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DASHBOARD"/>
    <sheet r:id="rId2" sheetId="2" name="PAINEL DE CONSULTA"/>
    <sheet r:id="rId3" sheetId="3" name="SEGUNDA"/>
    <sheet r:id="rId4" sheetId="4" name="TERÇA"/>
    <sheet r:id="rId5" sheetId="5" name="QUARTA"/>
    <sheet r:id="rId6" sheetId="6" name="QUINTA"/>
    <sheet r:id="rId7" sheetId="7" name="SEXTA"/>
    <sheet r:id="rId8" sheetId="8" name="SÁBADO"/>
    <sheet r:id="rId9" sheetId="9" name="CANCELAMENTOS"/>
  </sheets>
  <definedNames>
    <definedName name="_xlnm._FilterDatabase" localSheetId="8">CANCELAMENTOS!$A$1:$H$143</definedName>
    <definedName name="_xlnm._FilterDatabase" localSheetId="1">'PAINEL DE CONSULTA'!$B$1:$G$192</definedName>
    <definedName name="_xlnm._FilterDatabase" localSheetId="4">QUARTA!$A$1:$BW$156</definedName>
    <definedName name="_xlnm._FilterDatabase" localSheetId="2">SEGUNDA!$A$1:$BW$173</definedName>
    <definedName name="_xlnm._FilterDatabase" localSheetId="3">TERÇA!$A$1:$BW$146</definedName>
    <definedName name="_xlnm._FilterDatabase" localSheetId="5">QUINTA!$A$1:$BW$172</definedName>
    <definedName name="_xlnm._FilterDatabase" localSheetId="6">SEXTA!$BP$1:$BP$80</definedName>
    <definedName name="_xlnm._FilterDatabase" localSheetId="7">SÁBADO!$AO$1:$AO$61</definedName>
  </definedNames>
  <calcPr fullCalcOnLoad="1"/>
</workbook>
</file>

<file path=xl/sharedStrings.xml><?xml version="1.0" encoding="utf-8"?>
<sst xmlns="http://schemas.openxmlformats.org/spreadsheetml/2006/main" count="15578" uniqueCount="2516">
  <si>
    <t>CLIENTE</t>
  </si>
  <si>
    <t>PRODUTO</t>
  </si>
  <si>
    <t>MOTIVO DETALHADO</t>
  </si>
  <si>
    <t>RAZÕES CATEGORIZADAS</t>
  </si>
  <si>
    <t>DATA INICIO</t>
  </si>
  <si>
    <t>DATA FIM</t>
  </si>
  <si>
    <t>DIAS DE ASSINATURA</t>
  </si>
  <si>
    <t xml:space="preserve">LTV (SEMANAS) </t>
  </si>
  <si>
    <t>FELIPE PACHECO VENTURA</t>
  </si>
  <si>
    <t>HORTA + PÃES</t>
  </si>
  <si>
    <t xml:space="preserve">MOTIVO NÃO REGISTRADO PELA EQUIPE </t>
  </si>
  <si>
    <t xml:space="preserve">NÃO REGISTRADO PELA EQUIPE </t>
  </si>
  <si>
    <t>Aline Villela</t>
  </si>
  <si>
    <t>FAZENDA</t>
  </si>
  <si>
    <t xml:space="preserve">Camila Brandão </t>
  </si>
  <si>
    <t>HORTINHA</t>
  </si>
  <si>
    <t>Flávia Lopes Fonseca</t>
  </si>
  <si>
    <t>DISSE QUE NÃO QUERIA MAIS. NÃO INFORMOU O MOTIVO</t>
  </si>
  <si>
    <t>NÃO INFORMADO PELA CLIENTE</t>
  </si>
  <si>
    <t xml:space="preserve">DEBORA BRUNO </t>
  </si>
  <si>
    <t>HORTA + OVOS</t>
  </si>
  <si>
    <t>DISSE QUE ESTAVA RUIM DO MARIDO BUSCAR A CESTA NO LOCAL DE TRABALHO DELE. NAO ENTREGMAOS ONDE ELA MORA</t>
  </si>
  <si>
    <t>FORA DA ÁREA DE ENTREGA</t>
  </si>
  <si>
    <t xml:space="preserve">Helena Boechat </t>
  </si>
  <si>
    <t>VIAGEM</t>
  </si>
  <si>
    <t xml:space="preserve">Francis Pimentel Lima </t>
  </si>
  <si>
    <t xml:space="preserve">HORTINHA </t>
  </si>
  <si>
    <t>Boa tarde!
É que a cesta tem sobrado algumas coisas de uma semana pra outra. Não estamos conseguindo preparar e comer tudo. A proximidade da entrega (quinta) com o fim de semana dificulta ainda mais principalmente para verduras pois no fds geralmente algumas refeições não fazemos em casa. De qq forma mesmo após 1 semana, alguns legumes que estragam menos rápido (batata, cenoura) acabam sobrando e acumulamos com a próxima cesta. Então  eu acho que a solução pra isso é realmente deixar de pedir até conseguir consumir e depois voltar a pedir.</t>
  </si>
  <si>
    <t>PRODUTOS EM EXCEDENTE/DEMAIS</t>
  </si>
  <si>
    <t xml:space="preserve">Raquel D Barbosa </t>
  </si>
  <si>
    <t>HORTA</t>
  </si>
  <si>
    <t>22/09/2023</t>
  </si>
  <si>
    <t xml:space="preserve">Thaynara Carinhanha De Menezes </t>
  </si>
  <si>
    <t>HORTINHA + OVOS</t>
  </si>
  <si>
    <t>Compreendo, Thaynara. A rotina pode ser desafiadora às vezes. Agradeço por compartilhar sua experiência. Estamos à disposição para ajudar, seja qual for a sua decisão. Um abraço! 😊🥕🍅</t>
  </si>
  <si>
    <t xml:space="preserve">MODELO NÃO ATENDE CLIENTE </t>
  </si>
  <si>
    <t>30/09/2023</t>
  </si>
  <si>
    <t xml:space="preserve">Fatima Silva </t>
  </si>
  <si>
    <t>Boa dia! Os produtos são deliciosos, mas no momento a assinatura não atende minhas necessidades. Muito obrigada!</t>
  </si>
  <si>
    <t xml:space="preserve">Shirlene De Areno </t>
  </si>
  <si>
    <t>CANCELOU SEM DIZER O MOTIVO. FICOU 2 SEMANAS</t>
  </si>
  <si>
    <t xml:space="preserve">Selma Fernandes </t>
  </si>
  <si>
    <t xml:space="preserve">Bettine Lazaroff </t>
  </si>
  <si>
    <t>ficou chateada porque darlene confundiu e enviou uma cesta de folhas no lugar de 12 itens de folhas</t>
  </si>
  <si>
    <t>ERRO DA EQUIPE DE ATENDIMENTO QUE GEROU CHATEAÇÃO AO CLIENTE</t>
  </si>
  <si>
    <t xml:space="preserve">Ana Paula Monaco </t>
  </si>
  <si>
    <t>Só que não vou me adaptar a não escolher os legumes e frutas que recebo</t>
  </si>
  <si>
    <t xml:space="preserve">Diogo Kühner Coelho </t>
  </si>
  <si>
    <t>HORITNHA</t>
  </si>
  <si>
    <t>Custo benefício. Além do fato de eu não conseguir usar tudo. Sempre gero desperdício de algo. Folhas principalmente</t>
  </si>
  <si>
    <t>CUSTO BENEFÍCIO</t>
  </si>
  <si>
    <t xml:space="preserve">KONSTANCE NOVO </t>
  </si>
  <si>
    <t>Eu quero cancelar as duas assinaturas de cestas que tenho com vocês. A partir dessa semana não precisa mais entregar. Agradeço a vocês esse tempo que passamos juntos. Parabéns pelo belo trabalho de vocês! Muito obrigada!</t>
  </si>
  <si>
    <t xml:space="preserve">Regiane Santos </t>
  </si>
  <si>
    <t>Ela não recebeu na semana anterior porque não estava lançado. disserem que dariam um retorno e não deram. pediu para cancelar. CLIENTE PROBLEMÁTICA</t>
  </si>
  <si>
    <t xml:space="preserve">Manuela T N Souza </t>
  </si>
  <si>
    <t>Bo Dia Darlene, 
No geral gostamos da cesta e da quantidade, mas o que aconteceu ultimamente é que os produtos estão muito semelhantes, ou seja há pouca variedade. Acabamos "enjoando" das mesmas cosias e temos um bebê em casa e queremos ofertar mais opções para ela, o que acaba nos levando a recorrer a algum hortifruti. E ai nesse cenário não está fazendo sentido manter a cesta.</t>
  </si>
  <si>
    <t>POUCA VARIEDADE</t>
  </si>
  <si>
    <t xml:space="preserve">Enrico Picarelli </t>
  </si>
  <si>
    <t xml:space="preserve">Paula Perez </t>
  </si>
  <si>
    <t xml:space="preserve">ghosting </t>
  </si>
  <si>
    <t xml:space="preserve">CLIENTE TORNOU-SE INACESSÍVEL </t>
  </si>
  <si>
    <t xml:space="preserve">Andressa Ferreira </t>
  </si>
  <si>
    <t xml:space="preserve">NÁO DISSE O MOTIVO </t>
  </si>
  <si>
    <t xml:space="preserve">Hugo Galindo </t>
  </si>
  <si>
    <t>nada em particular, mudança de consumo mesmo</t>
  </si>
  <si>
    <t xml:space="preserve">MUDANÇA DE HÁBITO </t>
  </si>
  <si>
    <t xml:space="preserve">Mariana Nacif </t>
  </si>
  <si>
    <t>DISSE QUE IA VIAJAR</t>
  </si>
  <si>
    <t>Gilvan Souza</t>
  </si>
  <si>
    <t xml:space="preserve">CANCELOU. TEVE ALGUNS PROBLEMAS COM A ENTREGA QUE NÃO REAGENDEMOS </t>
  </si>
  <si>
    <t xml:space="preserve">Daniele Azevedo </t>
  </si>
  <si>
    <t xml:space="preserve">CANCELOU E NÃO QUIS PAGAR A ÚLTIMA CESTA. DISSE QUE NÃO RECEBEU. CALOTEIRA! </t>
  </si>
  <si>
    <t xml:space="preserve">Cacau Lencina </t>
  </si>
  <si>
    <t>HORTA + PÃES + OVOS</t>
  </si>
  <si>
    <t>CANCELOU. ACHO QUE FOI PQ PERDEU O DESCONTO E RECLAMOU QUE COBRAMOS Olá, nada em específico. Só estamos mudando um pouco a dinâmica de compras aqui de casa.</t>
  </si>
  <si>
    <t xml:space="preserve">MARCELO AFONSO </t>
  </si>
  <si>
    <t>Liliane Magalhães</t>
  </si>
  <si>
    <t>condições financeiras</t>
  </si>
  <si>
    <t>RAZÕES FINANCEIRAS</t>
  </si>
  <si>
    <t xml:space="preserve">ANA LIDIA CONCEIÇÃO </t>
  </si>
  <si>
    <t>FRUTAS + OVOS</t>
  </si>
  <si>
    <t>Não não, é que estou com horários enrolados e não vou conseguir marcar dia certo com vcs</t>
  </si>
  <si>
    <t xml:space="preserve">Mariana Leao </t>
  </si>
  <si>
    <t>HORTINHA + PÃES</t>
  </si>
  <si>
    <t>SÓ RECEBEU UMA CESTA E CANCELOU. "Não, o serviço é ótimo"</t>
  </si>
  <si>
    <t>Nelson Heggendorn De Seixas</t>
  </si>
  <si>
    <t>DISSE QUE NÃO ENCAIXOU NA ROTINA. NÃO RECLAMOU DO SERVIÇO. NÃO QUISER CONHECER A FEIRINHA.</t>
  </si>
  <si>
    <t xml:space="preserve">Leonardo Santos </t>
  </si>
  <si>
    <t xml:space="preserve"> Fiz o cancelamento da assinatura semanal no domingo de madrugada (https://digitalmanager... pois não estamos conseguindo consumir todos os itens. Estão acumulando e estragando, infelizmente, pois estamos sem condições de cozinhar.
O lançamento no cartão de crédito já não foi feito. De fato, a assinatura já está cancelada. Espero em breve retomar a assinatura. Obrigado e boa sorte! </t>
  </si>
  <si>
    <t xml:space="preserve">Daniel Ferraz Batista Alves </t>
  </si>
  <si>
    <t>Não atendeu minha expectativa</t>
  </si>
  <si>
    <t xml:space="preserve">NÃO ATENDEU EXPECTATIVA </t>
  </si>
  <si>
    <t>Danielle Euzébio</t>
  </si>
  <si>
    <t>É que tem uma venda de Organicos aqui perto de casa. Fica melhor pra mim</t>
  </si>
  <si>
    <t xml:space="preserve">Renata Torres Costa </t>
  </si>
  <si>
    <t>A ASSINATURA É MUITO CARA</t>
  </si>
  <si>
    <t xml:space="preserve">Doris Santanna </t>
  </si>
  <si>
    <t xml:space="preserve">Boa noite Darlene , infelizmente tenho que cancelar a entrega dos seus produtos, estou muito triste com isso porque gosto muito deles. mas não funciona para mim porque a quantidade e muita e eu sou uma pessoa só. Eu não tenho carro mas pretendo combinar  com algum amiga para a gente ir aí. </t>
  </si>
  <si>
    <t xml:space="preserve">Angélica Alves Pereira Areias </t>
  </si>
  <si>
    <t>Lembrando que a assinatura automática não quero mais porque vou fazer algumas viagens. A semana que quiser entro em contato e peço, ok? Aguardo minha cesta na próxima segunda dia 13/11 na parte da manhã. Muito obrigada 😊</t>
  </si>
  <si>
    <t>Bárbara Arraes</t>
  </si>
  <si>
    <t xml:space="preserve">Cliente tá gestante e precisou cancelar </t>
  </si>
  <si>
    <t xml:space="preserve">Valéria Cristina Bruno Velásquez Do Carmo </t>
  </si>
  <si>
    <t>📌Valeria Cristina B - hortinha
Boa tarde, Darlene! Gostaria de suspender a cesta semanal. Tenho viajado muito e não estou conseguindo consumir a cestinha da semana. Gostaria de pedir quando necessário. Obrigada 😊</t>
  </si>
  <si>
    <t xml:space="preserve">ADRIANA CERQUEIRA </t>
  </si>
  <si>
    <t>HORTA + FOLHAS</t>
  </si>
  <si>
    <t>PEDIU PARA CANCELAR. ACHO Q NAO GOSTOU DEPAGAR DE UMA VEZ</t>
  </si>
  <si>
    <t xml:space="preserve">aristeia pablos </t>
  </si>
  <si>
    <t>FOLHAS</t>
  </si>
  <si>
    <t>VIAJOU. VOLTA EM JANEIRO!</t>
  </si>
  <si>
    <t>PAULA RABELLO</t>
  </si>
  <si>
    <t>"Como já avisei, vou passar um tempo em Petrópolis então não vou receber as cestas por enquanto.Gostaria de ter a confirmação de que as entregas serão interrompidas."</t>
  </si>
  <si>
    <t xml:space="preserve">Liliane Maria Magalhães de Souza  </t>
  </si>
  <si>
    <t>FRUTAS</t>
  </si>
  <si>
    <t xml:space="preserve">viagem </t>
  </si>
  <si>
    <t xml:space="preserve">Fátima Pinto Moreira </t>
  </si>
  <si>
    <t>Vamos dar um tempo por agora, pq precisei me internar ! Avisarei qdo precisarei 🙏🏽</t>
  </si>
  <si>
    <t xml:space="preserve">Renata Reis Pradal  </t>
  </si>
  <si>
    <t>Não. Irei viajar nesse período de férias escolares.</t>
  </si>
  <si>
    <t xml:space="preserve">Fernanda Nascimento  </t>
  </si>
  <si>
    <t>VAI PASSAR UMA TEMPORADA FORA</t>
  </si>
  <si>
    <t xml:space="preserve">CRISTINA MARQUES  </t>
  </si>
  <si>
    <t>VAI VIAJAR EM DEZ E JANEIRO. DISSE Q ADORA A CESTA</t>
  </si>
  <si>
    <t xml:space="preserve">Maria Celina Naves Machado Borges  </t>
  </si>
  <si>
    <t>Amiga, vou descontinuar a compra das cestas.  Estou parando de cozinhar em casa. Vc providencia?</t>
  </si>
  <si>
    <t xml:space="preserve">Ana Claudia Dalbone </t>
  </si>
  <si>
    <t>Bom dia! Preciso suspender temporariamente a cesta. Estarmos viajando.</t>
  </si>
  <si>
    <t>LINDAURA</t>
  </si>
  <si>
    <t>Bom dia, Darlene. 
Favor suspender a entrega, à partir do dia 11/12.
Quando retornar te aviso.
Favor avisar o Departamento  Financeiro.
Obrigada.</t>
  </si>
  <si>
    <t xml:space="preserve">DANIELE VILLELA  </t>
  </si>
  <si>
    <t>VIAJOU, FÉRIAS E DEPOIS VAI MUDAR DE CIDADE</t>
  </si>
  <si>
    <t xml:space="preserve">Hayra Manhaes </t>
  </si>
  <si>
    <t>NÃO SE ADAPTOU AO MODELO, DISSE QUE AS TROCAS NÃO VIERAM, PREFERE A FEIRINHA</t>
  </si>
  <si>
    <t xml:space="preserve">Bianca Braz Mattos  </t>
  </si>
  <si>
    <t>Pediu Cancelamento vai se mudar</t>
  </si>
  <si>
    <t xml:space="preserve">Ana Karina Vieira Ermidorf  </t>
  </si>
  <si>
    <t>Encontrei outra alternativa</t>
  </si>
  <si>
    <t xml:space="preserve">Amanda Castilho  </t>
  </si>
  <si>
    <t>preciso pausar porque irei viajar</t>
  </si>
  <si>
    <t xml:space="preserve">Liliane Sellos </t>
  </si>
  <si>
    <t>Oi Darlene! Vou precisar cancelar a entrega das cestas, vou entrar de férias e não estarei em casa para receber.
Como faço o cancelamento?
Depois retorno com a assinatura.
Aguardo contato.
Obrigada</t>
  </si>
  <si>
    <t xml:space="preserve">Mariana Rodrigues  </t>
  </si>
  <si>
    <t xml:space="preserve">Encontrei outra alternativa
</t>
  </si>
  <si>
    <t xml:space="preserve">Juliana Assumpção Gonzalez  
</t>
  </si>
  <si>
    <t>MINIFOLHAS</t>
  </si>
  <si>
    <t>"Estarei em viagem e por esse motivo gostaria de suspender minha assinatura das saladas, poderiam verificar, por favor?"</t>
  </si>
  <si>
    <t xml:space="preserve">Paula Velloso Hardiman </t>
  </si>
  <si>
    <t>FALTA DE DINHEIRO</t>
  </si>
  <si>
    <t xml:space="preserve">Evelyn Nascimento  </t>
  </si>
  <si>
    <t xml:space="preserve">Fernando Machado  </t>
  </si>
  <si>
    <t xml:space="preserve">Mette Tangen  </t>
  </si>
  <si>
    <t>HORTA + OVOS + PÃES</t>
  </si>
  <si>
    <t xml:space="preserve">Priscilla Fontes  </t>
  </si>
  <si>
    <t>NO SHOOW. PEDIA MUITO AVULSO. ULTIMA VEZ EM 16/11.</t>
  </si>
  <si>
    <t xml:space="preserve">clara marques  </t>
  </si>
  <si>
    <t>HORTA + FRUTAS</t>
  </si>
  <si>
    <t xml:space="preserve">não está conseguindo consumir tudo </t>
  </si>
  <si>
    <t xml:space="preserve">Edilena Pinheiro </t>
  </si>
  <si>
    <t>HORTINHA + OVOS + FRUTAS</t>
  </si>
  <si>
    <t xml:space="preserve">Apenas e muita quantidade para minha família de 2 pessoas. NÃO QUIS A HORTINHA. </t>
  </si>
  <si>
    <t xml:space="preserve">Andréa Alves Araujo  </t>
  </si>
  <si>
    <t>NÃO GOSTOU DO SERVIÇO</t>
  </si>
  <si>
    <t xml:space="preserve">Andrea Coury  </t>
  </si>
  <si>
    <t>Vou viajar 
Gostaria de suspender a feira , quando retornar entro em contato 
Obrigada pelo carinho 
❤️❤️❤️</t>
  </si>
  <si>
    <t xml:space="preserve">HELEN BOECHAT  </t>
  </si>
  <si>
    <t>⚠️, gostaria de canclear a cesta por um tempo, irei viajar!</t>
  </si>
  <si>
    <t xml:space="preserve">Mariana Dias Costa Binda  
</t>
  </si>
  <si>
    <t>Não preciso deste serviço</t>
  </si>
  <si>
    <t xml:space="preserve">Alexandra Toste  </t>
  </si>
  <si>
    <t xml:space="preserve">questões financeiras </t>
  </si>
  <si>
    <t xml:space="preserve">Juliana Fajardo  </t>
  </si>
  <si>
    <t xml:space="preserve">SÓ PODIA RECEBER ATÉ 08:30 </t>
  </si>
  <si>
    <t xml:space="preserve">Fernanda Targa  </t>
  </si>
  <si>
    <t xml:space="preserve">LUNA BORGES  </t>
  </si>
  <si>
    <t>NO SHOW. ANTIGA</t>
  </si>
  <si>
    <t xml:space="preserve">Nicchole Helena </t>
  </si>
  <si>
    <t>FALTARAM ITENS EM UMA ENTREGA. RECLAMOU E DPS DISSO NÃO RENOVOU MAIS</t>
  </si>
  <si>
    <t>ERRO DA EQUIPE DE PRODUÇÃO QUE GEROU CHATEAÇÃO AO CLIENTE</t>
  </si>
  <si>
    <t xml:space="preserve">Paulo Roberto Porto De Almeida </t>
  </si>
  <si>
    <t xml:space="preserve">Maria José Martelleto  </t>
  </si>
  <si>
    <t>HORTINHA + FOLHAGENS + PÃES</t>
  </si>
  <si>
    <t xml:space="preserve">Alana Ribeiro  </t>
  </si>
  <si>
    <t>NO SHOW.</t>
  </si>
  <si>
    <t xml:space="preserve">Karoline Teixeira  </t>
  </si>
  <si>
    <t>Oii, bom dia!! Acabo de receber a cobrança semanal da cesta, mas a partir dessa semana não posso mais receber. Tem como fazer o estorno e o cancelamento? Obrigada!!</t>
  </si>
  <si>
    <t xml:space="preserve">Thais Santana  </t>
  </si>
  <si>
    <t xml:space="preserve">deu erro no pagto. ela pagou e reenviei o link para assinar. dps não assinou </t>
  </si>
  <si>
    <t xml:space="preserve">Taly May Braga </t>
  </si>
  <si>
    <t xml:space="preserve">TEVE UM IMPREVISTO FINANCEIRO E PRECISOU SUSPENDER. PERGUNTOU COMO FAZ PARA VOLTAR </t>
  </si>
  <si>
    <t xml:space="preserve">Luana Pazes </t>
  </si>
  <si>
    <t xml:space="preserve">HORTINHA (QUINZENAL) </t>
  </si>
  <si>
    <t>Vou parar apenas temporariamente.</t>
  </si>
  <si>
    <t>Ana Mogetti</t>
  </si>
  <si>
    <t xml:space="preserve">LUANA NASCIMENTO </t>
  </si>
  <si>
    <t xml:space="preserve">CLEISLA VILELA </t>
  </si>
  <si>
    <t>DANIEL TIAGO</t>
  </si>
  <si>
    <t>Andressa Do Amaral Araujo</t>
  </si>
  <si>
    <t xml:space="preserve">Adriane Sena </t>
  </si>
  <si>
    <t>ITEM RUIM</t>
  </si>
  <si>
    <t xml:space="preserve">Karina Andrade </t>
  </si>
  <si>
    <t xml:space="preserve">Guto Porto </t>
  </si>
  <si>
    <t>ERRO NO PAGAMENTO, DEPOIS NÃO RESPONDEU MAIS</t>
  </si>
  <si>
    <t xml:space="preserve">Clara Marques Souza </t>
  </si>
  <si>
    <t>PAROU DE COZINHAR</t>
  </si>
  <si>
    <t>Maria De Fatima Pereira E Paiva</t>
  </si>
  <si>
    <t>VIAJOU</t>
  </si>
  <si>
    <t xml:space="preserve">Renata Gobato </t>
  </si>
  <si>
    <t xml:space="preserve">EDITE MARIA </t>
  </si>
  <si>
    <t xml:space="preserve">Sonia Gobato </t>
  </si>
  <si>
    <t>Marcella Terlizzi Pina</t>
  </si>
  <si>
    <t>FAZENDA + FOLHAS + OVOS</t>
  </si>
  <si>
    <t>CLIENTE NÃO SE ADAPTOU AO MODELO - OS PRODUTOS QUE RECEBERIA ELA NÃO CONSUMIRIA</t>
  </si>
  <si>
    <t xml:space="preserve">Rose Valéria Vieira </t>
  </si>
  <si>
    <t>DISSE QUE NÃO IRIA PRECISAR POR UM PERÍODO</t>
  </si>
  <si>
    <t xml:space="preserve">Virginie Simon </t>
  </si>
  <si>
    <t xml:space="preserve">ESTÁ MUDANDO DE CASA. EM BREVE RETORNA. </t>
  </si>
  <si>
    <t xml:space="preserve">Veronica Rezende Coelho </t>
  </si>
  <si>
    <t>Pessoal, boa tarde
Em função de uma série de viagens que deixarão a mim e minha família ausentes nos próximos meses, eu gostaria de suspender/cancelar minha cesta. Como podemos acertar isso?</t>
  </si>
  <si>
    <t>PAULA JARDM PRADO</t>
  </si>
  <si>
    <t xml:space="preserve">Manuela Estrella Gils </t>
  </si>
  <si>
    <t>Entendi .. obrigada pelo retorno Gabriel.. eu preferir cancelar a assinatura .. por favor .. pq achei q vinham mais frutas ou q eu pudesse escolher os itens entre as opções que me dessem.. pq sou bem enjoada pra legumes e verduras .. então achei que fosse ser bom pra mim ter a facilidade de escolher e chegar em casa .. ainda mais orgânicos … mas por exemplo .. da sacola que veio eu só como o alface e a maçã … o restante nem sei o q vou fazer … mas foi erro meu tb .. pq fiz a assinatura pra depois entrar em contato com vcs .. e como teve esse problema com o número a comunicação ficou prejudicada e acabou vindo a sacola com produtos que infelizmente não vou usar</t>
  </si>
  <si>
    <t>Mariana Silva Pinheiro</t>
  </si>
  <si>
    <t>[11:35, 11/01/2024] +55 51 9636-3744: Bom dia
[11:35, 11/01/2024] +55 51 9636-3744: A assinatura não funciona pra mim
[11:35, 11/01/2024] +55 51 9636-3744: Eu prefiro pedir quando sentir necessidade
[11:35, 11/01/2024] +55 51 9636-3744: Pode ser dessa forma?
[11:35, 11/01/2024] Financeiro | Orgânicos da Fátima: Eu vi aqui que a senhora gostaria quinzenalmente. Nós temos essa opção também! A senhora consegue fixar um dia para entregar a cada 14 dias!
[11:36, 11/01/2024] Financeiro | Orgânicos da Fátima: Pode ser, sim, também!
[11:37, 11/01/2024] +55 51 9636-3744: Não quero o compromisso… talvez eu peça em quinze ou uma vez por mês</t>
  </si>
  <si>
    <t>ANA CAROLINA LEAL</t>
  </si>
  <si>
    <t xml:space="preserve">Gilmar Francisco </t>
  </si>
  <si>
    <t xml:space="preserve">Fatima Fernandes De Borja </t>
  </si>
  <si>
    <t>FAZENDA + OVOS</t>
  </si>
  <si>
    <t>Oi quando vcs vierem entregar os ovos por favor podem levar os pimentoes e a carambola pq vai estragar aqui em casa nao usamos. Ai vc repoem com o que quiser. Pode ser banana. Ora pro nobis. Mas eu vou dar um tempo nas cestas  ta? Ainda nao paguei a de hj. Se vcs quiserem nao trazer os ovos eu nao pago o valor pq eu vou agora mo hortifruti.</t>
  </si>
  <si>
    <t>Bianca Xavier</t>
  </si>
  <si>
    <t>NÃO PRECISA TODA SEMANA</t>
  </si>
  <si>
    <t>Viviane Da Silva Almeid</t>
  </si>
  <si>
    <t>FORA DA AREA DE ENTREGA</t>
  </si>
  <si>
    <t>Alexandre Campos Drumond</t>
  </si>
  <si>
    <t>MINAS GERAIS</t>
  </si>
  <si>
    <t xml:space="preserve">Rafael Morello Fernandes </t>
  </si>
  <si>
    <t>Carolina Anastacio</t>
  </si>
  <si>
    <t>MINIFOLHAS  + OVOS</t>
  </si>
  <si>
    <t>Ricardo Masseran</t>
  </si>
  <si>
    <t>Hortinha + Frutas + Folhas + Ovos</t>
  </si>
  <si>
    <t>Gisela Rosa</t>
  </si>
  <si>
    <t>23/01/2024</t>
  </si>
  <si>
    <t>MARIANA BRANDO</t>
  </si>
  <si>
    <t>LEONARDO FRANÇA</t>
  </si>
  <si>
    <t>OVOS</t>
  </si>
  <si>
    <t>CUIABÁ</t>
  </si>
  <si>
    <t>Bárbara Sena</t>
  </si>
  <si>
    <t>HORTINHA+OVOS</t>
  </si>
  <si>
    <t>Nenhum erro de vocês, eu só vou ter que ficar um tempo sem cozinhar!</t>
  </si>
  <si>
    <t>16/12/2023</t>
  </si>
  <si>
    <t>20/01/2024</t>
  </si>
  <si>
    <t>ISABELA ANUDA</t>
  </si>
  <si>
    <t>NOVA IGUAÇU</t>
  </si>
  <si>
    <t xml:space="preserve">Walkiria Castro </t>
  </si>
  <si>
    <t>17/10/2023</t>
  </si>
  <si>
    <t>26/01/2024</t>
  </si>
  <si>
    <t>Amanda Teixera Magalhães</t>
  </si>
  <si>
    <t>CLIENTE PAROU DE COZINHAR</t>
  </si>
  <si>
    <t xml:space="preserve">Thais De Lucena Rezende </t>
  </si>
  <si>
    <t>Ela suspendeu a cesta, disse que vai retornar no periodo escolar dos filho</t>
  </si>
  <si>
    <t xml:space="preserve">Alexandre Fonseca </t>
  </si>
  <si>
    <t>ENCONTROU OUTRA ALTERNATIVA</t>
  </si>
  <si>
    <t>ana pacha</t>
  </si>
  <si>
    <t>PAULA VILLAS</t>
  </si>
  <si>
    <t>RENATA TUPINAMBÁ</t>
  </si>
  <si>
    <t>VAI VIAJAR SEM TEMPO PRA VOLTAR</t>
  </si>
  <si>
    <t>16/01/2024</t>
  </si>
  <si>
    <t>30/01/2024</t>
  </si>
  <si>
    <t>Aline Abud</t>
  </si>
  <si>
    <t>SÓ QUIS USAR CARTAO OLINE</t>
  </si>
  <si>
    <t>SÓ QUIS USAR CARTÃO ONLINE</t>
  </si>
  <si>
    <t>Carmem Rogato</t>
  </si>
  <si>
    <t>HORTA+OVOS</t>
  </si>
  <si>
    <t>NAO INFORMADO PELA CLIENTE</t>
  </si>
  <si>
    <t>CARLA RODRIGUES</t>
  </si>
  <si>
    <t>Outra coisa: Eu tive um problema familiar preciso que você cancele a assinatura por enquanto. Recebo essa e cancela as outras</t>
  </si>
  <si>
    <t>MUDANÇA DE HÁBITO</t>
  </si>
  <si>
    <t xml:space="preserve">Rayanne Barros Rahy </t>
  </si>
  <si>
    <t>Jasmim Amaral De Medeiros</t>
  </si>
  <si>
    <t>Ola, tudo bem? Me tira uma dúvida. Não tem cesta menor que a minha certo? Existe a possibilidade de compra de produtos específicos semanalmente?
Pergunto isso porque estou adorando a cesta mas o volume tem sido alto para mim e algumas vezes coisas que não chego a consumir em uma semana :/</t>
  </si>
  <si>
    <t>Juliana De L Amorim</t>
  </si>
  <si>
    <t>27/01/2024</t>
  </si>
  <si>
    <t>ANA LUISA KREMER</t>
  </si>
  <si>
    <t>Estou de mudança a partir de semana que vem e preciso de um tempo para reorganizar no novo endereço</t>
  </si>
  <si>
    <t xml:space="preserve">MARIANA FISCHER </t>
  </si>
  <si>
    <t>Mariana Correia</t>
  </si>
  <si>
    <t>Poucos itens de cada</t>
  </si>
  <si>
    <t>POUCA QUANTIDADE DA CESTA</t>
  </si>
  <si>
    <t>Marcos Murad</t>
  </si>
  <si>
    <t>Maria Vitória Santos Maia</t>
  </si>
  <si>
    <t>NÃO INFORMOU O MOTIVO</t>
  </si>
  <si>
    <t>KATIA ALMEIDA</t>
  </si>
  <si>
    <t>HORTINHA + MINIFOLHAS</t>
  </si>
  <si>
    <t>IA MT COISA. JA ESTAVA COM A MENOR CESTA. OFERCEMOS FEIRINHA</t>
  </si>
  <si>
    <t>MUITA QUANTIDADE</t>
  </si>
  <si>
    <t>BARBARA JOVANHOLI</t>
  </si>
  <si>
    <t>FOI DEMITIDA</t>
  </si>
  <si>
    <t>CONDIÇÕES FINANCEIRAS</t>
  </si>
  <si>
    <t xml:space="preserve">FABIANE LUGÃO </t>
  </si>
  <si>
    <t>VÃO ITENS QUE ELA NÃO GOSTA. OFERCEMOS FEIRINHA</t>
  </si>
  <si>
    <t>Ygor Guilherme De Souza Jesus</t>
  </si>
  <si>
    <t>Pra ser sincero a experiência até o momento foi confusa.Recebi um SMS, me colocaram em 3 grupos diferentes. Não entendi que iria chegar no sábado tarde/noite. Não deu tempo de solicitar trocas (não iria fazer, mas foi tudo rápido demais). Não tinha entendido que seria feita a cobrança novamente essa semana, entendi pelo site que estava cobrando 1 vez, por isso dei um cartão temporário, hoje foi tentado um débito de vocês por mais uma semana.Mas o produto estava ótimo, consumimos quase tudo.</t>
  </si>
  <si>
    <t>DETALHADO</t>
  </si>
  <si>
    <t>Susan Malpas</t>
  </si>
  <si>
    <t>BETINA GUELMANN</t>
  </si>
  <si>
    <t>Júlia Lobato</t>
  </si>
  <si>
    <t>Eu gosto muito do serviço
mas como eu assino para o meu bebê acaba vindo muita quantidade e eu preciso de variedade
 Ai com a cesta acabo tendo desperdício
 Tento fazer pra gente comer mas nem sempre sobra tempo na vida corrida de trabalhar fora</t>
  </si>
  <si>
    <t>DISPERDICIO</t>
  </si>
  <si>
    <t>TATHIANA SPERLE</t>
  </si>
  <si>
    <t>Priscila Abreu Ferreira</t>
  </si>
  <si>
    <t>Desculpe , mas estou achando que os itens estão muito repetidos , além disso as frutas estão vindo verdes demais</t>
  </si>
  <si>
    <t>FERNANDA DOUAT</t>
  </si>
  <si>
    <t>HORTINHA + FRUTAS + OVOS</t>
  </si>
  <si>
    <t>Alessandra Halfeld</t>
  </si>
  <si>
    <t>SÓ QUIS EXPERIMENTAR</t>
  </si>
  <si>
    <t>RENATA CORA</t>
  </si>
  <si>
    <t>Olá
Bom dia!
Td bem?
Eu queria cancelar a cesta por enquanto, estou em processo de mudança e tá td enrolado rs 
Se tiver interesse em retomar as entregas eu entro  contato 
Tá ok?</t>
  </si>
  <si>
    <t>MUDANÇA DE CASA</t>
  </si>
  <si>
    <t>Betina Guelmann</t>
  </si>
  <si>
    <t>ACHOU DESORGANIZADO. FICOU CHATEADA PQ COBRAMOS. ELA NÃO HAVIA ENVIADO O COMPROVANTE</t>
  </si>
  <si>
    <t>Valdeni Silva Da Cruz</t>
  </si>
  <si>
    <t>CONDIÇOES FINANCEIRAS</t>
  </si>
  <si>
    <t>Alcileia Oliveira Da Silva</t>
  </si>
  <si>
    <t>[11:01, 21/02/2024] +55 21 99599-7993: Bom dia
[11:01, 21/02/2024] +55 21 99599-7993: Até que horas a entrega é feita?
[14:00, 21/02/2024] Joao Escritorio Empresa: Entregamos em horário comercial 💚
[14:06, 23/02/2024] Darlene: Oi Alcileia! 😁
Gostaríamos de saber como foi sua primeira entrega. Se quiser compartilhar sua experiência, estamos aqui, de coração aberto.
Agradecemos pela confiança!
Abraços verdes!🌷
[12:44, 26/02/2024] +55 21 99599-7993: boa tarde
[12:44, 26/02/2024] +55 21 99599-7993: essa semana não quero a cesta
[12:45, 26/02/2024] +55 21 99599-7993: os produtos são ótimos. Mas não saber se a entrega vai ser feita na parte da manhã ou da tarde inviabiliza pra mim.
[12:45, 26/02/2024] +55 21 99599-7993: meu prédio não conta com portaria 24h
[12:45, 26/02/2024] +55 21 99599-7993: e eu preciso sair pra trabalhar
[12:53, 26/02/2024] Joao Escritorio Empresa: Olá dona Alcileia, boa tarde! Tudo bem?💚
Desculpe por não ter explicado a senhora melhor antes, não é padrão nosso tirar as dúvidas dessa forma, realmente foi uma falha minha em nossa comunicação e peço desculpas por isso. 😔
Nossas entregas são feitas em horários comerciais, sempre na parte da tarde, colhemos nossos produtos no dia da entrega para poderem chegar sempre fresquinhos até nossos clientes, priorizamos muito a qualidade de nossos produtos por esse motivo não conseguimos fazer as entregas na parte da manhã, somente na parte da tarde. 🙏🏻
Mas podemos estipular um horário de prioridade, se a senhora preferir conseguimos entregar até as 14h a cestinha da senhora, ou a senhora nos informe um horário que a senhora consiga receber a cestinha, não s…
[13:00, 26/02/2024] +55 21 99599-7993: Infelizmente, pra mim não funciona... pode cancelar a minha assinatura, por favor.
[13:00, 26/02/2024] Joao Escritorio Empresa: Qual seria o melhor horário que a senhora conseguiria receber?</t>
  </si>
  <si>
    <t>ERRO DA EQUIPE DE ATENDIMENTO</t>
  </si>
  <si>
    <t>GUILHERME BOISSON</t>
  </si>
  <si>
    <t>GABRIELLA LO BIANCO</t>
  </si>
  <si>
    <t>acabou sobrando muita coisa porque moro sozinha</t>
  </si>
  <si>
    <t>Julio Siqueira</t>
  </si>
  <si>
    <t>Motivo- Nada em relação ao serviço e produtos de vocês.
Mas uma questão de rotina nossa. Viajamos muito a trabalho, ou ficamos muito fora de casa.
De toda forma, agradecemos a atenção de vocês.</t>
  </si>
  <si>
    <t>Alessa Gomes</t>
  </si>
  <si>
    <t>organização casa. Como estou gestante, algumas coisas mudaram pra mim e preciso me organizar internamente, pra q consiga utilizar os itens da cesta da melhor forma. Nas 2 últimas cestas acabou q perdi alguns itens e isso me deixou bastante frustrada.</t>
  </si>
  <si>
    <t>Luciana Borges</t>
  </si>
  <si>
    <t>enviamos a renovação e ela respondeu"Não obrigado"</t>
  </si>
  <si>
    <t>CAROLINA BARBOSA</t>
  </si>
  <si>
    <t xml:space="preserve">Suspensão temporária. O serviço é ótimo! ❤️
</t>
  </si>
  <si>
    <t xml:space="preserve">Matheus Meireles Bello </t>
  </si>
  <si>
    <t>COMPRAVA AS VEZES. PEDIU ESTORNO DE UMA CESTA QUE JÁ ESTAVA NA RUA</t>
  </si>
  <si>
    <t>Cledia Deberaldini</t>
  </si>
  <si>
    <t xml:space="preserve">Vou suspender por um tempo
</t>
  </si>
  <si>
    <t>André Luiz Teixeira Dos Santos</t>
  </si>
  <si>
    <t>Opa, são vários motivos, mas principalmente achei que a qualidade não estava valendo a pena: ou produto verde (manga e abacate) que de tão verdes não amadurecem, ou produto que já chega estragado (a cesta desta semana veio umas peras totalmente destruídas e amaçadas em alface inutilizável). Tb achei ruim o horário de entrega, sempre ao fim do dia.</t>
  </si>
  <si>
    <t>QUALIDADE DO PRODUTO</t>
  </si>
  <si>
    <t>MICHAEL BRONCATI</t>
  </si>
  <si>
    <t>SAIU DO BRASIL. VIAGEM</t>
  </si>
  <si>
    <t xml:space="preserve">JULIANA VENEZIANI </t>
  </si>
  <si>
    <t>Estou viajando em ferias</t>
  </si>
  <si>
    <t>Annette Kac</t>
  </si>
  <si>
    <t>MUDOU PARA FEIRINHA</t>
  </si>
  <si>
    <t>Michelle Pereira</t>
  </si>
  <si>
    <t>Michely Wahle</t>
  </si>
  <si>
    <t>OCTAVIO BANDEIRA</t>
  </si>
  <si>
    <t>Katia Lino Baptista</t>
  </si>
  <si>
    <t>HORTINHA + PAES</t>
  </si>
  <si>
    <t>JOAO AMARAL</t>
  </si>
  <si>
    <t xml:space="preserve">NÃO PRECISO DESTE SERVIÇO </t>
  </si>
  <si>
    <t>CAMILA VIDAL</t>
  </si>
  <si>
    <t>Ola queridos, boa tarde, tudo bem? Amores vou ter que descontinuar minha assinatura com vcs 🥺
Meu neném vai pra creche na semana que vem e a cesta era mais por conta dele. Ele vai fazer as refeições lá.</t>
  </si>
  <si>
    <t>ALINE CURY</t>
  </si>
  <si>
    <t xml:space="preserve">MANDARAM DOIS ITENS DE 500G NUMA CESTA DE FRUTAS DE 4KG (ERRO DA EMBALADORA). DISSERAM QUE IRIA ENVIAR UMA NOVA NO MESMO DIA E NÃO ENVIARAM (ERRO DA PRODUÇÃO) </t>
  </si>
  <si>
    <t>ERROS</t>
  </si>
  <si>
    <t>LORETTA MARTINS</t>
  </si>
  <si>
    <t>BRUNA C OLIVEIRA</t>
  </si>
  <si>
    <t>[13:36, 08/03/2024] +55 21 98543-3974: Desculpe, mas estranhei o serviço de vocês dessa vez
[13:36, 08/03/2024] +55 21 98543-3974: Da primeira vez veio tudo em uma caixa, com uma cesta variada com ovos e até um pão
[13:37, 08/03/2024] +55 21 98543-3974: Dessa vez entregaram em sacolas de papel super frágil. Meu marido foi buscar e veio tudo no chão. Nossa uva se desfez
[13:39, 08/03/2024] +55 21 98543-3974: Não veio ovos e ficamos com o prejuízo da uva
[13:40, 08/03/2024] +55 21 98543-3974: Uma pena. Até tinha indicado vocês para outras pessoas</t>
  </si>
  <si>
    <t>ISIS RODRIGUES</t>
  </si>
  <si>
    <t>LUCIANA SIMOES</t>
  </si>
  <si>
    <t>SULLA HABBIB</t>
  </si>
  <si>
    <t>Juliana Rocha Moreira Farrulla</t>
  </si>
  <si>
    <t xml:space="preserve">Irei me mudar e ainda estou me organizando
</t>
  </si>
  <si>
    <t>Ana Cordovil</t>
  </si>
  <si>
    <t>Frutas</t>
  </si>
  <si>
    <t>QUER CANCELAR A ASSINATURA E O MOTIVO ELA DISSE QUE NAO PRECISA MAISL</t>
  </si>
  <si>
    <t>LIVIA MARIA</t>
  </si>
  <si>
    <t>Natália Vaz De Moraes Santos</t>
  </si>
  <si>
    <t>QUIS EXPERIMENTAR, NÃO QUERIA ASSINATURA</t>
  </si>
  <si>
    <t>Clara Isabelle Linhart</t>
  </si>
  <si>
    <t xml:space="preserve">ENTREGA NAO FOI ALOCADA. CLIENTE NÃO GOSTOU </t>
  </si>
  <si>
    <t>Fernanda Loureiro</t>
  </si>
  <si>
    <t xml:space="preserve">Encontrou outra alternativa </t>
  </si>
  <si>
    <t>Marcos Fernandes De Souza</t>
  </si>
  <si>
    <t>Ana Clara Bravim</t>
  </si>
  <si>
    <t>Hortinha</t>
  </si>
  <si>
    <t>com o valor eu consigo diversificar mais (em quantidade menores) na feira 😕 
mais opções e menos quantidades de cada item</t>
  </si>
  <si>
    <t>Bruna C Oliveira</t>
  </si>
  <si>
    <t>Horta + Frutas</t>
  </si>
  <si>
    <t>PEDIU PARA CANCELAR AS 2 ASSINATURAS- SEMANA PASSADA RELATOU UMA EXPERIÊNCIA RUIM..</t>
  </si>
  <si>
    <t xml:space="preserve">	27/02/2024	</t>
  </si>
  <si>
    <t>16/03/2024</t>
  </si>
  <si>
    <t>LEONARDO CAMPOS</t>
  </si>
  <si>
    <t xml:space="preserve">Fabián Silbert Boal </t>
  </si>
  <si>
    <t xml:space="preserve">Carolina Cabral </t>
  </si>
  <si>
    <t>25/03/2024</t>
  </si>
  <si>
    <t xml:space="preserve">Thaís Pinheiro </t>
  </si>
  <si>
    <t>HORTA + 2 OVOS + FRUTAS</t>
  </si>
  <si>
    <t>26/03/2024</t>
  </si>
  <si>
    <t>Mayra Sobreira</t>
  </si>
  <si>
    <t>QUER PEDIR ESPORÁDICO</t>
  </si>
  <si>
    <t xml:space="preserve">ESPORÁDICO </t>
  </si>
  <si>
    <t>BRUNO BALASSIANO</t>
  </si>
  <si>
    <t>QUANTIDADE</t>
  </si>
  <si>
    <t>27/03/2024</t>
  </si>
  <si>
    <t>QUINZENAL</t>
  </si>
  <si>
    <t>Julia Ferreira</t>
  </si>
  <si>
    <t xml:space="preserve"> testar o serviço antes de entrar em uma assinatura</t>
  </si>
  <si>
    <t>18/03/2024.</t>
  </si>
  <si>
    <t>Carolina Pucu</t>
  </si>
  <si>
    <t>19/03/2024</t>
  </si>
  <si>
    <t>Manuela Alves</t>
  </si>
  <si>
    <t>Horta</t>
  </si>
  <si>
    <t>pretende voltar depois</t>
  </si>
  <si>
    <t>ELISABETE SANTOS MOFACTO</t>
  </si>
  <si>
    <t>Estou fazendo alguns ajustes na rotina e teremos que interromper agora. Motivos internos mesmo</t>
  </si>
  <si>
    <t xml:space="preserve">MADJORY ALMEIDA
</t>
  </si>
  <si>
    <t>Preciso de uma ajudinha. Estou mudando de cidade, vou pra Curitiba, e infelizmente vou precisar cancelar minha assinatura :/</t>
  </si>
  <si>
    <t>MUDANÇA DE ESTADO</t>
  </si>
  <si>
    <t>THAIS ASSIS</t>
  </si>
  <si>
    <t xml:space="preserve"> Queridos, tudo bem? Infelizmente vou precisar ficar em repouso mais tempo que o esperado e com isso não poderei cozinhar
Realmente preciso encerrar minha assinatura</t>
  </si>
  <si>
    <t xml:space="preserve">REGINA H N KATO </t>
  </si>
  <si>
    <t>BARBARA TAVELA</t>
  </si>
  <si>
    <t>Folhas</t>
  </si>
  <si>
    <t>Boa tarde! Recebi sim, mas não fiquei totalmente satisfeita, pq não recebi a listagem antes do envio e não pude fazer alterações. Eu vou viajar nas próximas semanas, mas depois tento novamente</t>
  </si>
  <si>
    <t>Caroline Aquino (matheus missão)</t>
  </si>
  <si>
    <t>LUIZ ROBERTO GOUVEA</t>
  </si>
  <si>
    <t>HORTA + MINIFOLHAS</t>
  </si>
  <si>
    <t>Estou internado no hospital.  Por esse motivo gostaria de suspender a assinatura.  Quando eu tiver alta entro em contato.  Obrigado.</t>
  </si>
  <si>
    <t xml:space="preserve">CAROLINE BENZI </t>
  </si>
  <si>
    <t xml:space="preserve">João Marcos Oliveira </t>
  </si>
  <si>
    <t xml:space="preserve">meu cancelamento está vindo pela minha atual rotina de trabalho, terei de me ausentar do rio por algumas semanas. </t>
  </si>
  <si>
    <t>TRABALHO</t>
  </si>
  <si>
    <t>Thiago David Moreira</t>
  </si>
  <si>
    <t>VIAGEM POR UM MÊS</t>
  </si>
  <si>
    <t>ALINE SOUZA</t>
  </si>
  <si>
    <t>Argélia Ruiz</t>
  </si>
  <si>
    <t>estará viajando e prevê ficar fora do Rio por 2 a 3 meses.</t>
  </si>
  <si>
    <t>REINALDO TEIXEI</t>
  </si>
  <si>
    <t>PATRICIA ALMEIDA DOS SANTO</t>
  </si>
  <si>
    <t>E que não estou dando conta de tudo que recebo. Mas nada com relação aos produtos</t>
  </si>
  <si>
    <t>Maria Teresa Gomes Prazeres De Almeida</t>
  </si>
  <si>
    <t>Não estou mais querendo receber os produtos .Ficou muito complicado para mim, Não posso ficar me preocupando com isso</t>
  </si>
  <si>
    <t>Marta Fornari</t>
  </si>
  <si>
    <t>achou muita quantidade. Trocou para feira.</t>
  </si>
  <si>
    <t>Sorandra Zaupa</t>
  </si>
  <si>
    <t>Fazenda</t>
  </si>
  <si>
    <t xml:space="preserve"> FEZ PRA TESTAR E ESTA RECEBENDO COBRANÇA MAS NAO QUER POR ENQUANTO A ASSINATURA, QUANDO QUISER DE NOVO VAI SOLICITAR</t>
  </si>
  <si>
    <t>Nathalia Pinto</t>
  </si>
  <si>
    <t>Camila Rocha</t>
  </si>
  <si>
    <t>ADRIANA DE OLIVEIRA</t>
  </si>
  <si>
    <t>Annapaula Bottrel Souza</t>
  </si>
  <si>
    <t>Horta + Ovos</t>
  </si>
  <si>
    <t>Mariana Freitas</t>
  </si>
  <si>
    <t>Horta + Frutas + Ovos</t>
  </si>
  <si>
    <t xml:space="preserve">Estou saindo de férias, irei reativar em maio
</t>
  </si>
  <si>
    <t>BRUNA BOA PEREIRA</t>
  </si>
  <si>
    <t>QUER PERDIR ESPORADICAMENTE, VOU COLOCAR NA LISTA DA FEIRINHA</t>
  </si>
  <si>
    <t>ANA CARLA TONANI</t>
  </si>
  <si>
    <t>estou gravida e por enquanto nao sao tofos os legumes que consigo comer devido ao enjoo, estou bastante seletiva com os alimentos  o serviço é otimo</t>
  </si>
  <si>
    <t>Fernanda Iglesias</t>
  </si>
  <si>
    <t>Valentine Raia</t>
  </si>
  <si>
    <t>Ana Carolina Mano</t>
  </si>
  <si>
    <t>NO SHOW</t>
  </si>
  <si>
    <t>Lincoln Garcia Coronel</t>
  </si>
  <si>
    <t>Bianca Lombardi</t>
  </si>
  <si>
    <t>Daiane Brasil</t>
  </si>
  <si>
    <t>Tania Sarquis</t>
  </si>
  <si>
    <t>Jade Rieker</t>
  </si>
  <si>
    <t>Carolina Mendes</t>
  </si>
  <si>
    <t xml:space="preserve">Pamela Moreira </t>
  </si>
  <si>
    <t xml:space="preserve">Carolina Norberto Gama </t>
  </si>
  <si>
    <t>Igor Baroli</t>
  </si>
  <si>
    <t>Marília De Lucena</t>
  </si>
  <si>
    <t>Twyla Matos</t>
  </si>
  <si>
    <t>Karina Junqueira De Almeida</t>
  </si>
  <si>
    <t>Maria Ignácia</t>
  </si>
  <si>
    <t>Leila Hoshima</t>
  </si>
  <si>
    <t>Tatiana Cockell</t>
  </si>
  <si>
    <t>Danielle Lanzoni</t>
  </si>
  <si>
    <t>Karolyne De Aguiar Santos</t>
  </si>
  <si>
    <t xml:space="preserve">Thaise Cabral </t>
  </si>
  <si>
    <t>Valerie Tomsic</t>
  </si>
  <si>
    <t>Lidiane Lisboa</t>
  </si>
  <si>
    <t xml:space="preserve">Viviane Macedo </t>
  </si>
  <si>
    <t xml:space="preserve">Angela Rodrigues </t>
  </si>
  <si>
    <t xml:space="preserve">Selen Egit </t>
  </si>
  <si>
    <t xml:space="preserve">Steffi Greche Barreto </t>
  </si>
  <si>
    <t>Juliana Pedrosa Chahon</t>
  </si>
  <si>
    <t>Carolina Rodrigues</t>
  </si>
  <si>
    <t>Juliana Nogueras Hamory</t>
  </si>
  <si>
    <t>Laís Santos Pizeta</t>
  </si>
  <si>
    <t>Adriana Breves</t>
  </si>
  <si>
    <t xml:space="preserve">Maria Barbara Coimbra Machado Famadas </t>
  </si>
  <si>
    <t>Bruno Bastos</t>
  </si>
  <si>
    <t xml:space="preserve">Beatriz De Souza Andrade Maciel </t>
  </si>
  <si>
    <t xml:space="preserve">Flora Aguiar Pulpito </t>
  </si>
  <si>
    <t>Maria Lucia Almeida Assad</t>
  </si>
  <si>
    <t>Livia Mirre</t>
  </si>
  <si>
    <t>BRUNA SANTOS DA ROCHA</t>
  </si>
  <si>
    <t>Isabela Anuda Bohme</t>
  </si>
  <si>
    <t>Hanna Ferraz</t>
  </si>
  <si>
    <t>Natalia Chamusca</t>
  </si>
  <si>
    <t>Fabiana Reich</t>
  </si>
  <si>
    <t>Thais Domingues</t>
  </si>
  <si>
    <t>Iuli Isa Duarte</t>
  </si>
  <si>
    <t>Mariana Mendez</t>
  </si>
  <si>
    <t xml:space="preserve">Vanessa Silvino </t>
  </si>
  <si>
    <t xml:space="preserve">Camila L Girão </t>
  </si>
  <si>
    <t>Victoria Uchôa Cavalcanti Tasca</t>
  </si>
  <si>
    <t>Diogo Mainardi Cidade</t>
  </si>
  <si>
    <t>Marina Romeiro</t>
  </si>
  <si>
    <t>Luciana Peralva</t>
  </si>
  <si>
    <t>Isabela Fadini Margon</t>
  </si>
  <si>
    <t>Fernanda Galvão</t>
  </si>
  <si>
    <t>Julia Masset</t>
  </si>
  <si>
    <t xml:space="preserve">Angélica Maceda Duarte </t>
  </si>
  <si>
    <t>VIAGEM, VOLTA JUNHO</t>
  </si>
  <si>
    <t>ALEXIA SCHATZ</t>
  </si>
  <si>
    <t>NÃO INFORMADO</t>
  </si>
  <si>
    <t xml:space="preserve">16/02/2024 </t>
  </si>
  <si>
    <t>RAQUEL DUARTE</t>
  </si>
  <si>
    <t>Erika Amorim Raposo Da Camara</t>
  </si>
  <si>
    <t xml:space="preserve"> não vamos encomendar  a feirinha semanal por motivos do meu parto. Para as próximas entrarei novamente em contato. Muito obrigada e boa semana</t>
  </si>
  <si>
    <t>Paula Gonçalves Dos Santos</t>
  </si>
  <si>
    <t>Estou de mudança nao terei como receber a assinatura no proximo mes</t>
  </si>
  <si>
    <t>DAIENE MENDES</t>
  </si>
  <si>
    <t>Bruna F Oliveira</t>
  </si>
  <si>
    <t>ESTAREI VIAJANDO DURANTE ESSE PERIODO</t>
  </si>
  <si>
    <t>Oksana Alves De Oliveira</t>
  </si>
  <si>
    <t>José Luiz Nunes</t>
  </si>
  <si>
    <t xml:space="preserve">Cristiane Lucidi Machado </t>
  </si>
  <si>
    <t>Preciso cancelar a minha assinatura, pois faço para a minha mãe mas ela concluiu que prefere comer veneno</t>
  </si>
  <si>
    <t>29/01/2024</t>
  </si>
  <si>
    <t>19/04/2024</t>
  </si>
  <si>
    <t>WANDA DANIELA</t>
  </si>
  <si>
    <t xml:space="preserve">Hortinha </t>
  </si>
  <si>
    <t>Eu gostei do atendimento mas mudei os meus ritmos e estou comendo no trabalho vegamo então nao vou precisar mis</t>
  </si>
  <si>
    <t>Cecília Fassbender</t>
  </si>
  <si>
    <t>Hortinha + Ovos</t>
  </si>
  <si>
    <t>Estamos comendo muito fora de casa, pela nossa rotina de trabalho e os alimentos acabam estragando. Seria por aqui também?</t>
  </si>
  <si>
    <t>22/04/2024</t>
  </si>
  <si>
    <t>Marília Lopes Ribeiro</t>
  </si>
  <si>
    <t>Lorraine Nalim</t>
  </si>
  <si>
    <t>Hélio Do Espírito Santo Reis</t>
  </si>
  <si>
    <t xml:space="preserve">Érika Lourenço </t>
  </si>
  <si>
    <t>Isabela Florenzano Da Motta</t>
  </si>
  <si>
    <t>Hortinha + Pães</t>
  </si>
  <si>
    <t>FABIANA NEVES DUARTE</t>
  </si>
  <si>
    <t>motivos financeiros</t>
  </si>
  <si>
    <t>22/02/2024</t>
  </si>
  <si>
    <t>24/04/2024</t>
  </si>
  <si>
    <t>Andréia Saboya</t>
  </si>
  <si>
    <t>Não foi o que eu imaginava , gostaria de receber sempre os mesmos produtos.</t>
  </si>
  <si>
    <t>JULIA FERREIRA</t>
  </si>
  <si>
    <t>ela disse que é muito ter que receber toda a semana, que prefere escolher quando quiser algo.</t>
  </si>
  <si>
    <t>MODELO NÃO FUNCIONA PARA CLIENTE</t>
  </si>
  <si>
    <t xml:space="preserve">Laura Couto Peiter </t>
  </si>
  <si>
    <t>Acaba que não consumimos tudo que mandam, e desperdiçamos</t>
  </si>
  <si>
    <t>Juliana Costa</t>
  </si>
  <si>
    <t>HORTINHA + FAZENDA</t>
  </si>
  <si>
    <t>vai comprar feirinha</t>
  </si>
  <si>
    <t>25/04/2024</t>
  </si>
  <si>
    <t xml:space="preserve">Larissa Alves Santos </t>
  </si>
  <si>
    <t>ELA CANCELOU E FALOU QUE TEM PEDIDOS EM ABERTO</t>
  </si>
  <si>
    <t>Lorraine Nalin</t>
  </si>
  <si>
    <t>Vou viajar e não tenho data pra voltar ainda</t>
  </si>
  <si>
    <t>Bruno Bastos Gomes Da Silva</t>
  </si>
  <si>
    <t>HORAT + PÃES</t>
  </si>
  <si>
    <t>18/04/2024</t>
  </si>
  <si>
    <t>NATALIA BARBOSA</t>
  </si>
  <si>
    <t>A quantidade eh pouca para oq preciso aqui E se for dobrar a qtd fica muito caro</t>
  </si>
  <si>
    <t>DANIELA ROCHA BONATO</t>
  </si>
  <si>
    <t xml:space="preserve"> pois vamos viajar pelas próximas semanas </t>
  </si>
  <si>
    <t>LENE RIZZO</t>
  </si>
  <si>
    <t>13/04/2024</t>
  </si>
  <si>
    <t>Rosângela Breta</t>
  </si>
  <si>
    <t>Camila Moussallem</t>
  </si>
  <si>
    <t>Jéssica Borges</t>
  </si>
  <si>
    <t>Cristina Padilha</t>
  </si>
  <si>
    <t xml:space="preserve">VIVIANNE COHEN </t>
  </si>
  <si>
    <t>Andrea Ito</t>
  </si>
  <si>
    <t>Muito obrigada, vou me mudar para outro país. Gostaria que meu filho continuasse a receber a cesta ,  mas por enquanto ele está viajando muito a trabalho,  acredito que para o próximo semestre vai ser possível</t>
  </si>
  <si>
    <t>20/05/2024</t>
  </si>
  <si>
    <t>CATARINA ZECCHIN BARCLAY</t>
  </si>
  <si>
    <t>QUERIA MAIS VERDURAS E MENOS FRUTAS. FRUTAS TEM VINDO VERDE</t>
  </si>
  <si>
    <t>Paloma Amaral</t>
  </si>
  <si>
    <t>Loris A C Bibiani</t>
  </si>
  <si>
    <t>Caroline Leite De Souza Bento</t>
  </si>
  <si>
    <t>[18:39, 12/05/2024] +55 21 99874-6289: Boa noite, eu havia reduzido a minha cesta para 8 itens
[18:39, 12/05/2024] +55 21 99874-6289: Na semana passada eu não recebi a cesta e nem qualquer satisfação
[18:39, 12/05/2024] +55 21 99874-6289: Não está funcionando, infelizmente
[18:39, 12/05/2024] +55 21 99874-6289: Diante disso, gostaria de pausar o serviço por favor</t>
  </si>
  <si>
    <t xml:space="preserve">ERRO DA EQUIPE DE ATENDIMENTO </t>
  </si>
  <si>
    <t>Vivianne Cohen</t>
  </si>
  <si>
    <t>As frutas estão chegando já estragadas algumas, amassadas ou com mofo</t>
  </si>
  <si>
    <t>PRODUTOS RUINS</t>
  </si>
  <si>
    <t>Jacqueline Perelson</t>
  </si>
  <si>
    <t>Talita Cruz</t>
  </si>
  <si>
    <t>Fernanda Conde</t>
  </si>
  <si>
    <t>Kassiel Azeredo</t>
  </si>
  <si>
    <t>Joao Ribeiro Beti</t>
  </si>
  <si>
    <t>Luciane Bustamante</t>
  </si>
  <si>
    <t>Renata Pesce</t>
  </si>
  <si>
    <t>Alvaro Junior</t>
  </si>
  <si>
    <t>Alexandre Cavalcanti</t>
  </si>
  <si>
    <t xml:space="preserve">CANCELOU, VAI VIAJAR </t>
  </si>
  <si>
    <t>16/05/2024</t>
  </si>
  <si>
    <t>Maria Clara Baldez Boing</t>
  </si>
  <si>
    <t>Danielle Capanema De Souza Cubas</t>
  </si>
  <si>
    <t xml:space="preserve"> Hortinha</t>
  </si>
  <si>
    <t>24/05/2024</t>
  </si>
  <si>
    <t>Andréa Silva Araújo</t>
  </si>
  <si>
    <t>Ana Cristina Silva Araujo</t>
  </si>
  <si>
    <t>Thati Cunha</t>
  </si>
  <si>
    <t>17/05/2024</t>
  </si>
  <si>
    <t>Jackeline Mello</t>
  </si>
  <si>
    <t>30/05/2024</t>
  </si>
  <si>
    <t>Ana Carolina Sodre Pfeil</t>
  </si>
  <si>
    <t xml:space="preserve">SERGIO SIADE </t>
  </si>
  <si>
    <t>Jesieli Braz</t>
  </si>
  <si>
    <t>25/05/2024</t>
  </si>
  <si>
    <t xml:space="preserve">Natalia Moreti </t>
  </si>
  <si>
    <t>28/05/2024</t>
  </si>
  <si>
    <t>14/05/2024</t>
  </si>
  <si>
    <t>Tais Martinez Frederico</t>
  </si>
  <si>
    <t>Shirley Moraes</t>
  </si>
  <si>
    <r>
      <t>Virgínia Figueiredo De Almeida</t>
    </r>
    <r>
      <rPr>
        <sz val="11"/>
        <color rgb="FF616161"/>
        <rFont val="Soleil"/>
        <family val="2"/>
      </rPr>
      <t xml:space="preserve"> </t>
    </r>
  </si>
  <si>
    <t xml:space="preserve"> Beatriz Wollny</t>
  </si>
  <si>
    <t>Mônica de Magalhães</t>
  </si>
  <si>
    <t>Yanna Menucci Marques</t>
  </si>
  <si>
    <t>Bruna Beck Pereira</t>
  </si>
  <si>
    <t>22/05/2024</t>
  </si>
  <si>
    <t>Fabiana Neves Duarte</t>
  </si>
  <si>
    <t>Renata Carneiro Da Cruz</t>
  </si>
  <si>
    <t>15/05/2024</t>
  </si>
  <si>
    <t>Cristiane Diniz Franca</t>
  </si>
  <si>
    <t>Vera Simões B Cunha</t>
  </si>
  <si>
    <t>29/05/2024</t>
  </si>
  <si>
    <t>Patricia Silva Telles De Castilho</t>
  </si>
  <si>
    <t>Eduardo Lima</t>
  </si>
  <si>
    <t>23/05/2024</t>
  </si>
  <si>
    <t>Renata Sampaio Barboza</t>
  </si>
  <si>
    <t>foi viajr e cancelou</t>
  </si>
  <si>
    <t>Bruna Rodrigues</t>
  </si>
  <si>
    <t>Vou ficar umas semanas com ela desativada pois nao estarei em casa. O serviço é muito bom</t>
  </si>
  <si>
    <t>Caroline Gimenez Caldas</t>
  </si>
  <si>
    <t>o problema na verdade sou eu mesma, não consegui me organizar para fazer as comidas em dia, então muitos itens acabaram estragando.</t>
  </si>
  <si>
    <t>14/06/2024</t>
  </si>
  <si>
    <t xml:space="preserve">Patricia Castro Porto </t>
  </si>
  <si>
    <t>Miriam Lovisi</t>
  </si>
  <si>
    <t>13/06/2024</t>
  </si>
  <si>
    <t>Gabriela Gargaglione</t>
  </si>
  <si>
    <t>Fiquei super satisfeita com o serviço, o que aconteceu foi que as pessoas que moram comigo se disponibilizaram pra sair e comprar presencialmente e por isso o cancelamento</t>
  </si>
  <si>
    <t>Silvia Regina Marques</t>
  </si>
  <si>
    <t>hortinha</t>
  </si>
  <si>
    <t>Foi viajar</t>
  </si>
  <si>
    <t>29/06</t>
  </si>
  <si>
    <t xml:space="preserve">Manoela Castro </t>
  </si>
  <si>
    <t>Adriana De Oliveira</t>
  </si>
  <si>
    <t>Victoria Barbosa</t>
  </si>
  <si>
    <t>Leda Sampaio</t>
  </si>
  <si>
    <t>Caroline Batista</t>
  </si>
  <si>
    <t>Maria Cassia Bomeny</t>
  </si>
  <si>
    <t>Patricia de Assis</t>
  </si>
  <si>
    <t>Julia Porfirio</t>
  </si>
  <si>
    <t>Sylvia Siqueira</t>
  </si>
  <si>
    <t>Fernando Cavalcanti</t>
  </si>
  <si>
    <t xml:space="preserve">Amanda Dahis </t>
  </si>
  <si>
    <t>Sandra Barata</t>
  </si>
  <si>
    <t>Marina Herrmann Azevedo Souza</t>
  </si>
  <si>
    <t>Janine Boniatti</t>
  </si>
  <si>
    <t>BRUNA ROCHA</t>
  </si>
  <si>
    <t>Juliana Lopes Braga</t>
  </si>
  <si>
    <t xml:space="preserve">Paula Martins </t>
  </si>
  <si>
    <t xml:space="preserve">Natalia Santiago </t>
  </si>
  <si>
    <t xml:space="preserve">Hanna Henze Linhares </t>
  </si>
  <si>
    <t>Jacqueline Paiva Figueiredo</t>
  </si>
  <si>
    <t>Renata Coelho</t>
  </si>
  <si>
    <t>Maria Fatima Goncalves Pereira</t>
  </si>
  <si>
    <t>Victor Eduardo</t>
  </si>
  <si>
    <t>Jéssica Santos</t>
  </si>
  <si>
    <t>Filipe Gabriel</t>
  </si>
  <si>
    <t>Renata Barbosa</t>
  </si>
  <si>
    <t>Isabella Prado</t>
  </si>
  <si>
    <t>Ana Carolina Mattos Koglin Garcia</t>
  </si>
  <si>
    <t>Wania bezerra correa</t>
  </si>
  <si>
    <t>Giselle Cardoso Guimarães</t>
  </si>
  <si>
    <t>Ana Sofia Almeida</t>
  </si>
  <si>
    <t>Leticia Pacheco</t>
  </si>
  <si>
    <t>Fernanda Mourão Magalhães</t>
  </si>
  <si>
    <t>Marisa Azevedo</t>
  </si>
  <si>
    <t>Leonardo Santos</t>
  </si>
  <si>
    <t>Roberta Fernandes Parreira</t>
  </si>
  <si>
    <t>Marisa Martellote</t>
  </si>
  <si>
    <t>Daniela Mesquita</t>
  </si>
  <si>
    <t>Izadora Bennett Lippstein</t>
  </si>
  <si>
    <t xml:space="preserve">Fernanda Vinagre Ferreira </t>
  </si>
  <si>
    <t>Diego Dias Murray</t>
  </si>
  <si>
    <t>Rosane Cardoso De Lima</t>
  </si>
  <si>
    <t xml:space="preserve">Adriane Umbelino Mereb </t>
  </si>
  <si>
    <t>JULIANA BAETA</t>
  </si>
  <si>
    <t>Eduardo Tadeu Felipe Lempê</t>
  </si>
  <si>
    <t>Natasha Santos</t>
  </si>
  <si>
    <t>Daniel Santos Tavares</t>
  </si>
  <si>
    <t xml:space="preserve">Leticia Veronez </t>
  </si>
  <si>
    <t>Noemia Santos</t>
  </si>
  <si>
    <t>Isadora Alves</t>
  </si>
  <si>
    <t>Karen Tovar</t>
  </si>
  <si>
    <t xml:space="preserve">Gustavo de Brito </t>
  </si>
  <si>
    <t>Anna Carolina Mello</t>
  </si>
  <si>
    <t>Maria Gabriela Gonçalves Brandão</t>
  </si>
  <si>
    <t>Ana Paula Laport</t>
  </si>
  <si>
    <t>Cláudia Rodrigues</t>
  </si>
  <si>
    <t>Eliana Toste</t>
  </si>
  <si>
    <t>Rosane Asevedo</t>
  </si>
  <si>
    <t>Allyne Giannini</t>
  </si>
  <si>
    <t>Juliana Rizzo</t>
  </si>
  <si>
    <t xml:space="preserve">GILMAR FRANCISCO </t>
  </si>
  <si>
    <t>Maria Almeida</t>
  </si>
  <si>
    <t>Isnaldo Francisco Da Silva Júnior</t>
  </si>
  <si>
    <t>Gabriela Esteves</t>
  </si>
  <si>
    <t>Denise Dias</t>
  </si>
  <si>
    <t>Carolina Berger</t>
  </si>
  <si>
    <t>Jaqueline Mendes Athaide</t>
  </si>
  <si>
    <t>Guilherme Arruda</t>
  </si>
  <si>
    <t>Luiza Machado</t>
  </si>
  <si>
    <t>Lilian Carvalho</t>
  </si>
  <si>
    <t>Sonia Goes</t>
  </si>
  <si>
    <t>Stephan Severiano</t>
  </si>
  <si>
    <t>Roberta Coelho</t>
  </si>
  <si>
    <t>Roberta Ramos Saad</t>
  </si>
  <si>
    <t>Paula Brandão</t>
  </si>
  <si>
    <t>Daniela Monteiro</t>
  </si>
  <si>
    <t>Lavinia Hollanda</t>
  </si>
  <si>
    <t>Dora Ghelman</t>
  </si>
  <si>
    <t>Caroline Lopes Batista</t>
  </si>
  <si>
    <t>Sarah Cozzolino</t>
  </si>
  <si>
    <t>Maria Aparecida Lamoglia Dias</t>
  </si>
  <si>
    <t>Tita Derraik</t>
  </si>
  <si>
    <t>Sonia Góes</t>
  </si>
  <si>
    <t>Rafaela Rizzo</t>
  </si>
  <si>
    <t>Bruna Cuoco Provenzano</t>
  </si>
  <si>
    <t xml:space="preserve">Violeta Porto Moraes </t>
  </si>
  <si>
    <t xml:space="preserve">Mai Tonheim </t>
  </si>
  <si>
    <t>Daniel Guedes</t>
  </si>
  <si>
    <t>Juliana Magalhães</t>
  </si>
  <si>
    <t>Felippe Carsalade</t>
  </si>
  <si>
    <t>Felippe Guerreiro</t>
  </si>
  <si>
    <t>Dandara Rodrigues Oliveira</t>
  </si>
  <si>
    <t>Yara Visser</t>
  </si>
  <si>
    <t>Marcela Martins</t>
  </si>
  <si>
    <t>Bruno Alfarano</t>
  </si>
  <si>
    <t>Natasha Gonçalves Otsuka</t>
  </si>
  <si>
    <t>CELI LUZ</t>
  </si>
  <si>
    <t>Barbara Dias Camarinha</t>
  </si>
  <si>
    <t>Yasmin Gonçalves</t>
  </si>
  <si>
    <t>Monic Tito de Barros</t>
  </si>
  <si>
    <t>Marina Bastos</t>
  </si>
  <si>
    <t xml:space="preserve">Ana Paula Brito Santiago </t>
  </si>
  <si>
    <t xml:space="preserve"> Eduardo Gomes</t>
  </si>
  <si>
    <t>Marília Berçot</t>
  </si>
  <si>
    <t>Bruna Machado</t>
  </si>
  <si>
    <t>Raquel Nassri</t>
  </si>
  <si>
    <t>Katharina Qvale</t>
  </si>
  <si>
    <t>Christiane Paiva Chaves</t>
  </si>
  <si>
    <t xml:space="preserve">Luiz Paulo Simonetti </t>
  </si>
  <si>
    <t xml:space="preserve">Maiara De Jesus </t>
  </si>
  <si>
    <t>Myra Athayde</t>
  </si>
  <si>
    <t>Amanda Serafim</t>
  </si>
  <si>
    <t>Patricia Azevedo</t>
  </si>
  <si>
    <t>Natalia Maciel</t>
  </si>
  <si>
    <t>Beatriz Romano</t>
  </si>
  <si>
    <t>Belisa Corrêa</t>
  </si>
  <si>
    <t>Naiana Carvalho Lisboa</t>
  </si>
  <si>
    <t>Joao Matheus De Paula Reis</t>
  </si>
  <si>
    <t>Natália Cordeiro</t>
  </si>
  <si>
    <t>Thuanny Barros</t>
  </si>
  <si>
    <t>Liliane Amaral</t>
  </si>
  <si>
    <t>Maria Luiza Franco</t>
  </si>
  <si>
    <t>Isabela De Azevedo Malta</t>
  </si>
  <si>
    <t>Marina Maximiano Ferreira De Souza</t>
  </si>
  <si>
    <t xml:space="preserve">Igor Paes Urupukina </t>
  </si>
  <si>
    <t>Carla Gomes</t>
  </si>
  <si>
    <t>Jainna Tainna Viana Mendes</t>
  </si>
  <si>
    <t>Andréa Ortigão Tavares Lemos</t>
  </si>
  <si>
    <t>Juliana Nogueras</t>
  </si>
  <si>
    <t>Maria Adriana</t>
  </si>
  <si>
    <t>Carla Gonçalves</t>
  </si>
  <si>
    <t>Clarissa Mattosinho</t>
  </si>
  <si>
    <t>Aline Picolo</t>
  </si>
  <si>
    <t>Eduardo Bastos</t>
  </si>
  <si>
    <t>Maria Adriana lantimant</t>
  </si>
  <si>
    <t>Kalizane Torres</t>
  </si>
  <si>
    <t>Eliane Figueiredo</t>
  </si>
  <si>
    <t>Sune Prado Santana</t>
  </si>
  <si>
    <t>Estela Alao</t>
  </si>
  <si>
    <t>Beatriz Alvares</t>
  </si>
  <si>
    <t>Joana Cantarino Pereira Da Silva</t>
  </si>
  <si>
    <t>Lia Salgado</t>
  </si>
  <si>
    <t>Fernanda Maldonado</t>
  </si>
  <si>
    <t>VANESSA BOANADA</t>
  </si>
  <si>
    <t xml:space="preserve">Letícia Fabretti </t>
  </si>
  <si>
    <t>Danielle Trigueiros</t>
  </si>
  <si>
    <t xml:space="preserve">Thuany Freitas </t>
  </si>
  <si>
    <t xml:space="preserve">Claudia Valentina De Arruda Campos </t>
  </si>
  <si>
    <t>Cíntia Cavalcante</t>
  </si>
  <si>
    <t>Vanusa Murta Agrelli</t>
  </si>
  <si>
    <t>Vitória Padrão</t>
  </si>
  <si>
    <t>Dulce Martini Torzecki</t>
  </si>
  <si>
    <t>Rayanne Magalhães</t>
  </si>
  <si>
    <t>Marcelle Carvalho</t>
  </si>
  <si>
    <t>Felipe Valle Do Nascimento</t>
  </si>
  <si>
    <t>Rafaela Machado de Oliveira</t>
  </si>
  <si>
    <t>Maria Alice Silvério</t>
  </si>
  <si>
    <t>Vivian Rodrigues Moura</t>
  </si>
  <si>
    <t>Viviane Botelho Dos Santos</t>
  </si>
  <si>
    <t>Marcia Argento</t>
  </si>
  <si>
    <t>Vanessa Ribeiro Marzano</t>
  </si>
  <si>
    <t>Fernanda Lima</t>
  </si>
  <si>
    <t>Adriana Lessa</t>
  </si>
  <si>
    <t>Renan Takenouchi</t>
  </si>
  <si>
    <t>Marisol De Andrade</t>
  </si>
  <si>
    <t>Graziele Lima</t>
  </si>
  <si>
    <t>Mariana Lamas</t>
  </si>
  <si>
    <t>Samarina Carreira</t>
  </si>
  <si>
    <t>Veronica Ornellas</t>
  </si>
  <si>
    <t>Ana Sara Semeão De Souza</t>
  </si>
  <si>
    <t>Liliane Lopes</t>
  </si>
  <si>
    <t>Bruno Marques Antelo</t>
  </si>
  <si>
    <t>Natasha Kerr</t>
  </si>
  <si>
    <t xml:space="preserve">Mirian Martins Jacob </t>
  </si>
  <si>
    <t>Katia Porto</t>
  </si>
  <si>
    <t>Karina Fraga Da Costa</t>
  </si>
  <si>
    <t>Camila Linhares</t>
  </si>
  <si>
    <t>Helena Maria Leal Lustosa</t>
  </si>
  <si>
    <t>Walmeri Kellen Ribeiro</t>
  </si>
  <si>
    <t>Joao Marcelo De Moura E Cunha</t>
  </si>
  <si>
    <t>Leticia Simão</t>
  </si>
  <si>
    <t>Daniele Cunha Macedo</t>
  </si>
  <si>
    <t>Paula Poloni Ferreira</t>
  </si>
  <si>
    <t>Noemi De Freitas Almeida</t>
  </si>
  <si>
    <t>Naiara Da Silva Pinow</t>
  </si>
  <si>
    <t>Sofia Janot</t>
  </si>
  <si>
    <t>MARCIA ARGENTO</t>
  </si>
  <si>
    <t>Renata De Carvalho Campos</t>
  </si>
  <si>
    <t>Eduardo Gomes</t>
  </si>
  <si>
    <t>Maria Inês Da Silva Dos Passos</t>
  </si>
  <si>
    <t>Alexandra Oliveira</t>
  </si>
  <si>
    <t>marcelo souza</t>
  </si>
  <si>
    <t>Flavia Da Fonseca Guimarães</t>
  </si>
  <si>
    <t>INTERROMPEU SEM INFORMAR DATA DE RETORNO</t>
  </si>
  <si>
    <t>Emanuela Aparecida Santiago</t>
  </si>
  <si>
    <t>Filipe Goldberg</t>
  </si>
  <si>
    <t>não informado</t>
  </si>
  <si>
    <t>Katia Panno Ribeiro</t>
  </si>
  <si>
    <t>Não me adaptei com essa forma</t>
  </si>
  <si>
    <t>Fabiana Vale Ferreira</t>
  </si>
  <si>
    <t>FALTA DE INFORMAÇÃO E CESTA DEMORA PRA CHEGAR</t>
  </si>
  <si>
    <t>25/072024</t>
  </si>
  <si>
    <t>01/08/2024,</t>
  </si>
  <si>
    <t>Juliane Lopes</t>
  </si>
  <si>
    <t>Pedro Argento</t>
  </si>
  <si>
    <t>vai sair do rio</t>
  </si>
  <si>
    <t>Michelly Pereira</t>
  </si>
  <si>
    <t>não nutre suas necessidades</t>
  </si>
  <si>
    <t>Marcelina Ávila</t>
  </si>
  <si>
    <t xml:space="preserve"> Meu desejo maior era receber maçãs pois são difíceis de encontrar e infelizmente não veio nenhuma.</t>
  </si>
  <si>
    <t xml:space="preserve">Nayara Oliveira </t>
  </si>
  <si>
    <t>SE MUDOU DO RIO</t>
  </si>
  <si>
    <t>Ana Lúcia Soares</t>
  </si>
  <si>
    <t>não mora em região de entrega</t>
  </si>
  <si>
    <t>Cinthia Paiva</t>
  </si>
  <si>
    <t>FILHO SE ALIMENTA NA CRECHE</t>
  </si>
  <si>
    <t>Jennifer Schroder</t>
  </si>
  <si>
    <t>não comem tanto</t>
  </si>
  <si>
    <t>Andreia Tavares Campos</t>
  </si>
  <si>
    <t>Na verdade, não estamos consumindo muito</t>
  </si>
  <si>
    <t>Alinne Luise Cavalcanti Da Silva</t>
  </si>
  <si>
    <t>Desirée Macedo De Souza Lim</t>
  </si>
  <si>
    <t>Recebi com surpresa o débito no meu cartão de crédito, da cesta de frutas da semana passada, que eu já tinha pago por pix.</t>
  </si>
  <si>
    <t>Eu mandei o comprovante para você e para o financeiro!</t>
  </si>
  <si>
    <t>Que bagunça é essa?</t>
  </si>
  <si>
    <t>Quero meu dinheiro de volta e o cancelamento da minha assinatura!</t>
  </si>
  <si>
    <t>Pablo Friedman</t>
  </si>
  <si>
    <t>no show</t>
  </si>
  <si>
    <t>Aline Simonetto Do Nascimento</t>
  </si>
  <si>
    <t xml:space="preserve">Pablo Batista </t>
  </si>
  <si>
    <t>não entrega no endereço</t>
  </si>
  <si>
    <t>Cristiana Tibau Saraiva</t>
  </si>
  <si>
    <t>mudança de estado.</t>
  </si>
  <si>
    <t>Maria Rosangela De Vasconcelos Mendes</t>
  </si>
  <si>
    <t xml:space="preserve">Ana Claudia De Sales Alencar </t>
  </si>
  <si>
    <t xml:space="preserve">Estou fazendo obra e preciso cortar algumas despesas. Devo voltar em uns seis meses. </t>
  </si>
  <si>
    <t>Fran Dantas</t>
  </si>
  <si>
    <t>São as mesmas toda semana e as opções de troca tbm é pouca opção e repetitivo</t>
  </si>
  <si>
    <t>Rita De Cássia Alves Dos Santos</t>
  </si>
  <si>
    <t>Isadora Coelho Lugão</t>
  </si>
  <si>
    <t>Márcia Teresinha Cardoso Mocarzel</t>
  </si>
  <si>
    <t>virou feirinha</t>
  </si>
  <si>
    <t>Bruna Cristina Oliveira</t>
  </si>
  <si>
    <t>qualidade caiu</t>
  </si>
  <si>
    <t>Talita Lavor</t>
  </si>
  <si>
    <t>foi viajar</t>
  </si>
  <si>
    <t>Daniela Russo Matheus</t>
  </si>
  <si>
    <t>Ingrid Ferreira</t>
  </si>
  <si>
    <t>VAI VIAJAR</t>
  </si>
  <si>
    <t>Caroline Pedretti</t>
  </si>
  <si>
    <t>viajar</t>
  </si>
  <si>
    <t>Patricia Melo</t>
  </si>
  <si>
    <t>Fernanda Gomes Pinheiro</t>
  </si>
  <si>
    <t>Regina Souza Gomes</t>
  </si>
  <si>
    <t>Dolores Alves Fonseca</t>
  </si>
  <si>
    <t>Drielle Louredo</t>
  </si>
  <si>
    <t>Luiz Henrique De Souza Rocha</t>
  </si>
  <si>
    <t>Júlia Rodrigues De Carvalho</t>
  </si>
  <si>
    <t>João Pedro Almeida Braga</t>
  </si>
  <si>
    <t>Michelle Lirangi</t>
  </si>
  <si>
    <t>Alessandra Castilho Cruz</t>
  </si>
  <si>
    <t>Caroline Pires Cardoso</t>
  </si>
  <si>
    <t>Sandra Cristina Batista Mathias</t>
  </si>
  <si>
    <t xml:space="preserve">Hannah Cepik </t>
  </si>
  <si>
    <t>SUSPENDEU POR UM TEMPO, VAI VIAJAR</t>
  </si>
  <si>
    <t>Bianca Mai</t>
  </si>
  <si>
    <t>Camila Rodrigues De Souza</t>
  </si>
  <si>
    <t>Thatiane Peres Battemarco</t>
  </si>
  <si>
    <t>SEM RESPOSTA</t>
  </si>
  <si>
    <t>Amanda Lyra Rocha</t>
  </si>
  <si>
    <t>Adriana Marza Ri</t>
  </si>
  <si>
    <t>Juliana Vicente De Carvalho Farias Santos</t>
  </si>
  <si>
    <t>Paulo Roberto Silva Pina</t>
  </si>
  <si>
    <t xml:space="preserve">BIANCA DE ASSIS </t>
  </si>
  <si>
    <t xml:space="preserve">Cláudia Araujo </t>
  </si>
  <si>
    <t xml:space="preserve">Andreia de Oliveira </t>
  </si>
  <si>
    <t>Renato Chaves</t>
  </si>
  <si>
    <t>SUSPENDE - VAI VIAJAR</t>
  </si>
  <si>
    <t>Luiza Mariano Neves</t>
  </si>
  <si>
    <t>Caroline Dias De Jesus</t>
  </si>
  <si>
    <t xml:space="preserve">Karla Backes </t>
  </si>
  <si>
    <t>Simone Maria Muniz De Melo</t>
  </si>
  <si>
    <t xml:space="preserve">Ana Machado </t>
  </si>
  <si>
    <t>Amanda Restom De Castro</t>
  </si>
  <si>
    <t>Vania Medrado Ferreira Da Silva</t>
  </si>
  <si>
    <t>Isadora Correa</t>
  </si>
  <si>
    <t xml:space="preserve">Julia casotti </t>
  </si>
  <si>
    <t>Cláudia Maria Rodrigues Da Costa</t>
  </si>
  <si>
    <t>Nara Bezerra De Lima Costa</t>
  </si>
  <si>
    <t>Leticia Taveira Telles</t>
  </si>
  <si>
    <t>Letícia Mendel</t>
  </si>
  <si>
    <t>Camila Nobrega</t>
  </si>
  <si>
    <t>Ana Klauck</t>
  </si>
  <si>
    <t>Rose Mary Souza De Andrad</t>
  </si>
  <si>
    <t>Adriana Nunes Da Silva</t>
  </si>
  <si>
    <t>Luiza Rodrigues Camposo</t>
  </si>
  <si>
    <t>Ana Santos</t>
  </si>
  <si>
    <t>Mariangela Müller</t>
  </si>
  <si>
    <t>Marseille Gonçalves</t>
  </si>
  <si>
    <t>Valéria Barros Martins</t>
  </si>
  <si>
    <t>Dora Atman Costa Fragoso</t>
  </si>
  <si>
    <t>Vanessa B Schmidt</t>
  </si>
  <si>
    <t>Maria Fernanda Campos Couto</t>
  </si>
  <si>
    <t>Rodrigo Reis</t>
  </si>
  <si>
    <t>Aracy Alvarez Avila</t>
  </si>
  <si>
    <t>Lucas Moreira</t>
  </si>
  <si>
    <t>Letícia Portugal</t>
  </si>
  <si>
    <t>Jessica Mazolli Fialho</t>
  </si>
  <si>
    <t>Priscilla Monteiro</t>
  </si>
  <si>
    <t>Celia Regina Leal De Souza</t>
  </si>
  <si>
    <t>Rosana Soares</t>
  </si>
  <si>
    <t>Chen Yong Li</t>
  </si>
  <si>
    <t>Aline Fernandes</t>
  </si>
  <si>
    <t>Fiorella Roa Burneo</t>
  </si>
  <si>
    <t>Maria Cristina Corrêa Serra</t>
  </si>
  <si>
    <t>Barbara Dias</t>
  </si>
  <si>
    <t>Marcelo Alex Correa - Hortinha</t>
  </si>
  <si>
    <t>João Sampaio</t>
  </si>
  <si>
    <t>Hellen Oliveira Senna</t>
  </si>
  <si>
    <t>Liene Duarte Silva</t>
  </si>
  <si>
    <t>Luane Hotz De Vasconcellos</t>
  </si>
  <si>
    <t>Lorena Santana</t>
  </si>
  <si>
    <t>Juliana Veneziani</t>
  </si>
  <si>
    <t>Nathalia Paschoalin</t>
  </si>
  <si>
    <t>Leonardo Stambowsky - Fazenda</t>
  </si>
  <si>
    <t xml:space="preserve">Christine Marques De Paiva </t>
  </si>
  <si>
    <t>Marianne Sibaud</t>
  </si>
  <si>
    <t>Rita Elmôr</t>
  </si>
  <si>
    <t>Alexandre Wanderley - Ovos + Pães + Horta + Folhas</t>
  </si>
  <si>
    <t>Ana Carolina Maia Bittencourt</t>
  </si>
  <si>
    <t>Kamila Umbelino</t>
  </si>
  <si>
    <t>DIA</t>
  </si>
  <si>
    <t xml:space="preserve">DATA DE INÍCIO </t>
  </si>
  <si>
    <t>OBSERVAÇÃO</t>
  </si>
  <si>
    <t>SEMANA 4 JANEIRO</t>
  </si>
  <si>
    <t>SEMANA 1 FEVEREIRO</t>
  </si>
  <si>
    <t>SEMANA 2 FEVEREIRO</t>
  </si>
  <si>
    <t>SEMANA 3 FEVEREIRO</t>
  </si>
  <si>
    <t>SEMANA 4 FEV</t>
  </si>
  <si>
    <t>SEM 1 MARÇO</t>
  </si>
  <si>
    <t>SEM 2 MARÇO</t>
  </si>
  <si>
    <t>SEM 3 MARÇO</t>
  </si>
  <si>
    <t>SEM 4 MARÇO</t>
  </si>
  <si>
    <t>SEM 1 ABRIL</t>
  </si>
  <si>
    <t>SEM 2 ABRIL</t>
  </si>
  <si>
    <t>SEM 3 ABRIL</t>
  </si>
  <si>
    <t>SEM 4 JUNHO</t>
  </si>
  <si>
    <t>SEM 1 JULHO</t>
  </si>
  <si>
    <t>SEM 2 JULHO</t>
  </si>
  <si>
    <t>SEM 3 JULHO</t>
  </si>
  <si>
    <t>SEM 1 AGOSTO</t>
  </si>
  <si>
    <t>SEM 2 AGOSTO</t>
  </si>
  <si>
    <t>SEM 3 AGOSTO</t>
  </si>
  <si>
    <t>SEM 4 AGOSTO</t>
  </si>
  <si>
    <t>SEM 5 AGOSTO</t>
  </si>
  <si>
    <t>SEM 1 SETEMBRO</t>
  </si>
  <si>
    <t>SEM 2 SETEMBRO</t>
  </si>
  <si>
    <t>SEM 3 SETEMBRO</t>
  </si>
  <si>
    <t>SEM 4 SETEMBRO</t>
  </si>
  <si>
    <t>SEM 5 SETEMBRO</t>
  </si>
  <si>
    <t>SEM 1 OUTUBRO</t>
  </si>
  <si>
    <t>SEM 2 OUTUBRO</t>
  </si>
  <si>
    <t>SEM 3 OUTUBRO</t>
  </si>
  <si>
    <t>SEM 4 OUTUBRO</t>
  </si>
  <si>
    <t>SEM 5 OUTUBRO</t>
  </si>
  <si>
    <t>Rafael Santana Brito</t>
  </si>
  <si>
    <t>SÁBADO</t>
  </si>
  <si>
    <t>SUSPENDEU</t>
  </si>
  <si>
    <t>20/04/2024</t>
  </si>
  <si>
    <t>27/04/2024</t>
  </si>
  <si>
    <t>18/05/2024</t>
  </si>
  <si>
    <t>29/06/2024</t>
  </si>
  <si>
    <t>13/07/2024</t>
  </si>
  <si>
    <t>20/07/2024</t>
  </si>
  <si>
    <t>27/07/2024</t>
  </si>
  <si>
    <t>17/08/2024</t>
  </si>
  <si>
    <t>24/08/2024</t>
  </si>
  <si>
    <t>31/08/2024</t>
  </si>
  <si>
    <t>07/09/2024</t>
  </si>
  <si>
    <t>14/09/2024</t>
  </si>
  <si>
    <t>21/09/2024</t>
  </si>
  <si>
    <t>Vitoria Pina</t>
  </si>
  <si>
    <t>HORTINHA + FRUTAS</t>
  </si>
  <si>
    <t>AVULSO - POR DENTRO DO SISTEMA</t>
  </si>
  <si>
    <t>sUSPENDE</t>
  </si>
  <si>
    <t>PERGUNTEI</t>
  </si>
  <si>
    <t>Patricia Hodara</t>
  </si>
  <si>
    <t>SÁBADO - QUINZENAL</t>
  </si>
  <si>
    <t>Mariana De Oliveira Carvalho</t>
  </si>
  <si>
    <t xml:space="preserve"> OVOS + HORTA</t>
  </si>
  <si>
    <t>OS OVOS SÃO QUINZENAL - hortinha de 3 em 3 semanas</t>
  </si>
  <si>
    <t>28/09/2024</t>
  </si>
  <si>
    <t>Marie Hego</t>
  </si>
  <si>
    <t>Vanessa Francisca Moreno Chapple</t>
  </si>
  <si>
    <t>HORTINHA + FOLHAS</t>
  </si>
  <si>
    <t>Marilise Pinheiro</t>
  </si>
  <si>
    <t>PEDIU O PIX</t>
  </si>
  <si>
    <t>MSG CICLO</t>
  </si>
  <si>
    <t>4/5/2024 - PAGOU POR PX</t>
  </si>
  <si>
    <t>Luciana Telles</t>
  </si>
  <si>
    <t>OK - FALTA GURU</t>
  </si>
  <si>
    <t>SUMIU</t>
  </si>
  <si>
    <t>MSG</t>
  </si>
  <si>
    <t>05/082024</t>
  </si>
  <si>
    <t>Christiano Ramalho</t>
  </si>
  <si>
    <t>Eduardo Julianelli</t>
  </si>
  <si>
    <t>Maria Silva</t>
  </si>
  <si>
    <t>Giovana Kohl</t>
  </si>
  <si>
    <t>AVULSO - POR DENTRO DO SISTEMA !!!!!</t>
  </si>
  <si>
    <t xml:space="preserve">Dieny Dayse Cordeiro Xavier - </t>
  </si>
  <si>
    <t>Marcos Dos Santos Lozano</t>
  </si>
  <si>
    <t>Sarah Mehallel</t>
  </si>
  <si>
    <t>SUSPENDEU POR TEMPO INDETERMINADO</t>
  </si>
  <si>
    <t>28/06/2024</t>
  </si>
  <si>
    <t>Glaucia Amorim</t>
  </si>
  <si>
    <t xml:space="preserve">Alessandra Nunes De Oliveira </t>
  </si>
  <si>
    <t>31/07/2024</t>
  </si>
  <si>
    <t>Mariana Zanchetta</t>
  </si>
  <si>
    <t>Marcia Noleto- Horta- Até 12H</t>
  </si>
  <si>
    <t>22/07/2024</t>
  </si>
  <si>
    <t>Felipe De Barros Dutra Ferreira</t>
  </si>
  <si>
    <t>29/07/2024</t>
  </si>
  <si>
    <t>Mariana Ribeiro</t>
  </si>
  <si>
    <t xml:space="preserve"> HORTINHA + OVOS</t>
  </si>
  <si>
    <t>Ana Luiza Marques</t>
  </si>
  <si>
    <t>Kayene Heberle Mac Culloch Brandao</t>
  </si>
  <si>
    <t>Antonio Pereira</t>
  </si>
  <si>
    <t>Natasha Janovicci</t>
  </si>
  <si>
    <t>Victor Lima Coutinho</t>
  </si>
  <si>
    <t>Yasmin Alves Pinna</t>
  </si>
  <si>
    <t>Michelle Cunha</t>
  </si>
  <si>
    <t>Daniela Soares Barketta</t>
  </si>
  <si>
    <t>SEXTA-FEIRA - QUINZENAL</t>
  </si>
  <si>
    <t>HORTA+OVOS+PAES</t>
  </si>
  <si>
    <t>SUSPENDEU VOLTA DIA 08/06</t>
  </si>
  <si>
    <t>19/08/2024</t>
  </si>
  <si>
    <t>Maria Paula Maynard</t>
  </si>
  <si>
    <t>Danuza Moysés</t>
  </si>
  <si>
    <t>Mariana Nacif</t>
  </si>
  <si>
    <t>15/08/2024</t>
  </si>
  <si>
    <t>Fernanda Silva Giovanini</t>
  </si>
  <si>
    <t>16/08/2024</t>
  </si>
  <si>
    <t>23/08/2024</t>
  </si>
  <si>
    <t>Alexia Felix</t>
  </si>
  <si>
    <t>Tamires Marques</t>
  </si>
  <si>
    <t>Julia Bousquet</t>
  </si>
  <si>
    <t>Maria Clara Batista</t>
  </si>
  <si>
    <t>Bruna Figueiredo De Oliveira</t>
  </si>
  <si>
    <t>Karine Leibinger</t>
  </si>
  <si>
    <t>17/08/2025</t>
  </si>
  <si>
    <t>24/08/2025</t>
  </si>
  <si>
    <t>31/08/2025</t>
  </si>
  <si>
    <t>Isabelle Braga</t>
  </si>
  <si>
    <t xml:space="preserve">OS PÃES SÃO MANUAIS </t>
  </si>
  <si>
    <t>17/08/2026</t>
  </si>
  <si>
    <t>31/08/2026</t>
  </si>
  <si>
    <t>Luciana Azevedo Angelim De Lima</t>
  </si>
  <si>
    <t>17/08/2027</t>
  </si>
  <si>
    <t>24/08/2027</t>
  </si>
  <si>
    <t>31/08/2027</t>
  </si>
  <si>
    <t>Morena Sabt Ana</t>
  </si>
  <si>
    <t>SÃO DUAS HORTINHAS</t>
  </si>
  <si>
    <t>17/08/2028</t>
  </si>
  <si>
    <t>31/08/2028</t>
  </si>
  <si>
    <t>12/08/2024</t>
  </si>
  <si>
    <t>26/08/2024</t>
  </si>
  <si>
    <t>Gabriela Marques</t>
  </si>
  <si>
    <t>Orlando Flores</t>
  </si>
  <si>
    <t>Patrícia De Sousa</t>
  </si>
  <si>
    <t>Philippe Nunes</t>
  </si>
  <si>
    <t xml:space="preserve"> João Paulo Rodrigues </t>
  </si>
  <si>
    <t>Fatima Liz Lima Ferreira</t>
  </si>
  <si>
    <t>Alexia Munoz</t>
  </si>
  <si>
    <t>Carla Périssé</t>
  </si>
  <si>
    <t>Maria Lopes</t>
  </si>
  <si>
    <t>André Travassos</t>
  </si>
  <si>
    <t>Gisele Cardoso Cordeiro</t>
  </si>
  <si>
    <t>Tayanna Campello</t>
  </si>
  <si>
    <t>Leonardo Amaro</t>
  </si>
  <si>
    <t>Mônica Silva</t>
  </si>
  <si>
    <t>Maria Eduarda Pintado</t>
  </si>
  <si>
    <t>Aline Coelho De Freitas</t>
  </si>
  <si>
    <t>Victoria Gouvêa Motta</t>
  </si>
  <si>
    <t>Bianca De Castro Leal Costa Reis</t>
  </si>
  <si>
    <t>QUARTA-FEIRA</t>
  </si>
  <si>
    <t>14/08/2048</t>
  </si>
  <si>
    <t>21/08/2039</t>
  </si>
  <si>
    <t>28/08/2039</t>
  </si>
  <si>
    <t>04/09/2024</t>
  </si>
  <si>
    <t>11/09/2024</t>
  </si>
  <si>
    <t>25/09/2024</t>
  </si>
  <si>
    <t>SEMANA 4 JULHO</t>
  </si>
  <si>
    <t>SEMANA 1 AGOSTO</t>
  </si>
  <si>
    <t>SEMANA 2 AGOSTO</t>
  </si>
  <si>
    <t>SEMANA 3 AGOSTO</t>
  </si>
  <si>
    <t>SEMANA 4 AGOSTO</t>
  </si>
  <si>
    <t>SEMANA 5 AGOSTO</t>
  </si>
  <si>
    <t>SEMANA 1 SETEMBRO</t>
  </si>
  <si>
    <t>SEMANA 2 SETEMBRO</t>
  </si>
  <si>
    <t>SEMANA 3 SETEMBRO</t>
  </si>
  <si>
    <t>SEMANA 4 SETEMBRO</t>
  </si>
  <si>
    <t>SEMANA 1 OUTUBRO</t>
  </si>
  <si>
    <t>SEMANA 2 OUTUBRO</t>
  </si>
  <si>
    <t>SEMANA 3 OUTUBRO</t>
  </si>
  <si>
    <t>SEMANA 4 OUTUBRO</t>
  </si>
  <si>
    <t>SEMANA 1 NOVEMBRO</t>
  </si>
  <si>
    <t>SEMANA 2 NOVEMBRO</t>
  </si>
  <si>
    <t>SEMANA 3 NOVEMBRO</t>
  </si>
  <si>
    <t>SEMANA 4 NOVEMBRO</t>
  </si>
  <si>
    <t>SEMANA 1 DEZEMBRO</t>
  </si>
  <si>
    <t>SEMANA 2 DEZEMBRO</t>
  </si>
  <si>
    <t>SEMANA 4 DEZEMBRO</t>
  </si>
  <si>
    <t>SEMANA 1 JANEIRO</t>
  </si>
  <si>
    <t>SEMANA 2 JANEIRO</t>
  </si>
  <si>
    <t>SEMANA 3 JANEIRO</t>
  </si>
  <si>
    <t>SEM 4 JULHO</t>
  </si>
  <si>
    <t xml:space="preserve">Juliana Treiger </t>
  </si>
  <si>
    <t>OK</t>
  </si>
  <si>
    <t>25/08</t>
  </si>
  <si>
    <t>08/09/2023.</t>
  </si>
  <si>
    <t xml:space="preserve">SUSPENDEU </t>
  </si>
  <si>
    <t>22/09/2023.</t>
  </si>
  <si>
    <t>29/09/2023</t>
  </si>
  <si>
    <t>06/10/2023.</t>
  </si>
  <si>
    <t>20/10/2023.</t>
  </si>
  <si>
    <t>03/11/2023.</t>
  </si>
  <si>
    <t>10/11/2023.</t>
  </si>
  <si>
    <t>17/11/2023.</t>
  </si>
  <si>
    <t>15/03/2024.</t>
  </si>
  <si>
    <t>30/03/2024</t>
  </si>
  <si>
    <t>31/05/2024</t>
  </si>
  <si>
    <t>SUSPENDEU O MÊS TODO</t>
  </si>
  <si>
    <t>30/08/2024</t>
  </si>
  <si>
    <t>06/09/2024</t>
  </si>
  <si>
    <t>13/09/2024</t>
  </si>
  <si>
    <t>20/09/2024</t>
  </si>
  <si>
    <t>Dona Gilda</t>
  </si>
  <si>
    <t xml:space="preserve">Maria Helena De M Barbosa </t>
  </si>
  <si>
    <t>SEXTA-FEIRA</t>
  </si>
  <si>
    <t>13/10/2023.</t>
  </si>
  <si>
    <t>27/10/2023.</t>
  </si>
  <si>
    <t>22/03/2024</t>
  </si>
  <si>
    <t>29/03/2024</t>
  </si>
  <si>
    <t>26/04/2024</t>
  </si>
  <si>
    <t>19/07/2024</t>
  </si>
  <si>
    <t>26/07/2024</t>
  </si>
  <si>
    <t xml:space="preserve">Luciana Frias Rodarte </t>
  </si>
  <si>
    <t>Clarisse Tarran - Hortinha</t>
  </si>
  <si>
    <t>SUSPENDEU POR UM TEMPO</t>
  </si>
  <si>
    <t>Thais Xavier</t>
  </si>
  <si>
    <t>HORTINHA+FRUTAS</t>
  </si>
  <si>
    <t>27/09/2024</t>
  </si>
  <si>
    <t>Giovanna Troccoli</t>
  </si>
  <si>
    <t>22/03/024</t>
  </si>
  <si>
    <t>OLHAR</t>
  </si>
  <si>
    <t>Camila Resende Duarte - Horta + Ovos</t>
  </si>
  <si>
    <t>Ana Carolina Aragão E Teixeira</t>
  </si>
  <si>
    <t>Bianca Mansur De Almeida</t>
  </si>
  <si>
    <t xml:space="preserve">OK - FALTA GURU </t>
  </si>
  <si>
    <t>Suelen Galante - Hortinha</t>
  </si>
  <si>
    <t>Isabella De Azevedo Jordani - Hortinha + Ovo</t>
  </si>
  <si>
    <t>Tatiana M F Nasser - Horta 12 Itens - !! Até 15H !!</t>
  </si>
  <si>
    <t>Carolina Luz - Pão + Fazenda + Ovo + Frutas</t>
  </si>
  <si>
    <t>Fazenda + FRUTA + OVO + PÃES</t>
  </si>
  <si>
    <t>Maria Eduarda Silva Karini</t>
  </si>
  <si>
    <t>21/03/2024</t>
  </si>
  <si>
    <t>Karine Volpato Galvani - Hortinha</t>
  </si>
  <si>
    <t>Josué Mendes Santos</t>
  </si>
  <si>
    <t>GAB MANDOU CLONAR ZERADA</t>
  </si>
  <si>
    <t>Marcos Santarossa</t>
  </si>
  <si>
    <t>Ana Paula De Barros Lessa</t>
  </si>
  <si>
    <t>HORTINHA + OVOS + PÃO</t>
  </si>
  <si>
    <t>Cristina La Rocque De Freitas Ferreira</t>
  </si>
  <si>
    <t>Shalena Nahoum Zoia</t>
  </si>
  <si>
    <t>16/04/2024</t>
  </si>
  <si>
    <t>Raquel Abreu Ferreira</t>
  </si>
  <si>
    <t>Thaiza Terra Freire</t>
  </si>
  <si>
    <t>OVOS + HORTA</t>
  </si>
  <si>
    <t xml:space="preserve">PERGUNTEI </t>
  </si>
  <si>
    <t xml:space="preserve">24/05/2024 - PAGOU POR PIX </t>
  </si>
  <si>
    <t>Marina Nobrega Reato</t>
  </si>
  <si>
    <t>SEGUNDA</t>
  </si>
  <si>
    <t>Lourdes Maria Brito Barbosa</t>
  </si>
  <si>
    <t>OBS</t>
  </si>
  <si>
    <t>Adriana Amaral Ferreira</t>
  </si>
  <si>
    <t>15/04/2024</t>
  </si>
  <si>
    <t>18/07/2024</t>
  </si>
  <si>
    <t>Karenina Souza E Silva</t>
  </si>
  <si>
    <t>25/06/2024</t>
  </si>
  <si>
    <t>Fernando Resende</t>
  </si>
  <si>
    <t>Patricia De Lima Mendes</t>
  </si>
  <si>
    <t>Leandro Valga De Mattos - Hortinha</t>
  </si>
  <si>
    <t>Joely Rosa Pinheiro</t>
  </si>
  <si>
    <t>Edilea Piovanelli Suethi</t>
  </si>
  <si>
    <t xml:space="preserve">FRUTAS  </t>
  </si>
  <si>
    <t>Katia Raffaelli Person Argollo</t>
  </si>
  <si>
    <t>Elaine Clarindo Gabriel</t>
  </si>
  <si>
    <t>Cristina Portela Lima</t>
  </si>
  <si>
    <t>Fernanda Fonseca Lopes</t>
  </si>
  <si>
    <t>JARDIM</t>
  </si>
  <si>
    <t>21/09/2023.</t>
  </si>
  <si>
    <t>28/09/2023.</t>
  </si>
  <si>
    <t>05/10/2023.</t>
  </si>
  <si>
    <t>17/10/2023.</t>
  </si>
  <si>
    <t>04/11/2023.</t>
  </si>
  <si>
    <t>09/11/2023.</t>
  </si>
  <si>
    <t>16/11/2023.</t>
  </si>
  <si>
    <t>23/11/2023</t>
  </si>
  <si>
    <t>SUSPENDEU , VOLTA EM JUNHO</t>
  </si>
  <si>
    <t>SUSPENDEU o mê todo</t>
  </si>
  <si>
    <t>Eric Verhoeckx</t>
  </si>
  <si>
    <t>Karla Bastos</t>
  </si>
  <si>
    <t>Gabriel Anselmo Zegur 2 (Yank - Assinatura)</t>
  </si>
  <si>
    <t>Lúcia Quental</t>
  </si>
  <si>
    <t>Adriana Maria Silva</t>
  </si>
  <si>
    <t>Priscila Page</t>
  </si>
  <si>
    <t xml:space="preserve">HORTINHA + PÃES + OVOS </t>
  </si>
  <si>
    <t>Ricardo Mostovoy</t>
  </si>
  <si>
    <t>HORTINHA+ OVOS</t>
  </si>
  <si>
    <t>Julia Amendola Serejo</t>
  </si>
  <si>
    <t xml:space="preserve">Thays Monticelli </t>
  </si>
  <si>
    <t>Nivia Aguiar</t>
  </si>
  <si>
    <t>SUSPENDER</t>
  </si>
  <si>
    <t>Victor De Menezes Oliveira</t>
  </si>
  <si>
    <t>HORTINHA+ PÃES</t>
  </si>
  <si>
    <t>Carolina Lemos</t>
  </si>
  <si>
    <t>Horta + Pães</t>
  </si>
  <si>
    <t>Mariana Bomfim Fontoura</t>
  </si>
  <si>
    <t>Anne-Sophie Baillod</t>
  </si>
  <si>
    <t>Jânua Caeli Gonçalves De Oliveira</t>
  </si>
  <si>
    <t>Nathalia Reysel Gonçalves</t>
  </si>
  <si>
    <t>Jackeline Nogueira De Mello</t>
  </si>
  <si>
    <t>Suzana Valladares Fonseca</t>
  </si>
  <si>
    <t>NIK</t>
  </si>
  <si>
    <t xml:space="preserve">Renan Saueia </t>
  </si>
  <si>
    <t xml:space="preserve"> HORTINHA</t>
  </si>
  <si>
    <t>Anna Camboim</t>
  </si>
  <si>
    <t>Ana Luisa Lima</t>
  </si>
  <si>
    <t>Alessandra Gomes Da Costa</t>
  </si>
  <si>
    <t>Fazenda + Minifolhas + Pães</t>
  </si>
  <si>
    <t>23/04/2024</t>
  </si>
  <si>
    <t>21/05/2024</t>
  </si>
  <si>
    <t>30/07/2024</t>
  </si>
  <si>
    <t>Tatiana Auler</t>
  </si>
  <si>
    <t>Lais Crahim</t>
  </si>
  <si>
    <t>23/08/2025</t>
  </si>
  <si>
    <t>Graciele De Oliveira Diniz</t>
  </si>
  <si>
    <t>23/08/2026</t>
  </si>
  <si>
    <t>30/08/2025</t>
  </si>
  <si>
    <t>OK- FALTA</t>
  </si>
  <si>
    <t>Diogo Amorim</t>
  </si>
  <si>
    <t>23/08/2027</t>
  </si>
  <si>
    <t>30/08/2026</t>
  </si>
  <si>
    <t>Maria Luisa Barbosa - Hortinha</t>
  </si>
  <si>
    <t>Fabíola Araújo</t>
  </si>
  <si>
    <t>19/08/2025</t>
  </si>
  <si>
    <t>26/08/2025</t>
  </si>
  <si>
    <t>Mirela Tardelli Vieira De Almeida - Hortinha</t>
  </si>
  <si>
    <t>19/08/2026</t>
  </si>
  <si>
    <t>26/08/2026</t>
  </si>
  <si>
    <t xml:space="preserve">Michelle Tabosa </t>
  </si>
  <si>
    <t>19/08/2027</t>
  </si>
  <si>
    <t>26/08/2027</t>
  </si>
  <si>
    <t>Vívian Coimbra</t>
  </si>
  <si>
    <t>19/08/2028</t>
  </si>
  <si>
    <t>26/08/2028</t>
  </si>
  <si>
    <t>Paula F Natel</t>
  </si>
  <si>
    <t>19/08/2029</t>
  </si>
  <si>
    <t>26/08/2029</t>
  </si>
  <si>
    <t>Barbara Castro</t>
  </si>
  <si>
    <t>19/08/2030</t>
  </si>
  <si>
    <t>26/08/2030</t>
  </si>
  <si>
    <t>Tatiana D Neves</t>
  </si>
  <si>
    <t>19/08/2031</t>
  </si>
  <si>
    <t>26/08/2031</t>
  </si>
  <si>
    <t>Patricia Liporace</t>
  </si>
  <si>
    <t>19/08/2032</t>
  </si>
  <si>
    <t>26/08/2032</t>
  </si>
  <si>
    <t>Amanda Faria</t>
  </si>
  <si>
    <t>19/08/2033</t>
  </si>
  <si>
    <t>26/08/2033</t>
  </si>
  <si>
    <t>Andreza Santos Lima</t>
  </si>
  <si>
    <t>Livia Conti</t>
  </si>
  <si>
    <t>Veronica C V Araujo</t>
  </si>
  <si>
    <t>Ullyanov Bezerra Toscano</t>
  </si>
  <si>
    <t>Sylvia Barroso</t>
  </si>
  <si>
    <t>Mariana Mendes Guimarães</t>
  </si>
  <si>
    <t>29/07/2031</t>
  </si>
  <si>
    <t>12/08/2034</t>
  </si>
  <si>
    <t>09/09/2024</t>
  </si>
  <si>
    <t>Adriana Maria Bruno Da Costa</t>
  </si>
  <si>
    <t>Larissa De Mello Brettas</t>
  </si>
  <si>
    <t>Eliana Sorrini</t>
  </si>
  <si>
    <t xml:space="preserve">SEMANA 1 SETEMBRO </t>
  </si>
  <si>
    <t xml:space="preserve">SEMANA 2 SETEMBRO </t>
  </si>
  <si>
    <t xml:space="preserve">SEMANA 3 SETEMBRO </t>
  </si>
  <si>
    <t xml:space="preserve">SEMANA 4 SETEMBRO </t>
  </si>
  <si>
    <t xml:space="preserve">SEMANA 1 OUTUBRO </t>
  </si>
  <si>
    <t xml:space="preserve">SEMANA 2 OUTUBRO </t>
  </si>
  <si>
    <t xml:space="preserve">SEMANA 3 OUTUBRO </t>
  </si>
  <si>
    <t xml:space="preserve">SEMANA 4 OUTUBRO </t>
  </si>
  <si>
    <t xml:space="preserve">SEMANA 1 NOVEMBRO </t>
  </si>
  <si>
    <t xml:space="preserve">SEMANA 2 NOVEMBRO </t>
  </si>
  <si>
    <t xml:space="preserve">SEMANA 3 NOVEMBRO </t>
  </si>
  <si>
    <t xml:space="preserve">SEMANA 4 NOVEMBRO </t>
  </si>
  <si>
    <t xml:space="preserve">SEMANA 5 NOVEMBRO </t>
  </si>
  <si>
    <t xml:space="preserve">SEMANA 1 DEZEMBRO </t>
  </si>
  <si>
    <t xml:space="preserve">SEMANA 2 DEZEMBRO </t>
  </si>
  <si>
    <t>SEMANA 1 FEV</t>
  </si>
  <si>
    <t>SEMANA 2 FEV</t>
  </si>
  <si>
    <t>SEMANA 3 FEV</t>
  </si>
  <si>
    <t>SEM 4 FEV</t>
  </si>
  <si>
    <t>SEM 5 FEV</t>
  </si>
  <si>
    <t xml:space="preserve">Leandro Sartori Gonçalves </t>
  </si>
  <si>
    <t>QUINTA-FEIRA</t>
  </si>
  <si>
    <t xml:space="preserve">HORTA </t>
  </si>
  <si>
    <t>02/09/2023.</t>
  </si>
  <si>
    <t>07/09/2023.</t>
  </si>
  <si>
    <t>14/09/2023.</t>
  </si>
  <si>
    <t>12/10/2023.</t>
  </si>
  <si>
    <t>19/10/2023.</t>
  </si>
  <si>
    <t>26/10/2023.</t>
  </si>
  <si>
    <t>02/11/2023.</t>
  </si>
  <si>
    <t>02/05/224</t>
  </si>
  <si>
    <t>25/07/2024</t>
  </si>
  <si>
    <t>22/08/2024</t>
  </si>
  <si>
    <t>29/08/2024</t>
  </si>
  <si>
    <t>05/09/2024</t>
  </si>
  <si>
    <t>12/09/2024</t>
  </si>
  <si>
    <t>19/09/2024</t>
  </si>
  <si>
    <t>26/09/2024</t>
  </si>
  <si>
    <t>Márcia Gomes Da Costa De Marca</t>
  </si>
  <si>
    <t>31/08/2023</t>
  </si>
  <si>
    <t>19/10/2023</t>
  </si>
  <si>
    <t>02/10/2023.</t>
  </si>
  <si>
    <t xml:space="preserve">Maristela Fernandes </t>
  </si>
  <si>
    <t xml:space="preserve">OK </t>
  </si>
  <si>
    <t>24/08/2023</t>
  </si>
  <si>
    <t>31/08</t>
  </si>
  <si>
    <t>Thayane Barbosa - Hortinha + Ovos</t>
  </si>
  <si>
    <t xml:space="preserve">Orlando Grillo </t>
  </si>
  <si>
    <t xml:space="preserve">QUINTA-FEIRA - QUINZENAL </t>
  </si>
  <si>
    <t>VIAJANDO</t>
  </si>
  <si>
    <t>11/11/2023.</t>
  </si>
  <si>
    <t xml:space="preserve">QUINZENAL </t>
  </si>
  <si>
    <t>Luisa Brasil Simoes</t>
  </si>
  <si>
    <t>Thailinn Rangel Young De França - Horta</t>
  </si>
  <si>
    <t>Viviani Gomes Helney - Hortinha + Folhas + Pão</t>
  </si>
  <si>
    <t>28/03/2024</t>
  </si>
  <si>
    <t>Alice Da Silva Vitória</t>
  </si>
  <si>
    <t>uma vez no mês</t>
  </si>
  <si>
    <t xml:space="preserve">Helaine Araujo </t>
  </si>
  <si>
    <t xml:space="preserve">SUSPENSO </t>
  </si>
  <si>
    <t>Bianca Delerue - Hortinha !! Até 14H Sem Falta !!</t>
  </si>
  <si>
    <t>Eli Lemos De Oliveira - Hortinha</t>
  </si>
  <si>
    <t>Elisa Gandour</t>
  </si>
  <si>
    <t xml:space="preserve">SUSPENDEU , VOLTA EM JULHO </t>
  </si>
  <si>
    <t>Carla Teodoro - Hortinha !! Após 15:30H !!</t>
  </si>
  <si>
    <t>Carlos Roger Lima De Alencar</t>
  </si>
  <si>
    <t>Ana Arai - Hortinha</t>
  </si>
  <si>
    <t>João Gabriel Da Silva Ascenso - Hortinha</t>
  </si>
  <si>
    <t>SUSPENDEUSUSPENDEU</t>
  </si>
  <si>
    <t>Luiz Otavio Ribas</t>
  </si>
  <si>
    <t>Raianne Souza - Hortinha</t>
  </si>
  <si>
    <t>QUINTA- FEIRA</t>
  </si>
  <si>
    <t>Yuri De Murtas Vilhena - Hortinha - Ate 13H</t>
  </si>
  <si>
    <t>Marisol Imia Mira - Hortinha</t>
  </si>
  <si>
    <t>Tammy Avila</t>
  </si>
  <si>
    <t>Hortinha + Frutas</t>
  </si>
  <si>
    <t>Elisa Lopes Torres Farias</t>
  </si>
  <si>
    <t>Rodrigo Correa</t>
  </si>
  <si>
    <t>Anna Carolina Gonçalves Lolli Eiras Lolli</t>
  </si>
  <si>
    <t>Thayna Trindade</t>
  </si>
  <si>
    <t>Carlyn Rodgers</t>
  </si>
  <si>
    <t>Juliana Ronchesel</t>
  </si>
  <si>
    <t>ENVIEI MSG CICLO</t>
  </si>
  <si>
    <t>Milena Hudson</t>
  </si>
  <si>
    <t>Evelyn Paiva</t>
  </si>
  <si>
    <t>Betila Galvan De Lima - Hortinha</t>
  </si>
  <si>
    <t>Hellen Caroline Moreira Barreiros - Horta !! Até 12H Sem Fal</t>
  </si>
  <si>
    <t>João Vítor Freire Escobar - Horta</t>
  </si>
  <si>
    <t>Maria Carolina Sanglard</t>
  </si>
  <si>
    <t>SUSPENDEU, ESTÁ EM OBRA</t>
  </si>
  <si>
    <t>Creuza Stephen Figueira</t>
  </si>
  <si>
    <t>AVULSO - POR DENTRO DO SISTEMA checar carol</t>
  </si>
  <si>
    <t>Eliane Rodrigues - Horta</t>
  </si>
  <si>
    <t xml:space="preserve"> HORTA</t>
  </si>
  <si>
    <t>18/107/2024</t>
  </si>
  <si>
    <t>Márcia Vieira - Hortinha Quinzenal</t>
  </si>
  <si>
    <t>Tayane Gentil De Morais</t>
  </si>
  <si>
    <t>OVO</t>
  </si>
  <si>
    <t>Roberto M Velasquez - Jardim</t>
  </si>
  <si>
    <t>Stefany Ferraria - Hortinha + Ovos</t>
  </si>
  <si>
    <t>Vitoria Camargo - Horta</t>
  </si>
  <si>
    <t>23/05/2324</t>
  </si>
  <si>
    <t>Bruna Herkenhoff</t>
  </si>
  <si>
    <t xml:space="preserve">25/04/2024 </t>
  </si>
  <si>
    <t>Cinzia Mura</t>
  </si>
  <si>
    <t>09/05/20224</t>
  </si>
  <si>
    <t>1605/2024</t>
  </si>
  <si>
    <t>Mitchi Kwiatkowski</t>
  </si>
  <si>
    <t>Maria A S N Nunes - !!3 Brotos!!</t>
  </si>
  <si>
    <t>COLOCAR NA OBS: 3 BROTOS</t>
  </si>
  <si>
    <t>Gardênia Miranda Vargas Pinto - Hortinha</t>
  </si>
  <si>
    <t>Kátia Milan Nasseh</t>
  </si>
  <si>
    <t>NÃO TEM FOLHAGEM AMANHÃ, PEDIU A LISTA DA FEIRINHA PARA A AMANDA.</t>
  </si>
  <si>
    <t>18/05/2023</t>
  </si>
  <si>
    <t>Ricardo Alessandro Clarindo Dos Santos</t>
  </si>
  <si>
    <t>Luciane Bandeira De Melo - Hortinha</t>
  </si>
  <si>
    <t xml:space="preserve">Daiane Kopanakis </t>
  </si>
  <si>
    <t>Fernanda Emerich - Hortinha + Ovos</t>
  </si>
  <si>
    <t>24/07/2024</t>
  </si>
  <si>
    <t>Julia Romero Coimbra Salomão</t>
  </si>
  <si>
    <t>Pêdra Carla Hennigen De Mattos - Jardim</t>
  </si>
  <si>
    <t>Marcos Marinho</t>
  </si>
  <si>
    <t>Fernanda Luiza Da Silva</t>
  </si>
  <si>
    <t>Livia Goulart - Hortinha</t>
  </si>
  <si>
    <t>Carolina Occhioni</t>
  </si>
  <si>
    <t>Talita Machado De Carvalho - Hortinha</t>
  </si>
  <si>
    <t>Ju Ju</t>
  </si>
  <si>
    <t>Bruno Cunha</t>
  </si>
  <si>
    <t>Carla Neves Gonçalves</t>
  </si>
  <si>
    <t>d</t>
  </si>
  <si>
    <t>Sebastiao Simões De Oliveira</t>
  </si>
  <si>
    <t xml:space="preserve">SUSPENDEU - vai viajar, quando voltar vai avisar </t>
  </si>
  <si>
    <t>SUSPENDEU - só em agosto</t>
  </si>
  <si>
    <t>Alexandre Maciel</t>
  </si>
  <si>
    <t>SUSPENDEU SÓ VOLTA EM AGOSTO</t>
  </si>
  <si>
    <t>SUSPENDEU - VOLTA EM AGOSTO</t>
  </si>
  <si>
    <t>Guilherme Figueira Damasceno</t>
  </si>
  <si>
    <t>Samila Ferreira</t>
  </si>
  <si>
    <t>Fernanda Ghelman</t>
  </si>
  <si>
    <t>Tayná Sequeira Valerio</t>
  </si>
  <si>
    <t>18/072024</t>
  </si>
  <si>
    <t>Marcia Barroso Caetano</t>
  </si>
  <si>
    <t>Mariana Barbosa De Andrade - Hortinha</t>
  </si>
  <si>
    <t>Marcia Taborda</t>
  </si>
  <si>
    <t>Hortinha + Minifolhas + Ovos</t>
  </si>
  <si>
    <t>Mariana Amaro Bolzan</t>
  </si>
  <si>
    <t>Jardim</t>
  </si>
  <si>
    <t>DANIEL TAVARES</t>
  </si>
  <si>
    <t>Rosyna Dias</t>
  </si>
  <si>
    <t>SUSPENDEU AGOSTO VOLTA EM SET</t>
  </si>
  <si>
    <t>Millene Flores</t>
  </si>
  <si>
    <t>Carolina Lima</t>
  </si>
  <si>
    <t>Michelle Brito</t>
  </si>
  <si>
    <t>Aline Lemos Iantorno De Jesus Almeida</t>
  </si>
  <si>
    <t>HELENA MARIA LEAL</t>
  </si>
  <si>
    <t>Maria Aparecida Costa</t>
  </si>
  <si>
    <t>Luciana Pites</t>
  </si>
  <si>
    <t>Luanne Castro Araujo - Hortinha - 10H E 12H</t>
  </si>
  <si>
    <t>Tatiana Ramalho Moreira Lemgruber</t>
  </si>
  <si>
    <t>Eliane Oliveira De Andrade Paquiela</t>
  </si>
  <si>
    <t xml:space="preserve">Valéria Felix Pereira </t>
  </si>
  <si>
    <t>Mylene Ribeiro</t>
  </si>
  <si>
    <t>Erika Macedo</t>
  </si>
  <si>
    <t>Julia De Souza Falcuci</t>
  </si>
  <si>
    <t>Leotina Célia Soares</t>
  </si>
  <si>
    <t>D</t>
  </si>
  <si>
    <t>Lilian Sumie Guibu</t>
  </si>
  <si>
    <t>Amanda Mota Da Cunha</t>
  </si>
  <si>
    <t>Maria Lucia De Souza Lobo</t>
  </si>
  <si>
    <t>HORTINHA+ ovos</t>
  </si>
  <si>
    <t>!!! enviar hortinha mais ovos</t>
  </si>
  <si>
    <t>Vanessa Silva de Siqueira</t>
  </si>
  <si>
    <t>Diane Fernandes Augusto Dias</t>
  </si>
  <si>
    <t>Caio Kokubo</t>
  </si>
  <si>
    <t>Janaina Lopa</t>
  </si>
  <si>
    <t>Dominique Nobrega</t>
  </si>
  <si>
    <t>16/07/2024</t>
  </si>
  <si>
    <t>23/07/2024</t>
  </si>
  <si>
    <t>01/08/224</t>
  </si>
  <si>
    <t>João Paulo De Almeida Alves</t>
  </si>
  <si>
    <t xml:space="preserve"> Horta + Ovos</t>
  </si>
  <si>
    <t>Douglas Teixeira</t>
  </si>
  <si>
    <t xml:space="preserve"> Hortinha + Pães + Ovos</t>
  </si>
  <si>
    <t>Silvia Rumen</t>
  </si>
  <si>
    <t>Marcus Vinicius Rezende</t>
  </si>
  <si>
    <t>FAZENDA+ FRUTAS+ FOLHAS+ OVOS</t>
  </si>
  <si>
    <t>Ana Carolina Gonçalves Tavares</t>
  </si>
  <si>
    <t xml:space="preserve"> HORTINHA+ OVOS</t>
  </si>
  <si>
    <t>Henrique Braida</t>
  </si>
  <si>
    <t>Andrea Guerra</t>
  </si>
  <si>
    <t>Thaís Alcântara</t>
  </si>
  <si>
    <t>Rachel Teixeira</t>
  </si>
  <si>
    <t>Elizabeth Emilia Correia De Oliveira</t>
  </si>
  <si>
    <t>Izabel Arruda</t>
  </si>
  <si>
    <t xml:space="preserve">Hortinha + Frutas </t>
  </si>
  <si>
    <t>Ana Luíza De Araújo</t>
  </si>
  <si>
    <t>Manaíra Carneiro</t>
  </si>
  <si>
    <t>Rejane Cominote</t>
  </si>
  <si>
    <t>Marina Gribel Oliveira</t>
  </si>
  <si>
    <t>Alice Lima</t>
  </si>
  <si>
    <t>Vaneza Santiago De Azevedo</t>
  </si>
  <si>
    <t>Renata Galdino</t>
  </si>
  <si>
    <t>Angelina Perrotta De Andrade</t>
  </si>
  <si>
    <t>Renan Albino Gonzalez Brun</t>
  </si>
  <si>
    <t>Pedro Henrique Pinheiro Cardoso</t>
  </si>
  <si>
    <t>Viviane Figueiredo</t>
  </si>
  <si>
    <t>Iury Bahia</t>
  </si>
  <si>
    <t>Naidée Rego De Araujo Silva</t>
  </si>
  <si>
    <t>Márcio Marques</t>
  </si>
  <si>
    <t>Monica Silva Marques Araujo</t>
  </si>
  <si>
    <t>Rodrigo Linhares</t>
  </si>
  <si>
    <t>Clara Pereira</t>
  </si>
  <si>
    <t>Manuela Lenkic</t>
  </si>
  <si>
    <t xml:space="preserve">Antonio Basileu </t>
  </si>
  <si>
    <t>Vitor Hugo Silvano</t>
  </si>
  <si>
    <t>Vanessa Costa</t>
  </si>
  <si>
    <t>Maria Fernanda Noboa Cueva</t>
  </si>
  <si>
    <t>Mariana Musa</t>
  </si>
  <si>
    <t>Renan Albino Gonzalez Bruno</t>
  </si>
  <si>
    <t>Carla Cristina Da Rocha Mello</t>
  </si>
  <si>
    <t>Fernanda Barbosa</t>
  </si>
  <si>
    <t>Pamela Pereira</t>
  </si>
  <si>
    <t>Joana Minervini De Aquino</t>
  </si>
  <si>
    <t xml:space="preserve">Mariana Dias Costa </t>
  </si>
  <si>
    <t>Gabriella Roli</t>
  </si>
  <si>
    <t>15/08/2025</t>
  </si>
  <si>
    <t>22/08/2025</t>
  </si>
  <si>
    <t>29/08/2025</t>
  </si>
  <si>
    <t>Kele Cristina Da Silva</t>
  </si>
  <si>
    <t>15/08/2026</t>
  </si>
  <si>
    <t>22/08/2026</t>
  </si>
  <si>
    <t>29/08/2026</t>
  </si>
  <si>
    <t>ANA CAROLINA CUPELLO PEIXOTO</t>
  </si>
  <si>
    <t>15/08/2027</t>
  </si>
  <si>
    <t>22/08/2027</t>
  </si>
  <si>
    <t>29/08/2027</t>
  </si>
  <si>
    <t>Larissa Câmara</t>
  </si>
  <si>
    <t>15/08/2028</t>
  </si>
  <si>
    <t>22/08/2028</t>
  </si>
  <si>
    <t>29/08/2028</t>
  </si>
  <si>
    <t>Barbara Giarrante Carão</t>
  </si>
  <si>
    <t>15/08/2029</t>
  </si>
  <si>
    <t>22/08/2029</t>
  </si>
  <si>
    <t>29/08/2029</t>
  </si>
  <si>
    <t>Marcia Cristiane Andrade</t>
  </si>
  <si>
    <t>15/08/2030</t>
  </si>
  <si>
    <t>22/08/2030</t>
  </si>
  <si>
    <t>29/08/2030</t>
  </si>
  <si>
    <t>Marzia De Araújo Lima</t>
  </si>
  <si>
    <t>15/08/2032</t>
  </si>
  <si>
    <t>22/08/2032</t>
  </si>
  <si>
    <t>29/08/2032</t>
  </si>
  <si>
    <t>15/08/2033</t>
  </si>
  <si>
    <t>22/08/2033</t>
  </si>
  <si>
    <t>29/08/2033</t>
  </si>
  <si>
    <t>Conceição Lacerda Alkmim</t>
  </si>
  <si>
    <t>15/08/2034</t>
  </si>
  <si>
    <t>22/08/2034</t>
  </si>
  <si>
    <t>29/08/2034</t>
  </si>
  <si>
    <t>Ana Sara Semeão De Souz</t>
  </si>
  <si>
    <t>15/08/2035</t>
  </si>
  <si>
    <t>22/08/2035</t>
  </si>
  <si>
    <t>29/08/2035</t>
  </si>
  <si>
    <t>Jorge Machado Lisboa</t>
  </si>
  <si>
    <t>15/08/2036</t>
  </si>
  <si>
    <t>22/08/2036</t>
  </si>
  <si>
    <t>29/08/2036</t>
  </si>
  <si>
    <t>Kátia Milán Nasseh</t>
  </si>
  <si>
    <t>15/08/2037</t>
  </si>
  <si>
    <t>22/08/2037</t>
  </si>
  <si>
    <t>29/08/2037</t>
  </si>
  <si>
    <t>Maria Paula De Bulhões Carvalho</t>
  </si>
  <si>
    <t>15/08/2038</t>
  </si>
  <si>
    <t>22/08/2038</t>
  </si>
  <si>
    <t>29/08/2038</t>
  </si>
  <si>
    <t>Mauro Vilar</t>
  </si>
  <si>
    <t>15/08/2039</t>
  </si>
  <si>
    <t>29/08/2039</t>
  </si>
  <si>
    <t>Suelen Raposo</t>
  </si>
  <si>
    <t>15/08/2041</t>
  </si>
  <si>
    <t>22/08/2041</t>
  </si>
  <si>
    <t>29/08/2041</t>
  </si>
  <si>
    <t>15/08/2042</t>
  </si>
  <si>
    <t>22/08/2042</t>
  </si>
  <si>
    <t>29/08/2042</t>
  </si>
  <si>
    <t>Erick Mercês</t>
  </si>
  <si>
    <t>Aline Gondin</t>
  </si>
  <si>
    <t>Arthur Bernardes Do Amaral</t>
  </si>
  <si>
    <t xml:space="preserve">Mara Carvalho Porto Neves </t>
  </si>
  <si>
    <t>Leonel Brum</t>
  </si>
  <si>
    <t>Julia Dos Santos Menezes</t>
  </si>
  <si>
    <t>Monique Soares</t>
  </si>
  <si>
    <t>Raphael Carim</t>
  </si>
  <si>
    <t>Luiza Catalani De Alvarenga</t>
  </si>
  <si>
    <t>Claudia Lúcia De Souza Moraes</t>
  </si>
  <si>
    <t>Muriel Dias</t>
  </si>
  <si>
    <t>Camila Kamhani</t>
  </si>
  <si>
    <t>Adriana Da Silva</t>
  </si>
  <si>
    <t>Leontina Celia Soares</t>
  </si>
  <si>
    <t>Lidice Araripe Duque Estrada</t>
  </si>
  <si>
    <t>LARISSA VIEIRA LOPES</t>
  </si>
  <si>
    <t>Laura Teixeira</t>
  </si>
  <si>
    <t xml:space="preserve">Suelen Raposo </t>
  </si>
  <si>
    <t>13/08/2024</t>
  </si>
  <si>
    <t>20/08/2024</t>
  </si>
  <si>
    <t>27/08/2024</t>
  </si>
  <si>
    <t>24/09/2024</t>
  </si>
  <si>
    <t>Aline Gomes</t>
  </si>
  <si>
    <t>Natalia Tavares</t>
  </si>
  <si>
    <t>Tatiana Chagas Pina</t>
  </si>
  <si>
    <t>Rafaella Barbosa Villaça Da Silva</t>
  </si>
  <si>
    <t>Daniela Maranhão</t>
  </si>
  <si>
    <t>Marise Azevedo</t>
  </si>
  <si>
    <t>Iasmin Moreira Franco Brito</t>
  </si>
  <si>
    <t>Andressa Delbons</t>
  </si>
  <si>
    <t>Frederico Anderson Passos Schoene</t>
  </si>
  <si>
    <t>SEMANA 4  SETEMBRO</t>
  </si>
  <si>
    <t xml:space="preserve">SEMANA 5 OUTUBRO </t>
  </si>
  <si>
    <t>SEMANA 3 DEZEMBRO</t>
  </si>
  <si>
    <t>SEMANA 4 FEVEREIRO</t>
  </si>
  <si>
    <t>SEMANA 5 FEVEREIRO</t>
  </si>
  <si>
    <t>SEMANA 1 MARÇO</t>
  </si>
  <si>
    <t>SEMANA 2 MARÇO</t>
  </si>
  <si>
    <t>SEMANA 3 MARÇO</t>
  </si>
  <si>
    <t>SEM 4 ABRIL</t>
  </si>
  <si>
    <t>SEM 5 JULHO</t>
  </si>
  <si>
    <t xml:space="preserve">Camila Nicolich </t>
  </si>
  <si>
    <t>30/08</t>
  </si>
  <si>
    <t>06/09/2023.</t>
  </si>
  <si>
    <t>13/09/2023.</t>
  </si>
  <si>
    <t>27/09/2023.</t>
  </si>
  <si>
    <t>11/10/2023.</t>
  </si>
  <si>
    <t>18/10/2023.</t>
  </si>
  <si>
    <t>25/10/2023.</t>
  </si>
  <si>
    <t>01/11/2023.</t>
  </si>
  <si>
    <t>08/11/2023.</t>
  </si>
  <si>
    <t>15/11/2023.</t>
  </si>
  <si>
    <t>22/11/2023.</t>
  </si>
  <si>
    <t>29/11/2023.</t>
  </si>
  <si>
    <t>20/03/2024</t>
  </si>
  <si>
    <t>17/07/2024</t>
  </si>
  <si>
    <t>14/08/2024</t>
  </si>
  <si>
    <t>21/08/2024</t>
  </si>
  <si>
    <t>28/08/2024</t>
  </si>
  <si>
    <t>18/09/2024</t>
  </si>
  <si>
    <t xml:space="preserve">Monique Valadão Lobo Santos </t>
  </si>
  <si>
    <t>QUARTA-FEIRA - QUINZENAL</t>
  </si>
  <si>
    <t>20/09/2023.</t>
  </si>
  <si>
    <t>04/10/2023.</t>
  </si>
  <si>
    <t xml:space="preserve">Carolina Dias </t>
  </si>
  <si>
    <t>10/04//2024</t>
  </si>
  <si>
    <t xml:space="preserve">Claudia Kligerman </t>
  </si>
  <si>
    <t>24/01/2024</t>
  </si>
  <si>
    <t>15/0/2024</t>
  </si>
  <si>
    <t>ok-falta</t>
  </si>
  <si>
    <t>Thais Alves</t>
  </si>
  <si>
    <t>SUSPENDEU  ATÉ DIA 22</t>
  </si>
  <si>
    <t xml:space="preserve">Guilherme Chaves </t>
  </si>
  <si>
    <t>Anelisa Medeiros</t>
  </si>
  <si>
    <t>Luísa Vasconcelos</t>
  </si>
  <si>
    <t>Aurea Patrícia De Souza</t>
  </si>
  <si>
    <t xml:space="preserve">SUSPENDEU  </t>
  </si>
  <si>
    <t>Luigi Terlizzi</t>
  </si>
  <si>
    <t>20/032024</t>
  </si>
  <si>
    <t>MARIA LUCIA CORDEIRO CHAVES</t>
  </si>
  <si>
    <t>Roberto Mattos</t>
  </si>
  <si>
    <t>Karenn Cecília Silva</t>
  </si>
  <si>
    <t>Giselle Faur De Castro Catarino</t>
  </si>
  <si>
    <t>Pedro Ivo Neves Azevedo Machado</t>
  </si>
  <si>
    <t>0105/2024</t>
  </si>
  <si>
    <t>Karem Paula Pinto</t>
  </si>
  <si>
    <t xml:space="preserve">QUART-FEIRA - QUINZENAL </t>
  </si>
  <si>
    <t xml:space="preserve">Cassiane Crestani </t>
  </si>
  <si>
    <t>29/08</t>
  </si>
  <si>
    <t>05/09/2023.</t>
  </si>
  <si>
    <t>12/09/2023.</t>
  </si>
  <si>
    <t>19/09/2023.</t>
  </si>
  <si>
    <t>26/09/2023.</t>
  </si>
  <si>
    <t>24/10/2023.</t>
  </si>
  <si>
    <t>31/10/2023.</t>
  </si>
  <si>
    <t>30/01/02024</t>
  </si>
  <si>
    <t>Lucas Moura Berbert Da Silva</t>
  </si>
  <si>
    <t>Sheila Moreira Da Silva Guimarães</t>
  </si>
  <si>
    <t>Marcelo Murta Messeder Filho</t>
  </si>
  <si>
    <t>Minifolhas</t>
  </si>
  <si>
    <t>Camila Marcondes</t>
  </si>
  <si>
    <t>Valmir Gomes Vieira</t>
  </si>
  <si>
    <t>GAB</t>
  </si>
  <si>
    <t>Paulo Cesar Castro</t>
  </si>
  <si>
    <t>02/10/2024</t>
  </si>
  <si>
    <t>Juliana Loss</t>
  </si>
  <si>
    <t xml:space="preserve"> Fazenda </t>
  </si>
  <si>
    <t>Pâmela De Souza Fontes - Horta</t>
  </si>
  <si>
    <t>Leonardo Azevedo</t>
  </si>
  <si>
    <t>SUSPENDEU - VOLTA DIA 29</t>
  </si>
  <si>
    <t>Shana De Palmer Paraizo Garcia</t>
  </si>
  <si>
    <t>Eduardo De Salles Cardoso - Hortinha</t>
  </si>
  <si>
    <t>TERÇA-FEIRA</t>
  </si>
  <si>
    <t>Luciana O Colombo</t>
  </si>
  <si>
    <t>Giovana Motta</t>
  </si>
  <si>
    <t>0</t>
  </si>
  <si>
    <t xml:space="preserve"> Ana Gouvea</t>
  </si>
  <si>
    <t>8</t>
  </si>
  <si>
    <t>Mayara Montilha Cotrim</t>
  </si>
  <si>
    <t>15/05/2025</t>
  </si>
  <si>
    <t>VERIFICAR</t>
  </si>
  <si>
    <t>Gustavo Barbeito Lacerda</t>
  </si>
  <si>
    <t>15/05/2027</t>
  </si>
  <si>
    <t>21/08/2025</t>
  </si>
  <si>
    <t>Herta Mendonça</t>
  </si>
  <si>
    <t>21/08/2026</t>
  </si>
  <si>
    <t>Cristiane Nogueira De Mello - Horta - Ate 13H</t>
  </si>
  <si>
    <t>21/08/2027</t>
  </si>
  <si>
    <t>Rodrigo Velasco</t>
  </si>
  <si>
    <t>21/08/2028</t>
  </si>
  <si>
    <t>Edite Batista</t>
  </si>
  <si>
    <t>21/08/2029</t>
  </si>
  <si>
    <t>Flavia Palau</t>
  </si>
  <si>
    <t>21/08/2030</t>
  </si>
  <si>
    <t>Fabiana Pimentel</t>
  </si>
  <si>
    <t>Alice De Faria</t>
  </si>
  <si>
    <t>Patrícia Esteves Campos Watanabe</t>
  </si>
  <si>
    <t>Denise De Vasconcelos Araujo</t>
  </si>
  <si>
    <t>Giuliana Lins</t>
  </si>
  <si>
    <t>AGARDA</t>
  </si>
  <si>
    <t>Victoria Soto -  Até As 15Hs!</t>
  </si>
  <si>
    <t>Gabriela Leite</t>
  </si>
  <si>
    <t>Wanessa Martinez Vargas</t>
  </si>
  <si>
    <t>Daria Mishchenko</t>
  </si>
  <si>
    <t xml:space="preserve"> 12/06.</t>
  </si>
  <si>
    <t>Sandra Helena Figueiredo</t>
  </si>
  <si>
    <t>5</t>
  </si>
  <si>
    <t>Lucimar Toledo</t>
  </si>
  <si>
    <t>Marina Borgo Azevedo</t>
  </si>
  <si>
    <t>SOMENTE OVOS QUINZENAIS</t>
  </si>
  <si>
    <t>Joanna Martins Fernandes</t>
  </si>
  <si>
    <t>Elianne Jobim</t>
  </si>
  <si>
    <t>Andreia Pacheco</t>
  </si>
  <si>
    <t>Claudia Alves Correa</t>
  </si>
  <si>
    <t>Ana Carvalho</t>
  </si>
  <si>
    <t>Brenda Hoagland</t>
  </si>
  <si>
    <t>Andreia Pachec</t>
  </si>
  <si>
    <t>Andrea Pereira Barreto</t>
  </si>
  <si>
    <t>CANCELOU TEMPORARIAMENTE POR VIAGEM, RETORNAR CONTATO APÓS 10 DIAS</t>
  </si>
  <si>
    <t>Renata Gomes Rossato</t>
  </si>
  <si>
    <t>Lívia Itajahy</t>
  </si>
  <si>
    <t>Luana Morgado Barboza</t>
  </si>
  <si>
    <t>HORTINHA QUINZENAL - FRUTAS SEMANAL - SUSPENDEU POR TEMPO INDETERMINADO</t>
  </si>
  <si>
    <t>Sheila Maia</t>
  </si>
  <si>
    <t>Mônica Vieira De Souza</t>
  </si>
  <si>
    <t>2</t>
  </si>
  <si>
    <t>Roselaine Cabral Dos Santos</t>
  </si>
  <si>
    <t>Isabela Alves</t>
  </si>
  <si>
    <t>Ricardo Mocali</t>
  </si>
  <si>
    <t>Jonnatha Santos</t>
  </si>
  <si>
    <t>Luisa Calasans</t>
  </si>
  <si>
    <t>Duda Oliveira</t>
  </si>
  <si>
    <t>Ludmilla Parente de Azevedo</t>
  </si>
  <si>
    <t xml:space="preserve">TAMARA RICCI </t>
  </si>
  <si>
    <t>Tatiana Arenas Mora</t>
  </si>
  <si>
    <t>Daniella Da Rocha Alves</t>
  </si>
  <si>
    <t>28/06/2029</t>
  </si>
  <si>
    <t>Ana Paula Braga Rodrigues</t>
  </si>
  <si>
    <t>Ben Langfeld</t>
  </si>
  <si>
    <t>Luciana Moreira</t>
  </si>
  <si>
    <t>Fernanda Meirelles</t>
  </si>
  <si>
    <t>Luciana Vargas Miranda</t>
  </si>
  <si>
    <t>Sandra Coutinho</t>
  </si>
  <si>
    <t>Larissa Salgueiro - Horta + Ovos - Até As 13H</t>
  </si>
  <si>
    <t>Helen Costa Pereira/Fazenda 18 Iten</t>
  </si>
  <si>
    <t>Silvia Ribeiro</t>
  </si>
  <si>
    <t>Blanca Dian Brum Soares</t>
  </si>
  <si>
    <t>Luiza Alves Chave</t>
  </si>
  <si>
    <t>msg</t>
  </si>
  <si>
    <t>Elaine Coutinho - Pães</t>
  </si>
  <si>
    <t>Daniele Paraiso</t>
  </si>
  <si>
    <t>Wagner Faria De Oliveira</t>
  </si>
  <si>
    <t>Márcia Areias</t>
  </si>
  <si>
    <t>Guilherme Baptista Vojciechovski</t>
  </si>
  <si>
    <t>Joana Amaral</t>
  </si>
  <si>
    <t>Márcia Miranda Charneski</t>
  </si>
  <si>
    <t>Patrícia Da Cruz Genúncio</t>
  </si>
  <si>
    <t xml:space="preserve"> Horta</t>
  </si>
  <si>
    <t>Amanda Borges Martins De Oliveira</t>
  </si>
  <si>
    <t>Juliana Tsuzuki</t>
  </si>
  <si>
    <t>Maira Damasceno Ferreira</t>
  </si>
  <si>
    <t>Luciana Werneck</t>
  </si>
  <si>
    <t>Samara Farias</t>
  </si>
  <si>
    <t>Adriana Machado</t>
  </si>
  <si>
    <t>15/07/2027</t>
  </si>
  <si>
    <t>Dany Salmon</t>
  </si>
  <si>
    <t>Juliana Villarinho Brandao</t>
  </si>
  <si>
    <t>Juliana Maria Goncalves Sanfins</t>
  </si>
  <si>
    <t>Olivia Porcaro</t>
  </si>
  <si>
    <t>HORTA+ FRUTAS</t>
  </si>
  <si>
    <t>FERNANDA SILVA GIOVANIN</t>
  </si>
  <si>
    <t>Mariana Alcantara De Carvalho Da Costa</t>
  </si>
  <si>
    <t xml:space="preserve">Lucy Protasio </t>
  </si>
  <si>
    <t>Paula Buiatti</t>
  </si>
  <si>
    <t>Claudia Monteiro Tavares</t>
  </si>
  <si>
    <t>Vaness Pignataro</t>
  </si>
  <si>
    <t>Nauana Lima</t>
  </si>
  <si>
    <t>Ana Paula Poubel Canela</t>
  </si>
  <si>
    <t>15/07/2024</t>
  </si>
  <si>
    <t>Matthieu Nicolas Natta</t>
  </si>
  <si>
    <t>Liliana Fernandes</t>
  </si>
  <si>
    <t>Katia Mendonça</t>
  </si>
  <si>
    <t>Leila De Paiva Vieira Gomes Pereira</t>
  </si>
  <si>
    <t>14/08/2026</t>
  </si>
  <si>
    <t>Fernanda Viuniski Verdi</t>
  </si>
  <si>
    <t>14/08/2028</t>
  </si>
  <si>
    <t>quinzenal</t>
  </si>
  <si>
    <t>Ilse Saue</t>
  </si>
  <si>
    <t>14/08/2029</t>
  </si>
  <si>
    <t>14/08/2030</t>
  </si>
  <si>
    <t>Flavia Guimarães</t>
  </si>
  <si>
    <t>14/08/2031</t>
  </si>
  <si>
    <t xml:space="preserve">Bruna Machado </t>
  </si>
  <si>
    <t>14/08/2032</t>
  </si>
  <si>
    <t>Luciana Azevedo Angelim De Lima - HORTINHA  ATÉ 13H!!!!!!!!!</t>
  </si>
  <si>
    <t>14/08/2033</t>
  </si>
  <si>
    <t>Natalia Martire Rodrigues</t>
  </si>
  <si>
    <t>Miriam Bernardo</t>
  </si>
  <si>
    <t>Priscila Wilkins</t>
  </si>
  <si>
    <t>Analúcia Ururahy Gonzalez Pinto</t>
  </si>
  <si>
    <t>gabriel zegur</t>
  </si>
  <si>
    <t>MANUAL</t>
  </si>
  <si>
    <t>Mariana Magalhães Ferrão Poiava</t>
  </si>
  <si>
    <t>Eli Da Silva Lapa</t>
  </si>
  <si>
    <t>14/08/2034</t>
  </si>
  <si>
    <t>28/08/2025</t>
  </si>
  <si>
    <t>Luana Mota Kort Kamp</t>
  </si>
  <si>
    <t>14/08/2035</t>
  </si>
  <si>
    <t>28/08/2026</t>
  </si>
  <si>
    <t>Izalena Barbosa</t>
  </si>
  <si>
    <t>14/08/2036</t>
  </si>
  <si>
    <t>28/08/2027</t>
  </si>
  <si>
    <t>Raquel Cançado</t>
  </si>
  <si>
    <t>14/08/2037</t>
  </si>
  <si>
    <t>28/08/2028</t>
  </si>
  <si>
    <t>Aline Habibe De Souza</t>
  </si>
  <si>
    <t>14/08/2038</t>
  </si>
  <si>
    <t>28/08/2029</t>
  </si>
  <si>
    <t xml:space="preserve">Roseli Ouriques </t>
  </si>
  <si>
    <t>14/08/2039</t>
  </si>
  <si>
    <t>28/08/2030</t>
  </si>
  <si>
    <t>Gabriela Telles</t>
  </si>
  <si>
    <t>14/08/2040</t>
  </si>
  <si>
    <t>21/08/2031</t>
  </si>
  <si>
    <t>28/08/2031</t>
  </si>
  <si>
    <t>Daniela Araújo</t>
  </si>
  <si>
    <t>14/08/2041</t>
  </si>
  <si>
    <t>21/08/2032</t>
  </si>
  <si>
    <t>28/08/2032</t>
  </si>
  <si>
    <t>Fabiana Copello</t>
  </si>
  <si>
    <t>14/08/2043</t>
  </si>
  <si>
    <t>21/08/2034</t>
  </si>
  <si>
    <t>28/08/2034</t>
  </si>
  <si>
    <t>Priscila Ferreira Gonçalves Faria</t>
  </si>
  <si>
    <t>14/08/2044</t>
  </si>
  <si>
    <t>21/08/2035</t>
  </si>
  <si>
    <t>28/08/2035</t>
  </si>
  <si>
    <t>Gabriel Brum Ramos De Oliveira</t>
  </si>
  <si>
    <t>14/08/2045</t>
  </si>
  <si>
    <t>21/08/2036</t>
  </si>
  <si>
    <t>28/08/2036</t>
  </si>
  <si>
    <t>Michelle Tabosa</t>
  </si>
  <si>
    <t>14/08/2046</t>
  </si>
  <si>
    <t>21/08/2037</t>
  </si>
  <si>
    <t>28/08/2037</t>
  </si>
  <si>
    <t xml:space="preserve">Jaqueline Dantas </t>
  </si>
  <si>
    <t>14/08/2049</t>
  </si>
  <si>
    <t>21/08/2040</t>
  </si>
  <si>
    <t>28/08/2040</t>
  </si>
  <si>
    <t>Juliana Ribeiro Da Silva</t>
  </si>
  <si>
    <t>14/08/2050</t>
  </si>
  <si>
    <t>21/08/2041</t>
  </si>
  <si>
    <t>28/08/2041</t>
  </si>
  <si>
    <t>Luciana Velasco</t>
  </si>
  <si>
    <t>14/08/2051</t>
  </si>
  <si>
    <t>21/08/2042</t>
  </si>
  <si>
    <t>28/08/2042</t>
  </si>
  <si>
    <t>Bianca Fonseca Borges</t>
  </si>
  <si>
    <t>14/08/2052</t>
  </si>
  <si>
    <t>21/08/2043</t>
  </si>
  <si>
    <t>28/08/2043</t>
  </si>
  <si>
    <t>Maria Thereza Santos</t>
  </si>
  <si>
    <t>14/08/2053</t>
  </si>
  <si>
    <t>21/08/2044</t>
  </si>
  <si>
    <t>28/08/2044</t>
  </si>
  <si>
    <t>Aldíria Carvalho de Oliveira</t>
  </si>
  <si>
    <t>Olga Hughes Guerreiro De Sá</t>
  </si>
  <si>
    <t>ARIANE PAIXÃO</t>
  </si>
  <si>
    <t>Rodrigo De Souza Costa</t>
  </si>
  <si>
    <t>Renata Martins Castro Rosa</t>
  </si>
  <si>
    <t>TERESA BAGGIO</t>
  </si>
  <si>
    <t>Elmir Anderson Ferreira</t>
  </si>
  <si>
    <t>Marcia Pinheiro</t>
  </si>
  <si>
    <t>Ricardo Mohr</t>
  </si>
  <si>
    <t>Márcia Martins</t>
  </si>
  <si>
    <t>Renata Ramos</t>
  </si>
  <si>
    <t>Karin Menendez-Delmestre</t>
  </si>
  <si>
    <t>Ilse Sauer</t>
  </si>
  <si>
    <t>Alexandre De Andrade Ferreira</t>
  </si>
  <si>
    <t>Renata Nacif De Toledo Piza</t>
  </si>
  <si>
    <t>Luciana Azevedo Bastos Tavares</t>
  </si>
  <si>
    <t>Alexandre Argenton</t>
  </si>
  <si>
    <t>Amanda Dinelli</t>
  </si>
  <si>
    <t>Maria Carolina Penteado Aguilar</t>
  </si>
  <si>
    <t>Juliana A Hirayama</t>
  </si>
  <si>
    <t>Leila Beatriz Silveira</t>
  </si>
  <si>
    <t>Eliane Garcia</t>
  </si>
  <si>
    <t>Desirée Barros</t>
  </si>
  <si>
    <t>Erika Medici</t>
  </si>
  <si>
    <t>Daniela Trevisan</t>
  </si>
  <si>
    <t>Júlia Helena Dos Santos Costa</t>
  </si>
  <si>
    <t>Maria Thereza Santo</t>
  </si>
  <si>
    <t>Marcio José Melo Malta</t>
  </si>
  <si>
    <t>Jaqueline Migon</t>
  </si>
  <si>
    <t>Bruna Cal Viegas</t>
  </si>
  <si>
    <t>Aldiria Carvalho de Oliveira</t>
  </si>
  <si>
    <t>Liana Wernersbach Pinto</t>
  </si>
  <si>
    <t>Naiara Castellar Costa</t>
  </si>
  <si>
    <t>Márcia Teixeira</t>
  </si>
  <si>
    <t>Marcia M Mendonça</t>
  </si>
  <si>
    <t>Jonas De Souza Mata</t>
  </si>
  <si>
    <t>Polyanna Ladeira</t>
  </si>
  <si>
    <t>Joanna Michalska</t>
  </si>
  <si>
    <t>Julia Rodrigues</t>
  </si>
  <si>
    <t>Laura Hingel</t>
  </si>
  <si>
    <t>Ana Berliner</t>
  </si>
  <si>
    <t>Renata Calábria</t>
  </si>
  <si>
    <t>Eloah Coelho</t>
  </si>
  <si>
    <t>Luiz Karol</t>
  </si>
  <si>
    <t>Clayvison Ferreira Cruz</t>
  </si>
  <si>
    <t>SEMANA 5 OUTUBRO</t>
  </si>
  <si>
    <t>SEMANA  3 NOVEMBRO</t>
  </si>
  <si>
    <t>SEMANA  4 NOVEMBRO</t>
  </si>
  <si>
    <t>SEMANA  1 DEZEMBRO</t>
  </si>
  <si>
    <t>SEMANA  2 DEZEMBRO</t>
  </si>
  <si>
    <t>SEMANA  3 DEZEMBRO</t>
  </si>
  <si>
    <t>SEMANA  4 DEZEMBRO</t>
  </si>
  <si>
    <t>SEMANA  1 JANEIRO</t>
  </si>
  <si>
    <t>SEMANA 1 FEVEREIR</t>
  </si>
  <si>
    <t>Ursula El Amme De Almeida</t>
  </si>
  <si>
    <t>07/11/2023.</t>
  </si>
  <si>
    <t>14/11/2023.</t>
  </si>
  <si>
    <t>20/05/2021</t>
  </si>
  <si>
    <t>03/09/2024</t>
  </si>
  <si>
    <t>16/06/2024</t>
  </si>
  <si>
    <t xml:space="preserve">Patricia Moura Faria Verdini </t>
  </si>
  <si>
    <t>03/10/2023.</t>
  </si>
  <si>
    <t>10/10/2023.</t>
  </si>
  <si>
    <t>suspendeu</t>
  </si>
  <si>
    <t xml:space="preserve">Constance Acosta </t>
  </si>
  <si>
    <t>FRUTAS + HORTA + 2 OVOS</t>
  </si>
  <si>
    <t>18/09/2023.</t>
  </si>
  <si>
    <t>30/04/2024</t>
  </si>
  <si>
    <t>João Marcos Tepedino De Bragança</t>
  </si>
  <si>
    <t>CANCELOU, SÓ VOLTA EM JANEIRO</t>
  </si>
  <si>
    <t>24/10/2023</t>
  </si>
  <si>
    <t>10/09/2024</t>
  </si>
  <si>
    <t xml:space="preserve">Karine Soares Martins </t>
  </si>
  <si>
    <t>FAZENDA + PÃES</t>
  </si>
  <si>
    <t>PERGUNTAR</t>
  </si>
  <si>
    <t>lista D</t>
  </si>
  <si>
    <t xml:space="preserve">Letícia Santana </t>
  </si>
  <si>
    <t>26/12/2023.</t>
  </si>
  <si>
    <t>17/09/2024</t>
  </si>
  <si>
    <t>Fabiana Nunes</t>
  </si>
  <si>
    <t xml:space="preserve">Luciana Dias </t>
  </si>
  <si>
    <t xml:space="preserve">Simone Vasconcellos </t>
  </si>
  <si>
    <t xml:space="preserve">Lineu Fachin Leonardo </t>
  </si>
  <si>
    <t>Luiz Roberto Gouvêa</t>
  </si>
  <si>
    <t>Gabriela Lopes</t>
  </si>
  <si>
    <t>HORTA + FRUTAS + OVOS</t>
  </si>
  <si>
    <t>somente os ovos estão com ok- falta</t>
  </si>
  <si>
    <t>Nathalia Heuko</t>
  </si>
  <si>
    <t>Isadora Ortiz - Hortinha - Até 12H</t>
  </si>
  <si>
    <t>SEG - QUINZENAL</t>
  </si>
  <si>
    <t>Bruna Bergman Tolmasquim</t>
  </si>
  <si>
    <t>Rodrigo Ferreira Da Costa</t>
  </si>
  <si>
    <t>Esaú Custódio João Filho</t>
  </si>
  <si>
    <t>25/01/2024</t>
  </si>
  <si>
    <t>Maria Fernanda O De Aguiar</t>
  </si>
  <si>
    <t>Tatiana Bianchini Antunes</t>
  </si>
  <si>
    <t>TERÇA - QUINZENAL</t>
  </si>
  <si>
    <t>Breno Guimarães Mendes</t>
  </si>
  <si>
    <t>Horta + Folhas + Frutas + Minifolhas + Ovos</t>
  </si>
  <si>
    <t>Daniele Oliveira</t>
  </si>
  <si>
    <t>Evelyn Medeiros</t>
  </si>
  <si>
    <t>Hortinha + Paes</t>
  </si>
  <si>
    <t>X</t>
  </si>
  <si>
    <t>Grazielli Simoes</t>
  </si>
  <si>
    <t>20/08/2025</t>
  </si>
  <si>
    <t>Beatriz Dos Santos Ferreira</t>
  </si>
  <si>
    <t>HORTA+FRUTAS</t>
  </si>
  <si>
    <t>20/08/2026</t>
  </si>
  <si>
    <t>Keylla Marques</t>
  </si>
  <si>
    <t>20/08/2027</t>
  </si>
  <si>
    <t>Flávia Pompeu</t>
  </si>
  <si>
    <t>Fazenda + Minifolhas</t>
  </si>
  <si>
    <t>20/08/2028</t>
  </si>
  <si>
    <t>Thaís Braz Pereira</t>
  </si>
  <si>
    <t>SUSPENDEU, volta dia 07/05</t>
  </si>
  <si>
    <t>20/08/2029</t>
  </si>
  <si>
    <t>Luciana Peccini</t>
  </si>
  <si>
    <t>20/08/2030</t>
  </si>
  <si>
    <t>Rodrigo Galindo</t>
  </si>
  <si>
    <t>Fazenda - Ovos</t>
  </si>
  <si>
    <t>20/08/2031</t>
  </si>
  <si>
    <t>Terrence Michael Mccoy</t>
  </si>
  <si>
    <t xml:space="preserve">Fazenda + Ovos + Pães </t>
  </si>
  <si>
    <t>FRUTAS SÃO 2</t>
  </si>
  <si>
    <t>20/08/2032</t>
  </si>
  <si>
    <t xml:space="preserve">Patricia Ayumi Hodge Viana De Carvalho </t>
  </si>
  <si>
    <t>20/08/2033</t>
  </si>
  <si>
    <t>Hanna Vasconcelos</t>
  </si>
  <si>
    <t>20/08/2034</t>
  </si>
  <si>
    <t>Monique Morquecho Rocha</t>
  </si>
  <si>
    <t>Fazenda + Frutas + Ovos</t>
  </si>
  <si>
    <t>Vanessa Benelli Corrêa</t>
  </si>
  <si>
    <t>02/052024</t>
  </si>
  <si>
    <t>Renata Bittencourt</t>
  </si>
  <si>
    <t>Alessandra Sardinha</t>
  </si>
  <si>
    <t>HORTINHA+OVOS+FRUTAS</t>
  </si>
  <si>
    <t>Marcus Vinícius Siqueira</t>
  </si>
  <si>
    <t>06/08/2024,</t>
  </si>
  <si>
    <t>Nara Lorenzo</t>
  </si>
  <si>
    <t>Frederico Pessanha Pereira Nunes Jr</t>
  </si>
  <si>
    <t>Luanda Mello - Hortinha - !! Até 12H Prioridade !!</t>
  </si>
  <si>
    <t>Daniela Almeida</t>
  </si>
  <si>
    <t>Maíra Burdett - Horta !! Até 14:40 Sem Falta !!</t>
  </si>
  <si>
    <t>Raphael Aguiar Teixeira</t>
  </si>
  <si>
    <t>EM SETEMBRO</t>
  </si>
  <si>
    <t>retomar contato para reativar</t>
  </si>
  <si>
    <t>Manuela Gurgel</t>
  </si>
  <si>
    <t>Edgard Salles</t>
  </si>
  <si>
    <t>Cinara Maia De Sá - Pão + Ovo + Fazenda - Agendar O Horário</t>
  </si>
  <si>
    <t>HORTA + OVO + PÃO + FOLHAS</t>
  </si>
  <si>
    <t>sUSPENDEU</t>
  </si>
  <si>
    <t>Alessandra Azevedo</t>
  </si>
  <si>
    <t>Horta + Folhas + Frutas + Ovos + Pães</t>
  </si>
  <si>
    <t>M Lucélia Santos</t>
  </si>
  <si>
    <t xml:space="preserve">23/04/2024 </t>
  </si>
  <si>
    <t>Fernanda Facury</t>
  </si>
  <si>
    <t>FRUTA + OVO + PAO</t>
  </si>
  <si>
    <t>Rodrigo Fernandes De Lima</t>
  </si>
  <si>
    <t>05/042024</t>
  </si>
  <si>
    <t>Bruna Cavalcante Drubi Burger</t>
  </si>
  <si>
    <t>Gabriela Begnini</t>
  </si>
  <si>
    <t>OK-FALTA</t>
  </si>
  <si>
    <t>fernanda macrae</t>
  </si>
  <si>
    <t>sem resposta</t>
  </si>
  <si>
    <t>Lanquirley Ribeiro Viturino Da Silva</t>
  </si>
  <si>
    <t>Marcos Arnaut</t>
  </si>
  <si>
    <t>Ana Paula Ribeiro Delpoio</t>
  </si>
  <si>
    <t>Daniela Pupo Vidal De Andrade</t>
  </si>
  <si>
    <t>Carla Dart</t>
  </si>
  <si>
    <t>Patricia Capella - Horta - Até As 12H</t>
  </si>
  <si>
    <t>Vinícius De Luca</t>
  </si>
  <si>
    <t>14/05/2026</t>
  </si>
  <si>
    <t>01/10/2024</t>
  </si>
  <si>
    <t>Andre Dos Santos Duarte</t>
  </si>
  <si>
    <t>14/05/2027</t>
  </si>
  <si>
    <t>Cristiana Bardy</t>
  </si>
  <si>
    <t>Hortinha + Folha</t>
  </si>
  <si>
    <t>14/05/2028</t>
  </si>
  <si>
    <t>Mariza Durao</t>
  </si>
  <si>
    <t>Gleice Benevides</t>
  </si>
  <si>
    <t>GABRIEL VAI ENTRAR EM CONTATO</t>
  </si>
  <si>
    <t>Lucia Royo</t>
  </si>
  <si>
    <t>Claudia Goulart</t>
  </si>
  <si>
    <t>Natália Amaral</t>
  </si>
  <si>
    <t>OK FALTA GURU</t>
  </si>
  <si>
    <t xml:space="preserve">UMA SEMANA HORTINHA NA OUTRA FRUTAS </t>
  </si>
  <si>
    <t>Nathalia Miranda</t>
  </si>
  <si>
    <t>Juliane Martins</t>
  </si>
  <si>
    <t>Horta + Folhas</t>
  </si>
  <si>
    <t>Marcela Noya Almeida Fernandes De Barros</t>
  </si>
  <si>
    <t>Raissa Lemgruber Chamma</t>
  </si>
  <si>
    <t>Clarissa Costa</t>
  </si>
  <si>
    <t>Fernanda Caruso - Hortinha - Até 15H</t>
  </si>
  <si>
    <t>Juliana Correa</t>
  </si>
  <si>
    <t>Danielle Cavina Simões Alves</t>
  </si>
  <si>
    <t>Miguel De Sousa Leal</t>
  </si>
  <si>
    <t>Carolina Falcão</t>
  </si>
  <si>
    <t>Janiffer Goldemberg Castro</t>
  </si>
  <si>
    <t>Rosângela Da Costa Pinto</t>
  </si>
  <si>
    <t>GABRIEL SECCHIN</t>
  </si>
  <si>
    <t>Clarissa Ganga</t>
  </si>
  <si>
    <t>Raquel Alves Felix De Lima</t>
  </si>
  <si>
    <t>Junia Machado</t>
  </si>
  <si>
    <t>José Alberto Maio De Oliveira Filho</t>
  </si>
  <si>
    <t>Giulia Madeira Coutinho De Araújo</t>
  </si>
  <si>
    <t>Luisa Espindula</t>
  </si>
  <si>
    <t>Sissa Sugiyama</t>
  </si>
  <si>
    <t>Lais Borges Mendes Pimentel</t>
  </si>
  <si>
    <t>Rayane Santos</t>
  </si>
  <si>
    <t>Nina Cavadas De Oliveira Rodrigues</t>
  </si>
  <si>
    <t>Flavia Machado</t>
  </si>
  <si>
    <t>Emerita Silveira</t>
  </si>
  <si>
    <t xml:space="preserve">LUCIANA TAVARES </t>
  </si>
  <si>
    <t>Rafael Avelar</t>
  </si>
  <si>
    <t xml:space="preserve">BRUNA HERKENHOFF </t>
  </si>
  <si>
    <t>Elsa Weyne Quixadá</t>
  </si>
  <si>
    <t>Bruna Cotrim Rivas</t>
  </si>
  <si>
    <t>Camila Dos Anjos Souza Pires</t>
  </si>
  <si>
    <t>Renata Karvaly Viegas Fernandes</t>
  </si>
  <si>
    <t>13/08/2027</t>
  </si>
  <si>
    <t>Daniela Palheiro Mendes De Almeida</t>
  </si>
  <si>
    <t>30/08/2023</t>
  </si>
  <si>
    <t>Andrea De Miranda Alves Da Cunha</t>
  </si>
  <si>
    <t>Paloma Alves Santos</t>
  </si>
  <si>
    <t>Fernanda Rodrigues</t>
  </si>
  <si>
    <t xml:space="preserve">Horta </t>
  </si>
  <si>
    <t>Ana Paes</t>
  </si>
  <si>
    <t>15/07/2031</t>
  </si>
  <si>
    <t>Denise Lins</t>
  </si>
  <si>
    <t>Danyelle Hott</t>
  </si>
  <si>
    <t>Maria Fontenelle</t>
  </si>
  <si>
    <t>Maria Clara Salgado</t>
  </si>
  <si>
    <t>Karol Santos</t>
  </si>
  <si>
    <t>Frederika Rampini</t>
  </si>
  <si>
    <t xml:space="preserve">Aline Hosokawa </t>
  </si>
  <si>
    <t>Juliana Silva</t>
  </si>
  <si>
    <t>Celia Varella Paulicelli</t>
  </si>
  <si>
    <t>Rita Mendes</t>
  </si>
  <si>
    <t>Pedro Henrique Braga Pereira</t>
  </si>
  <si>
    <t>Julia Junqueira</t>
  </si>
  <si>
    <t>Yingfei Chen</t>
  </si>
  <si>
    <t xml:space="preserve">Nicolas Garschagen </t>
  </si>
  <si>
    <t>Leila A N Antunes</t>
  </si>
  <si>
    <t>Adriana Leite Carvalho</t>
  </si>
  <si>
    <t>Juliana Gravina</t>
  </si>
  <si>
    <t>Christiane Resende Melcher Brandao</t>
  </si>
  <si>
    <t>Patrique Tanque</t>
  </si>
  <si>
    <t>Darlene Lopes Da Silva</t>
  </si>
  <si>
    <t>Dayse Mara Valle Mirza Maduro</t>
  </si>
  <si>
    <t>Nicolas Garschagen</t>
  </si>
  <si>
    <t>Rosemere Rolim Da Silva</t>
  </si>
  <si>
    <t>Luiz Paulo Moreira Simonetti</t>
  </si>
  <si>
    <t>Vanessa Mart F Carvalho</t>
  </si>
  <si>
    <t>Raquel Haddad</t>
  </si>
  <si>
    <t>Pedro Cotrim</t>
  </si>
  <si>
    <t>Patrice Vianna</t>
  </si>
  <si>
    <t>Tathiana Pires</t>
  </si>
  <si>
    <t>Vera Lucia Da Silva Pereira</t>
  </si>
  <si>
    <t>Luciana Silvestre - ATÉ 15H!!!!!!!!!!!!!!!!</t>
  </si>
  <si>
    <t>Fabiana Pereira</t>
  </si>
  <si>
    <t>Cristiana De Mattos Duarte Pereira</t>
  </si>
  <si>
    <t>Hananda Poggio</t>
  </si>
  <si>
    <t>Mara Santos</t>
  </si>
  <si>
    <t>Chris Wendy Lima De Mendonca</t>
  </si>
  <si>
    <t>Tatiana Esteve</t>
  </si>
  <si>
    <t>João Sinval Vianna</t>
  </si>
  <si>
    <t xml:space="preserve">Juliana Assunção </t>
  </si>
  <si>
    <t>Karina Fritz</t>
  </si>
  <si>
    <t>Juliana Sanfins</t>
  </si>
  <si>
    <t>Talita Gomes Baêta Lourenço</t>
  </si>
  <si>
    <t>Priscila De Macedo Noronha</t>
  </si>
  <si>
    <t>Daniel Honorato Firme</t>
  </si>
  <si>
    <t>Camila Coelho</t>
  </si>
  <si>
    <t>Camila Raeder Borja De Almeida</t>
  </si>
  <si>
    <t>SEMANA 2 SETEMBR</t>
  </si>
  <si>
    <t>SEM 5 FEVEREIRO</t>
  </si>
  <si>
    <t>SEM 5 ABRIL</t>
  </si>
  <si>
    <t>SEM 1 MAIO</t>
  </si>
  <si>
    <t>SEM 2 MAIO</t>
  </si>
  <si>
    <t>SEM 3 MAIO</t>
  </si>
  <si>
    <t>SEM 4 MAIO</t>
  </si>
  <si>
    <t>SEM 2 JUNHO</t>
  </si>
  <si>
    <t>SEM 1 JUNHO</t>
  </si>
  <si>
    <t>SEM 5JULHO</t>
  </si>
  <si>
    <t>Carla Mendonça (Zoé Araújo)</t>
  </si>
  <si>
    <t>28/08</t>
  </si>
  <si>
    <t>04/09/2023.</t>
  </si>
  <si>
    <t>11/09/2023.</t>
  </si>
  <si>
    <t>25/09/2023.</t>
  </si>
  <si>
    <t>09/10/2023.</t>
  </si>
  <si>
    <t>16/10/2023.</t>
  </si>
  <si>
    <t>23/10/2023.</t>
  </si>
  <si>
    <t>30/10/2023.</t>
  </si>
  <si>
    <t>06/11/2023.</t>
  </si>
  <si>
    <t>13/11/2023.</t>
  </si>
  <si>
    <t>20/11/2023.</t>
  </si>
  <si>
    <t>27/11/2023.</t>
  </si>
  <si>
    <t>02/01/2023.</t>
  </si>
  <si>
    <t>29/04/2024</t>
  </si>
  <si>
    <t xml:space="preserve">SUSPENDEU   </t>
  </si>
  <si>
    <t>21/05/2024 - PEDIU PARA ENTREGAR NA TERÇA</t>
  </si>
  <si>
    <t>27/05/2024</t>
  </si>
  <si>
    <t>03/062024</t>
  </si>
  <si>
    <t>16/09/2024</t>
  </si>
  <si>
    <t>23/09/2024</t>
  </si>
  <si>
    <t>Carolina Sanchotene</t>
  </si>
  <si>
    <t>MANDAR MSG PARA REATIVAR.</t>
  </si>
  <si>
    <t xml:space="preserve">11/09/2023. </t>
  </si>
  <si>
    <t>13/05/2024</t>
  </si>
  <si>
    <t xml:space="preserve">Ester Doca </t>
  </si>
  <si>
    <t xml:space="preserve">Flavio Nigri </t>
  </si>
  <si>
    <t>Francismara Araldi</t>
  </si>
  <si>
    <t xml:space="preserve">Joyce Quintella </t>
  </si>
  <si>
    <t>23/10/2023</t>
  </si>
  <si>
    <t>Juliana Zagury</t>
  </si>
  <si>
    <t>16/10/2023</t>
  </si>
  <si>
    <t>02/09/2024</t>
  </si>
  <si>
    <t>30/09/2024</t>
  </si>
  <si>
    <t>Kadi Pretyman</t>
  </si>
  <si>
    <t>FAZENDA + FOLHAS</t>
  </si>
  <si>
    <t xml:space="preserve"> não vamos precisar entregas de dia 20/11 até 06/02/2024. Por favor suspendem a nossa inscrição por esse período. A ultima entrega seria no dia 13/11.</t>
  </si>
  <si>
    <t>SUSPENDER ATÉ 06/02/2024</t>
  </si>
  <si>
    <t xml:space="preserve">Luciana Oliveira Pola </t>
  </si>
  <si>
    <t>Maria Eduarda Lassance</t>
  </si>
  <si>
    <t xml:space="preserve">suspendeu </t>
  </si>
  <si>
    <t>Marcelo Cosme - Horta + Ovos - Até As 10H Cliente Importante</t>
  </si>
  <si>
    <t xml:space="preserve">06/11/2023. </t>
  </si>
  <si>
    <t>03/01/2023.</t>
  </si>
  <si>
    <t>Isabella Frajhof</t>
  </si>
  <si>
    <t>21/11/2023.</t>
  </si>
  <si>
    <t>29/07/2025</t>
  </si>
  <si>
    <t>Martha Barata</t>
  </si>
  <si>
    <t>29/07/2026</t>
  </si>
  <si>
    <t xml:space="preserve">ERICA MOTRONI </t>
  </si>
  <si>
    <t>29/07/2027</t>
  </si>
  <si>
    <t>Larissa Arias</t>
  </si>
  <si>
    <t>MINIFOLHAS + OVOS</t>
  </si>
  <si>
    <t>29/07/2028</t>
  </si>
  <si>
    <t>Denise Pires</t>
  </si>
  <si>
    <t>Gabriela Al Cici</t>
  </si>
  <si>
    <t>Bruno Carnevale</t>
  </si>
  <si>
    <t>Thaís Carvalho De Souza Jomblat</t>
  </si>
  <si>
    <t>FAZENDA + OVOS + PÃES</t>
  </si>
  <si>
    <t>Maylle Lo Feudo</t>
  </si>
  <si>
    <t>Sara Helena Gaspar</t>
  </si>
  <si>
    <t>Mariah Reis</t>
  </si>
  <si>
    <t>Mariana Turano</t>
  </si>
  <si>
    <t>Tayana Almeida</t>
  </si>
  <si>
    <t>20/052024</t>
  </si>
  <si>
    <t>Laura Vainer De Albuquerque</t>
  </si>
  <si>
    <t>Luciana Tavares</t>
  </si>
  <si>
    <t>AVULSO - POR DENTRO DO SISTEMA !!!!!!</t>
  </si>
  <si>
    <t>Bárbara Bueno</t>
  </si>
  <si>
    <t>Paula Von Uslar</t>
  </si>
  <si>
    <t>Renata Linhares</t>
  </si>
  <si>
    <t>Fernanda Stofer - Hortinha - Até 12H</t>
  </si>
  <si>
    <t>Roberto Azoury Carvalho Catalão</t>
  </si>
  <si>
    <t>Milena Scheeffer</t>
  </si>
  <si>
    <t>Fazenda + Frutas + Folhas + Ovos + Paes</t>
  </si>
  <si>
    <t>03/06/02024</t>
  </si>
  <si>
    <t xml:space="preserve">Beatriz Azeredo </t>
  </si>
  <si>
    <t>Lino Azeredo Da Silva Teixeira</t>
  </si>
  <si>
    <t>Heloisa Pisa</t>
  </si>
  <si>
    <t xml:space="preserve">Viviane Campos De Menezes </t>
  </si>
  <si>
    <t>horta+frutas+ovos</t>
  </si>
  <si>
    <t>Diego Rocha Athayde</t>
  </si>
  <si>
    <t>Hortinha + Folhas + Ovos</t>
  </si>
  <si>
    <t>Mariana Vilela</t>
  </si>
  <si>
    <t>AGARD</t>
  </si>
  <si>
    <t xml:space="preserve">LUISA MONCORVO </t>
  </si>
  <si>
    <t>Monique Valenca</t>
  </si>
  <si>
    <t>Lícia Coelho - Fazenda</t>
  </si>
  <si>
    <t>Beatriz Pinto Cabral De Mello - Hortinha - Até 12H Sem Falta</t>
  </si>
  <si>
    <t>SARA FISSMER</t>
  </si>
  <si>
    <t>Andréia Salomão</t>
  </si>
  <si>
    <t>Gabriel Coutinho De Paula</t>
  </si>
  <si>
    <t>Hortinha + OVOS</t>
  </si>
  <si>
    <t>ELE TEM 2 OVOS</t>
  </si>
  <si>
    <t>Rafael Widholzer Bordinhão</t>
  </si>
  <si>
    <t>Patricia Messer</t>
  </si>
  <si>
    <t>Jordano Casagrande</t>
  </si>
  <si>
    <t>Mayra Marcolino</t>
  </si>
  <si>
    <t>Marcio Louro</t>
  </si>
  <si>
    <t>Hortinha + PÃES + OVOS</t>
  </si>
  <si>
    <t>Gabriella Morais</t>
  </si>
  <si>
    <t>Fernanda Pereira Da Graça Melo</t>
  </si>
  <si>
    <t xml:space="preserve"> HORTA + OVOS</t>
  </si>
  <si>
    <t>Beatriz Ramos</t>
  </si>
  <si>
    <t>Loana Von Gaevernitz Lima</t>
  </si>
  <si>
    <t xml:space="preserve">Laura Gonçalves </t>
  </si>
  <si>
    <t>CLONADA</t>
  </si>
  <si>
    <t>Vivianne Moura</t>
  </si>
  <si>
    <t>Luiz Laydner</t>
  </si>
  <si>
    <t>TAISA SANCHES</t>
  </si>
  <si>
    <t>Julia Figueiredo Genovesi - Horta + Entregar O Mais Cedo Pos</t>
  </si>
  <si>
    <t>Emanuelle Schiavon</t>
  </si>
  <si>
    <t>SEGUNDA - QUINZENAL</t>
  </si>
  <si>
    <t>Livia Bechara De Castro</t>
  </si>
  <si>
    <t>Suzana Souza</t>
  </si>
  <si>
    <t>João Lira</t>
  </si>
  <si>
    <t>Tomás Biagi Carvalho</t>
  </si>
  <si>
    <t>Carolina Monte</t>
  </si>
  <si>
    <t>Fernanda Crisostomo</t>
  </si>
  <si>
    <t>Marisa Paska</t>
  </si>
  <si>
    <t>Daniella Sarahyba</t>
  </si>
  <si>
    <t>Thamine L Harfouche</t>
  </si>
  <si>
    <t>Letícia Palhares - Fazenda - Até As 11H</t>
  </si>
  <si>
    <t>Patrícia Botelho</t>
  </si>
  <si>
    <t>Jurema Pereira Gomes</t>
  </si>
  <si>
    <t>CHECAR CAROL !!!!!</t>
  </si>
  <si>
    <t>Bianca Schorr</t>
  </si>
  <si>
    <t>SEGUNDA DE 3 EM 3 SEMANAS</t>
  </si>
  <si>
    <t>DE 3 EM 3 SEMANAS.</t>
  </si>
  <si>
    <t>DE 3 EM 3</t>
  </si>
  <si>
    <t>Giovanna Gaglianone</t>
  </si>
  <si>
    <t>Camila Morales Duarte</t>
  </si>
  <si>
    <t>Sarah Colombi</t>
  </si>
  <si>
    <t>Marcela Arruda Saboia Nogueira Dos Santos</t>
  </si>
  <si>
    <t>Maria Victoria Lips Lilienwald - Hortinha Até As 13H</t>
  </si>
  <si>
    <t>Fernanda Fortini</t>
  </si>
  <si>
    <t>Maira Martins Peron</t>
  </si>
  <si>
    <t>Igor Quintanilha</t>
  </si>
  <si>
    <t>Fernanda De Miranda Carvalho</t>
  </si>
  <si>
    <t>CAROL</t>
  </si>
  <si>
    <t>Deborah Platen</t>
  </si>
  <si>
    <t>27/06/2024</t>
  </si>
  <si>
    <t>Alfredo Cantarino</t>
  </si>
  <si>
    <t>Camila Moreira</t>
  </si>
  <si>
    <t>Angélica Maceda Duarte</t>
  </si>
  <si>
    <t>Daniela Goncalves Moura</t>
  </si>
  <si>
    <t>Mariana Waghabi</t>
  </si>
  <si>
    <t>Luciana Cuquejo</t>
  </si>
  <si>
    <t>Flávia Papalardo</t>
  </si>
  <si>
    <t>Camille Castro</t>
  </si>
  <si>
    <t>carol</t>
  </si>
  <si>
    <t>Priscila Guimaraes Motta</t>
  </si>
  <si>
    <t>Luiza Rodrigues Camposo - ENTREGA APÓS 16H30!!!</t>
  </si>
  <si>
    <t>Larissa Ribas</t>
  </si>
  <si>
    <t>Fernanda Berlinck</t>
  </si>
  <si>
    <t>Horta + ovos</t>
  </si>
  <si>
    <t>Thais De Melo Francisco</t>
  </si>
  <si>
    <t>Rafaela Nissenbaum</t>
  </si>
  <si>
    <t>Dieny Dayse</t>
  </si>
  <si>
    <t>15/07/2026</t>
  </si>
  <si>
    <t>Jane Barboza</t>
  </si>
  <si>
    <t>15/07/2032</t>
  </si>
  <si>
    <t>15/07/2033</t>
  </si>
  <si>
    <t>Daniela Montello Leite</t>
  </si>
  <si>
    <t>AS FRUTAS SÃO QUINZENAIS</t>
  </si>
  <si>
    <t>15/07/2034</t>
  </si>
  <si>
    <t>Lina Ferreira De Castro</t>
  </si>
  <si>
    <t>15/07/2035</t>
  </si>
  <si>
    <t>SANDRA BARATA</t>
  </si>
  <si>
    <t>15/07/2038</t>
  </si>
  <si>
    <t>Mariam Daychoum</t>
  </si>
  <si>
    <t>15/07/2041</t>
  </si>
  <si>
    <t>Carlos Seixas</t>
  </si>
  <si>
    <t>Vitor Leme</t>
  </si>
  <si>
    <t>15/07/2046</t>
  </si>
  <si>
    <t>Gláucia Lelis Alves</t>
  </si>
  <si>
    <t>15/07/2048</t>
  </si>
  <si>
    <t>05/08/2024,</t>
  </si>
  <si>
    <t>carol!!!!!</t>
  </si>
  <si>
    <t>Maria Victoria Lips Lilienwald</t>
  </si>
  <si>
    <t xml:space="preserve">OK FALTA GURU </t>
  </si>
  <si>
    <t>Camila Jereissati Legey</t>
  </si>
  <si>
    <t>Patricia Terrigno</t>
  </si>
  <si>
    <t>PRIORIDADE DE HORARIO</t>
  </si>
  <si>
    <t>Morgana Ohira Gazzeta</t>
  </si>
  <si>
    <t>Maria De Lourdes Oliveira Dos Santos</t>
  </si>
  <si>
    <t>problema a ser resolvido</t>
  </si>
  <si>
    <t xml:space="preserve">Ana Paula Andrade </t>
  </si>
  <si>
    <t>HORTA + 2 ovos</t>
  </si>
  <si>
    <t xml:space="preserve">suspendeu  </t>
  </si>
  <si>
    <t>Patricia Ataide Rodrigues- Entrega Após 14H</t>
  </si>
  <si>
    <t>PÃES</t>
  </si>
  <si>
    <t>Glauber Abreu</t>
  </si>
  <si>
    <t>horta</t>
  </si>
  <si>
    <t>Débora Baptista</t>
  </si>
  <si>
    <t>XXXXXXXX</t>
  </si>
  <si>
    <t>Silvia Naomi Torii</t>
  </si>
  <si>
    <t>Bia Albino</t>
  </si>
  <si>
    <t>Andrea Menezes</t>
  </si>
  <si>
    <t>Luciana Assad</t>
  </si>
  <si>
    <t>Tamara Pereira</t>
  </si>
  <si>
    <t>Iasmim Gomes</t>
  </si>
  <si>
    <t>Flavia Romano</t>
  </si>
  <si>
    <t>Fazenda + Folhas + Frutas + Ovos</t>
  </si>
  <si>
    <t>Mariana Guimarães</t>
  </si>
  <si>
    <t>Thaíse De Melo Francisco</t>
  </si>
  <si>
    <t>Isabela Moreira De Melo</t>
  </si>
  <si>
    <t>Raffaella De Filippis Quental</t>
  </si>
  <si>
    <t>Alex Mcfarland</t>
  </si>
  <si>
    <t>Patricia Franca</t>
  </si>
  <si>
    <t xml:space="preserve">Talita Borges </t>
  </si>
  <si>
    <t>Rita Guerra</t>
  </si>
  <si>
    <t>Flavia Trevisan</t>
  </si>
  <si>
    <t xml:space="preserve">Sabrina Weisz Brassay </t>
  </si>
  <si>
    <t>Carla Cury de Souza</t>
  </si>
  <si>
    <t>S</t>
  </si>
  <si>
    <t>Fabrício Frazão De Mattos</t>
  </si>
  <si>
    <t>Cláudia Maria Rodrigues da Costa</t>
  </si>
  <si>
    <t>Roberta Machado</t>
  </si>
  <si>
    <t>Beatriz Santos</t>
  </si>
  <si>
    <t>Maria Cristina Olimpio Duarte Patoilo</t>
  </si>
  <si>
    <t>12/08/2026</t>
  </si>
  <si>
    <t>12/08/2027</t>
  </si>
  <si>
    <t>Ellen Galan</t>
  </si>
  <si>
    <t>Carla Ramiarina</t>
  </si>
  <si>
    <t>Juliana Araújo Silva</t>
  </si>
  <si>
    <t xml:space="preserve">Marianne Fermo F Panazio </t>
  </si>
  <si>
    <t>12/08/2028</t>
  </si>
  <si>
    <t>Maria Luiza Zanotelli</t>
  </si>
  <si>
    <t>12/08/2029</t>
  </si>
  <si>
    <t>Giulia Bicudo Gonçalves Oliva</t>
  </si>
  <si>
    <t>29/07/2029</t>
  </si>
  <si>
    <t>12/08/2032</t>
  </si>
  <si>
    <t>Derya Donmez</t>
  </si>
  <si>
    <t>29/07/2030</t>
  </si>
  <si>
    <t>12/08/2033</t>
  </si>
  <si>
    <t>Fernanda Rodrigues - 02</t>
  </si>
  <si>
    <t>Sofia Toscano</t>
  </si>
  <si>
    <t>Natalia Rosadas</t>
  </si>
  <si>
    <t xml:space="preserve">Patricia Santos </t>
  </si>
  <si>
    <t>Cristiane Guimarães Dias</t>
  </si>
  <si>
    <t>Luiza Crochemore Mohnsam Da Silva</t>
  </si>
  <si>
    <t>Caroline Benassi</t>
  </si>
  <si>
    <t>Luciane Rocha Santos</t>
  </si>
  <si>
    <t>Luciana S Alves</t>
  </si>
  <si>
    <t xml:space="preserve">CARLA CURY  </t>
  </si>
  <si>
    <t>Alice Furtado</t>
  </si>
  <si>
    <t>Maria Carolina Barreto</t>
  </si>
  <si>
    <t>Kelvilene Lemos</t>
  </si>
  <si>
    <t>Natália Lopes</t>
  </si>
  <si>
    <t>Viviane Lima</t>
  </si>
  <si>
    <t>Mariana Rodrigues Santoro</t>
  </si>
  <si>
    <t xml:space="preserve">Mirella Barbosa Nicolau </t>
  </si>
  <si>
    <t>Carolina Alexandra De Almeida</t>
  </si>
  <si>
    <t>Elisa Teixeira</t>
  </si>
  <si>
    <t>Luciana Savaget</t>
  </si>
  <si>
    <t>c</t>
  </si>
  <si>
    <t xml:space="preserve">Carolina Alexandra De Almeida </t>
  </si>
  <si>
    <t>Carolyne Pimentel Rosado</t>
  </si>
  <si>
    <t>Natasha Bergottini</t>
  </si>
  <si>
    <t>Gabriela Pereira Sales</t>
  </si>
  <si>
    <t>Teresa Gonçalves</t>
  </si>
  <si>
    <t>Bel Lobo</t>
  </si>
  <si>
    <t>Ana Cecilia Vasconcellos Pinheiro De Lima Yamamoto</t>
  </si>
  <si>
    <t>Isabel Mascarenhas</t>
  </si>
  <si>
    <t>Paula Pereira</t>
  </si>
  <si>
    <t>Mariana Baleiron Sitta</t>
  </si>
  <si>
    <t>Carolina Cunha</t>
  </si>
  <si>
    <t>09/09/2025</t>
  </si>
  <si>
    <t>16/09/2025</t>
  </si>
  <si>
    <t>23/09/2025</t>
  </si>
  <si>
    <t>Ana Carolina Sanches Zeferino</t>
  </si>
  <si>
    <t xml:space="preserve">Abraão Portal Chaves Dos Rei </t>
  </si>
  <si>
    <t>Bel Klar</t>
  </si>
  <si>
    <t xml:space="preserve">Silvia Mascarenhas </t>
  </si>
  <si>
    <t>Maria Clara Zobaran</t>
  </si>
  <si>
    <t>Gisela Bogado</t>
  </si>
  <si>
    <t>Zoy Anastassakis</t>
  </si>
  <si>
    <t>Anna Carolina Braz Santanna</t>
  </si>
  <si>
    <t>Guilherme Vilela</t>
  </si>
  <si>
    <t>Rodrigo Pedroso Marques</t>
  </si>
  <si>
    <t>Ana Gibson</t>
  </si>
  <si>
    <t>Daniela Bianchi Silva</t>
  </si>
  <si>
    <t>ASSINANTES POR DIA</t>
  </si>
  <si>
    <t>SEGUNDA-FEIRA</t>
  </si>
  <si>
    <t>LTV:</t>
  </si>
  <si>
    <t xml:space="preserve">cancelado x ativos x novos - por mês </t>
  </si>
  <si>
    <t>ATIVOS:</t>
  </si>
  <si>
    <t>ativos por categoria x mes</t>
  </si>
  <si>
    <t xml:space="preserve">CANCELADOS: </t>
  </si>
  <si>
    <t>AVG LTV</t>
  </si>
  <si>
    <t>TERÇA</t>
  </si>
  <si>
    <t>QUARTA</t>
  </si>
  <si>
    <t>QUINTA</t>
  </si>
  <si>
    <t>SEXTA</t>
  </si>
  <si>
    <t>CANCELAMENTO</t>
  </si>
  <si>
    <t>DATA DE FIM</t>
  </si>
  <si>
    <t>#VALUE!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</si>
</sst>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"/>
  </numFmts>
  <fonts count="21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aaaeb3"/>
      <name val="Calibri"/>
      <family val="2"/>
    </font>
    <font>
      <sz val="11"/>
      <color theme="1"/>
      <name val="Calibri"/>
      <family val="2"/>
    </font>
    <font>
      <sz val="12"/>
      <color rgb="FF000000"/>
      <name val="Soleil"/>
      <family val="2"/>
    </font>
    <font>
      <sz val="12"/>
      <color rgb="FF333333"/>
      <name val="Soleil"/>
      <family val="2"/>
    </font>
    <font>
      <sz val="14"/>
      <color rgb="FF000000"/>
      <name val="Nunito"/>
      <family val="2"/>
    </font>
    <font>
      <sz val="14"/>
      <color rgb="FFaaaeb3"/>
      <name val="Nunito"/>
      <family val="2"/>
    </font>
    <font>
      <sz val="11"/>
      <color rgb="FF000000"/>
      <name val="Soleil"/>
      <family val="2"/>
    </font>
    <font>
      <sz val="11"/>
      <color rgb="FF000000"/>
      <name val="-Apple-System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rgb="FFffffff"/>
      <name val="Calibri"/>
      <family val="2"/>
    </font>
    <font>
      <sz val="11"/>
      <color rgb="FF333333"/>
      <name val="Soleil"/>
      <family val="2"/>
    </font>
    <font>
      <sz val="12"/>
      <color rgb="FF548235"/>
      <name val="Calibri"/>
      <family val="2"/>
    </font>
    <font>
      <sz val="11"/>
      <color rgb="FF000000"/>
      <name val="Nunito"/>
      <family val="2"/>
    </font>
    <font>
      <b/>
      <sz val="18"/>
      <color rgb="FFffffff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ff"/>
      </patternFill>
    </fill>
    <fill>
      <patternFill patternType="solid">
        <fgColor rgb="FFa9d18e"/>
      </patternFill>
    </fill>
    <fill>
      <patternFill patternType="solid">
        <fgColor rgb="FF9dc3e6"/>
      </patternFill>
    </fill>
    <fill>
      <patternFill patternType="solid">
        <fgColor rgb="FFb4c7e7"/>
      </patternFill>
    </fill>
    <fill>
      <patternFill patternType="solid">
        <fgColor rgb="FFffff00"/>
      </patternFill>
    </fill>
    <fill>
      <patternFill patternType="solid">
        <fgColor rgb="FF85a4de"/>
      </patternFill>
    </fill>
    <fill>
      <patternFill patternType="solid">
        <fgColor rgb="FFe2f0d9"/>
      </patternFill>
    </fill>
    <fill>
      <patternFill patternType="solid">
        <fgColor rgb="FFff0000"/>
      </patternFill>
    </fill>
    <fill>
      <patternFill patternType="solid">
        <fgColor rgb="FFff91de"/>
      </patternFill>
    </fill>
    <fill>
      <patternFill patternType="solid">
        <fgColor rgb="FFfbe5d6"/>
      </patternFill>
    </fill>
    <fill>
      <patternFill patternType="solid">
        <fgColor rgb="FF8faadc"/>
      </patternFill>
    </fill>
    <fill>
      <patternFill patternType="solid">
        <fgColor rgb="FF92d050"/>
      </patternFill>
    </fill>
    <fill>
      <patternFill patternType="solid">
        <fgColor rgb="FFfafafa"/>
      </patternFill>
    </fill>
    <fill>
      <patternFill patternType="solid">
        <fgColor rgb="FFd2ffc7"/>
      </patternFill>
    </fill>
    <fill>
      <patternFill patternType="solid">
        <fgColor rgb="FFf1dff5"/>
      </patternFill>
    </fill>
    <fill>
      <patternFill patternType="solid">
        <fgColor rgb="FF548235"/>
      </patternFill>
    </fill>
    <fill>
      <patternFill patternType="solid">
        <fgColor rgb="FFc0a7c4"/>
      </patternFill>
    </fill>
    <fill>
      <patternFill patternType="solid">
        <fgColor rgb="FF70ad47"/>
      </patternFill>
    </fill>
    <fill>
      <patternFill patternType="solid">
        <fgColor rgb="FFf4b183"/>
      </patternFill>
    </fill>
    <fill>
      <patternFill patternType="solid">
        <fgColor rgb="FF00b0f0"/>
      </patternFill>
    </fill>
    <fill>
      <patternFill patternType="solid">
        <fgColor rgb="FFffc000"/>
      </patternFill>
    </fill>
    <fill>
      <patternFill patternType="solid">
        <fgColor rgb="FFf8cbad"/>
      </patternFill>
    </fill>
    <fill>
      <patternFill patternType="solid">
        <fgColor rgb="FF7030a0"/>
      </patternFill>
    </fill>
    <fill>
      <patternFill patternType="solid">
        <fgColor rgb="FFe5a0fa"/>
      </patternFill>
    </fill>
    <fill>
      <patternFill patternType="solid">
        <fgColor rgb="FFffe699"/>
      </patternFill>
    </fill>
    <fill>
      <patternFill patternType="solid">
        <fgColor rgb="FFffd966"/>
      </patternFill>
    </fill>
    <fill>
      <patternFill patternType="solid">
        <fgColor rgb="FFf067a0"/>
      </patternFill>
    </fill>
    <fill>
      <patternFill patternType="solid">
        <fgColor rgb="FFc5e0b4"/>
      </patternFill>
    </fill>
    <fill>
      <patternFill patternType="solid">
        <fgColor rgb="FF1f4e79"/>
      </patternFill>
    </fill>
    <fill>
      <patternFill patternType="solid">
        <fgColor rgb="FFa096a3"/>
      </patternFill>
    </fill>
    <fill>
      <patternFill patternType="solid">
        <fgColor rgb="FFfff2cc"/>
      </patternFill>
    </fill>
    <fill>
      <patternFill patternType="solid">
        <fgColor rgb="FF5b9bd5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450">
    <xf xfId="0" numFmtId="0" borderId="0" fontId="0" fillId="0"/>
    <xf xfId="0" numFmtId="0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left" wrapText="1"/>
    </xf>
    <xf xfId="0" numFmtId="14" applyNumberFormat="1" borderId="1" applyBorder="1" fontId="1" applyFont="1" fillId="2" applyFill="1" applyAlignment="1">
      <alignment horizontal="center"/>
    </xf>
    <xf xfId="0" numFmtId="1" applyNumberFormat="1" borderId="1" applyBorder="1" fontId="1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0" borderId="1" applyBorder="1" fontId="2" applyFont="1" fillId="3" applyFill="1" applyAlignment="1">
      <alignment horizontal="center" wrapText="1"/>
    </xf>
    <xf xfId="0" numFmtId="0" borderId="1" applyBorder="1" fontId="2" applyFont="1" fillId="3" applyFill="1" applyAlignment="1">
      <alignment horizontal="center"/>
    </xf>
    <xf xfId="0" numFmtId="0" borderId="1" applyBorder="1" fontId="2" applyFont="1" fillId="3" applyFill="1" applyAlignment="1">
      <alignment horizontal="left" wrapText="1"/>
    </xf>
    <xf xfId="0" numFmtId="14" applyNumberFormat="1" borderId="1" applyBorder="1" fontId="2" applyFont="1" fillId="3" applyFill="1" applyAlignment="1">
      <alignment horizontal="center"/>
    </xf>
    <xf xfId="0" numFmtId="4" applyNumberFormat="1" borderId="1" applyBorder="1" fontId="2" applyFont="1" fillId="3" applyFill="1" applyAlignment="1">
      <alignment horizontal="center"/>
    </xf>
    <xf xfId="0" numFmtId="1" applyNumberFormat="1" borderId="1" applyBorder="1" fontId="2" applyFont="1" fillId="3" applyFill="1" applyAlignment="1">
      <alignment horizontal="center"/>
    </xf>
    <xf xfId="0" numFmtId="0" borderId="1" applyBorder="1" fontId="2" applyFont="1" fillId="0" applyAlignment="1">
      <alignment horizontal="center"/>
    </xf>
    <xf xfId="0" numFmtId="14" applyNumberFormat="1" borderId="1" applyBorder="1" fontId="2" applyFont="1" fillId="3" applyFill="1" applyAlignment="1">
      <alignment horizontal="center" wrapText="1"/>
    </xf>
    <xf xfId="0" numFmtId="0" borderId="1" applyBorder="1" fontId="2" applyFont="1" fillId="0" applyAlignment="1">
      <alignment horizontal="center" wrapText="1"/>
    </xf>
    <xf xfId="0" numFmtId="1" applyNumberFormat="1" borderId="1" applyBorder="1" fontId="2" applyFont="1" fillId="0" applyAlignment="1">
      <alignment horizontal="center"/>
    </xf>
    <xf xfId="0" numFmtId="14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 wrapText="1"/>
    </xf>
    <xf xfId="0" numFmtId="14" applyNumberFormat="1" borderId="1" applyBorder="1" fontId="2" applyFont="1" fillId="0" applyAlignment="1">
      <alignment horizontal="center" wrapText="1"/>
    </xf>
    <xf xfId="0" numFmtId="0" borderId="1" applyBorder="1" fontId="3" applyFont="1" fillId="0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1" applyBorder="1" fontId="2" applyFont="1" fillId="5" applyFill="1" applyAlignment="1">
      <alignment horizontal="center"/>
    </xf>
    <xf xfId="0" numFmtId="0" borderId="1" applyBorder="1" fontId="2" applyFont="1" fillId="6" applyFill="1" applyAlignment="1">
      <alignment horizontal="center"/>
    </xf>
    <xf xfId="0" numFmtId="0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left" wrapText="1"/>
    </xf>
    <xf xfId="0" numFmtId="14" applyNumberFormat="1" borderId="2" applyBorder="1" fontId="2" applyFont="1" fillId="0" applyAlignment="1">
      <alignment horizontal="center" wrapText="1"/>
    </xf>
    <xf xfId="0" numFmtId="14" applyNumberFormat="1" borderId="2" applyBorder="1" fontId="2" applyFont="1" fillId="0" applyAlignment="1">
      <alignment horizontal="center"/>
    </xf>
    <xf xfId="0" numFmtId="4" applyNumberFormat="1" borderId="3" applyBorder="1" fontId="2" applyFont="1" fillId="3" applyFill="1" applyAlignment="1">
      <alignment horizontal="center"/>
    </xf>
    <xf xfId="0" numFmtId="1" applyNumberFormat="1" borderId="3" applyBorder="1" fontId="2" applyFont="1" fillId="3" applyFill="1" applyAlignment="1">
      <alignment horizontal="center"/>
    </xf>
    <xf xfId="0" numFmtId="0" borderId="1" applyBorder="1" fontId="4" applyFont="1" fillId="3" applyFill="1" applyAlignment="1">
      <alignment horizontal="left"/>
    </xf>
    <xf xfId="0" numFmtId="0" borderId="1" applyBorder="1" fontId="4" applyFont="1" fillId="0" applyAlignment="1">
      <alignment horizontal="center"/>
    </xf>
    <xf xfId="0" numFmtId="0" borderId="1" applyBorder="1" fontId="5" applyFont="1" fillId="5" applyFill="1" applyAlignment="1">
      <alignment horizontal="left" wrapText="1"/>
    </xf>
    <xf xfId="0" numFmtId="14" applyNumberFormat="1" borderId="1" applyBorder="1" fontId="4" applyFont="1" fillId="3" applyFill="1" applyAlignment="1">
      <alignment horizontal="center"/>
    </xf>
    <xf xfId="0" numFmtId="0" borderId="2" applyBorder="1" fontId="4" applyFont="1" fillId="0" applyAlignment="1">
      <alignment horizontal="left"/>
    </xf>
    <xf xfId="0" numFmtId="0" borderId="3" applyBorder="1" fontId="4" applyFont="1" fillId="3" applyFill="1" applyAlignment="1">
      <alignment horizontal="center"/>
    </xf>
    <xf xfId="0" numFmtId="0" borderId="2" applyBorder="1" fontId="4" applyFont="1" fillId="0" applyAlignment="1">
      <alignment horizontal="left" wrapText="1"/>
    </xf>
    <xf xfId="0" numFmtId="14" applyNumberFormat="1" borderId="2" applyBorder="1" fontId="4" applyFont="1" fillId="0" applyAlignment="1">
      <alignment horizontal="left"/>
    </xf>
    <xf xfId="0" numFmtId="14" applyNumberFormat="1" borderId="3" applyBorder="1" fontId="4" applyFont="1" fillId="3" applyFill="1" applyAlignment="1">
      <alignment horizontal="center"/>
    </xf>
    <xf xfId="0" numFmtId="1" applyNumberFormat="1" borderId="1" applyBorder="1" fontId="4" applyFont="1" fillId="3" applyFill="1" applyAlignment="1">
      <alignment horizontal="center"/>
    </xf>
    <xf xfId="0" numFmtId="0" borderId="1" applyBorder="1" fontId="4" applyFont="1" fillId="4" applyFill="1" applyAlignment="1">
      <alignment horizontal="left"/>
    </xf>
    <xf xfId="0" numFmtId="0" borderId="1" applyBorder="1" fontId="4" applyFont="1" fillId="3" applyFill="1" applyAlignment="1">
      <alignment horizontal="center"/>
    </xf>
    <xf xfId="0" numFmtId="0" borderId="1" applyBorder="1" fontId="4" applyFont="1" fillId="3" applyFill="1" applyAlignment="1">
      <alignment horizontal="center" wrapText="1"/>
    </xf>
    <xf xfId="0" numFmtId="14" applyNumberFormat="1" borderId="1" applyBorder="1" fontId="4" applyFont="1" fillId="0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4" applyBorder="1" fontId="2" applyFont="1" fillId="0" applyAlignment="1">
      <alignment horizontal="left" wrapText="1"/>
    </xf>
    <xf xfId="0" numFmtId="14" applyNumberFormat="1" borderId="3" applyBorder="1" fontId="2" applyFont="1" fillId="3" applyFill="1" applyAlignment="1">
      <alignment horizontal="center" wrapText="1"/>
    </xf>
    <xf xfId="0" numFmtId="14" applyNumberFormat="1" borderId="4" applyBorder="1" fontId="2" applyFont="1" fillId="0" applyAlignment="1">
      <alignment horizontal="center"/>
    </xf>
    <xf xfId="0" numFmtId="14" applyNumberFormat="1" borderId="1" applyBorder="1" fontId="4" applyFont="1" fillId="0" applyAlignment="1">
      <alignment horizontal="center"/>
    </xf>
    <xf xfId="0" numFmtId="0" borderId="1" applyBorder="1" fontId="4" applyFont="1" fillId="6" applyFill="1" applyAlignment="1">
      <alignment horizontal="left"/>
    </xf>
    <xf xfId="0" numFmtId="14" applyNumberFormat="1" borderId="1" applyBorder="1" fontId="2" applyFont="1" fillId="0" applyAlignment="1">
      <alignment horizontal="left" wrapText="1"/>
    </xf>
    <xf xfId="0" numFmtId="4" applyNumberFormat="1" borderId="1" applyBorder="1" fontId="2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0" borderId="2" applyBorder="1" fontId="2" applyFont="1" fillId="0" applyAlignment="1">
      <alignment horizontal="center" wrapText="1"/>
    </xf>
    <xf xfId="0" numFmtId="1" applyNumberFormat="1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0" borderId="1" applyBorder="1" fontId="2" applyFont="1" fillId="3" applyFill="1" applyAlignment="1">
      <alignment horizontal="left"/>
    </xf>
    <xf xfId="0" numFmtId="4" applyNumberFormat="1" borderId="1" applyBorder="1" fontId="4" applyFont="1" fillId="3" applyFill="1" applyAlignment="1">
      <alignment horizontal="center"/>
    </xf>
    <xf xfId="0" numFmtId="14" applyNumberFormat="1" borderId="1" applyBorder="1" fontId="4" applyFont="1" fillId="3" applyFill="1" applyAlignment="1">
      <alignment horizontal="left"/>
    </xf>
    <xf xfId="0" numFmtId="0" borderId="4" applyBorder="1" fontId="2" applyFont="1" fillId="0" applyAlignment="1">
      <alignment horizontal="center"/>
    </xf>
    <xf xfId="0" numFmtId="1" applyNumberFormat="1" borderId="4" applyBorder="1" fontId="2" applyFont="1" fillId="0" applyAlignment="1">
      <alignment horizontal="center"/>
    </xf>
    <xf xfId="0" numFmtId="4" applyNumberFormat="1" borderId="3" applyBorder="1" fontId="4" applyFont="1" fillId="3" applyFill="1" applyAlignment="1">
      <alignment horizontal="center"/>
    </xf>
    <xf xfId="0" numFmtId="1" applyNumberFormat="1" borderId="3" applyBorder="1" fontId="4" applyFont="1" fillId="3" applyFill="1" applyAlignment="1">
      <alignment horizontal="center"/>
    </xf>
    <xf xfId="0" numFmtId="0" borderId="1" applyBorder="1" fontId="4" applyFont="1" fillId="0" applyAlignment="1">
      <alignment horizontal="left" wrapText="1"/>
    </xf>
    <xf xfId="0" numFmtId="164" applyNumberFormat="1" borderId="3" applyBorder="1" fontId="4" applyFont="1" fillId="3" applyFill="1" applyAlignment="1">
      <alignment horizontal="center"/>
    </xf>
    <xf xfId="0" numFmtId="164" applyNumberFormat="1" borderId="1" applyBorder="1" fontId="4" applyFont="1" fillId="3" applyFill="1" applyAlignment="1">
      <alignment horizontal="center"/>
    </xf>
    <xf xfId="0" numFmtId="0" borderId="3" applyBorder="1" fontId="4" applyFont="1" fillId="5" applyFill="1" applyAlignment="1">
      <alignment horizontal="left"/>
    </xf>
    <xf xfId="0" numFmtId="0" borderId="1" applyBorder="1" fontId="4" applyFont="1" fillId="5" applyFill="1" applyAlignment="1">
      <alignment horizontal="left"/>
    </xf>
    <xf xfId="0" numFmtId="14" applyNumberFormat="1" borderId="2" applyBorder="1" fontId="2" applyFont="1" fillId="0" applyAlignment="1">
      <alignment horizontal="left" wrapText="1"/>
    </xf>
    <xf xfId="0" numFmtId="0" borderId="1" applyBorder="1" fontId="5" applyFont="1" fillId="0" applyAlignment="1">
      <alignment horizontal="left"/>
    </xf>
    <xf xfId="0" numFmtId="0" borderId="1" applyBorder="1" fontId="6" applyFont="1" fillId="3" applyFill="1" applyAlignment="1">
      <alignment horizontal="left" wrapText="1"/>
    </xf>
    <xf xfId="0" numFmtId="14" applyNumberFormat="1" borderId="2" applyBorder="1" fontId="4" applyFont="1" fillId="0" applyAlignment="1">
      <alignment horizontal="center"/>
    </xf>
    <xf xfId="0" numFmtId="14" applyNumberFormat="1" borderId="5" applyBorder="1" fontId="2" applyFont="1" fillId="0" applyAlignment="1">
      <alignment horizontal="center"/>
    </xf>
    <xf xfId="0" numFmtId="0" borderId="1" applyBorder="1" fontId="4" applyFont="1" fillId="0" applyAlignment="1">
      <alignment horizontal="center" wrapText="1"/>
    </xf>
    <xf xfId="0" numFmtId="14" applyNumberFormat="1" borderId="1" applyBorder="1" fontId="4" applyFont="1" fillId="3" applyFill="1" applyAlignment="1">
      <alignment horizontal="right"/>
    </xf>
    <xf xfId="0" numFmtId="14" applyNumberFormat="1" borderId="6" applyBorder="1" fontId="2" applyFont="1" fillId="0" applyAlignment="1">
      <alignment horizontal="center"/>
    </xf>
    <xf xfId="0" numFmtId="14" applyNumberFormat="1" borderId="1" applyBorder="1" fontId="4" applyFont="1" fillId="0" applyAlignment="1">
      <alignment horizontal="center" wrapText="1"/>
    </xf>
    <xf xfId="0" numFmtId="14" applyNumberFormat="1" borderId="5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0" borderId="2" applyBorder="1" fontId="4" applyFont="1" fillId="0" applyAlignment="1">
      <alignment horizontal="center" wrapText="1"/>
    </xf>
    <xf xfId="0" numFmtId="14" applyNumberFormat="1" borderId="3" applyBorder="1" fontId="4" applyFont="1" fillId="3" applyFill="1" applyAlignment="1">
      <alignment horizontal="left"/>
    </xf>
    <xf xfId="0" numFmtId="14" applyNumberFormat="1" borderId="7" applyBorder="1" fontId="4" applyFont="1" fillId="3" applyFill="1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7" applyFont="1" fillId="0" applyAlignment="1">
      <alignment horizontal="left" wrapText="1"/>
    </xf>
    <xf xfId="0" numFmtId="0" borderId="2" applyBorder="1" fontId="2" applyFont="1" fillId="0" applyAlignment="1">
      <alignment horizontal="left"/>
    </xf>
    <xf xfId="0" numFmtId="0" borderId="1" applyBorder="1" fontId="8" applyFont="1" fillId="0" applyAlignment="1">
      <alignment horizontal="left" wrapText="1"/>
    </xf>
    <xf xfId="0" numFmtId="164" applyNumberFormat="1" borderId="1" applyBorder="1" fontId="4" applyFont="1" fillId="0" applyAlignment="1">
      <alignment horizontal="left"/>
    </xf>
    <xf xfId="0" numFmtId="1" applyNumberFormat="1" borderId="1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right"/>
    </xf>
    <xf xfId="0" numFmtId="0" borderId="5" applyBorder="1" fontId="4" applyFont="1" fillId="0" applyAlignment="1">
      <alignment horizontal="left"/>
    </xf>
    <xf xfId="0" numFmtId="0" borderId="4" applyBorder="1" fontId="8" applyFont="1" fillId="0" applyAlignment="1">
      <alignment horizontal="left" wrapText="1"/>
    </xf>
    <xf xfId="0" numFmtId="0" borderId="8" applyBorder="1" fontId="4" applyFont="1" fillId="0" applyAlignment="1">
      <alignment horizontal="center"/>
    </xf>
    <xf xfId="0" numFmtId="164" applyNumberFormat="1" borderId="2" applyBorder="1" fontId="4" applyFont="1" fillId="0" applyAlignment="1">
      <alignment horizontal="left"/>
    </xf>
    <xf xfId="0" numFmtId="0" borderId="1" applyBorder="1" fontId="2" applyFont="1" fillId="7" applyFill="1" applyAlignment="1">
      <alignment horizontal="left" wrapText="1"/>
    </xf>
    <xf xfId="0" numFmtId="14" applyNumberFormat="1" borderId="1" applyBorder="1" fontId="2" applyFont="1" fillId="7" applyFill="1" applyAlignment="1">
      <alignment horizontal="center"/>
    </xf>
    <xf xfId="0" numFmtId="0" borderId="3" applyBorder="1" fontId="4" applyFont="1" fillId="6" applyFill="1" applyAlignment="1">
      <alignment horizontal="left"/>
    </xf>
    <xf xfId="0" numFmtId="0" borderId="2" applyBorder="1" fontId="4" applyFont="1" fillId="0" applyAlignment="1">
      <alignment horizontal="center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4" applyNumberFormat="1" borderId="4" applyBorder="1" fontId="2" applyFont="1" fillId="0" applyAlignment="1">
      <alignment horizontal="left" wrapText="1"/>
    </xf>
    <xf xfId="0" numFmtId="0" borderId="4" applyBorder="1" fontId="2" applyFont="1" fillId="0" applyAlignment="1">
      <alignment horizontal="left"/>
    </xf>
    <xf xfId="0" numFmtId="0" borderId="4" applyBorder="1" fontId="2" applyFont="1" fillId="0" applyAlignment="1">
      <alignment horizontal="center" wrapText="1"/>
    </xf>
    <xf xfId="0" numFmtId="1" applyNumberFormat="1" borderId="1" applyBorder="1" fontId="4" applyFont="1" fillId="0" applyAlignment="1">
      <alignment horizontal="left"/>
    </xf>
    <xf xfId="0" numFmtId="0" borderId="3" applyBorder="1" fontId="4" applyFont="1" fillId="8" applyFill="1" applyAlignment="1">
      <alignment horizontal="left"/>
    </xf>
    <xf xfId="0" numFmtId="0" borderId="1" applyBorder="1" fontId="4" applyFont="1" fillId="8" applyFill="1" applyAlignment="1">
      <alignment horizontal="left"/>
    </xf>
    <xf xfId="0" numFmtId="0" borderId="1" applyBorder="1" fontId="4" applyFont="1" fillId="9" applyFill="1" applyAlignment="1">
      <alignment horizontal="left"/>
    </xf>
    <xf xfId="0" numFmtId="0" borderId="9" applyBorder="1" fontId="4" applyFont="1" fillId="0" applyAlignment="1">
      <alignment horizontal="left"/>
    </xf>
    <xf xfId="0" numFmtId="14" applyNumberFormat="1" borderId="9" applyBorder="1" fontId="4" applyFont="1" fillId="0" applyAlignment="1">
      <alignment horizontal="left"/>
    </xf>
    <xf xfId="0" numFmtId="164" applyNumberFormat="1" borderId="1" applyBorder="1" fontId="4" applyFont="1" fillId="3" applyFill="1" applyAlignment="1">
      <alignment horizontal="left"/>
    </xf>
    <xf xfId="0" numFmtId="0" borderId="1" applyBorder="1" fontId="9" applyFont="1" fillId="0" applyAlignment="1">
      <alignment horizontal="left"/>
    </xf>
    <xf xfId="0" numFmtId="1" applyNumberFormat="1" borderId="1" applyBorder="1" fontId="4" applyFont="1" fillId="3" applyFill="1" applyAlignment="1">
      <alignment horizontal="left"/>
    </xf>
    <xf xfId="0" numFmtId="0" borderId="1" applyBorder="1" fontId="4" applyFont="1" fillId="10" applyFill="1" applyAlignment="1">
      <alignment horizontal="left" wrapText="1"/>
    </xf>
    <xf xfId="0" numFmtId="16" applyNumberFormat="1" borderId="4" applyBorder="1" fontId="2" applyFont="1" fillId="0" applyAlignment="1">
      <alignment horizontal="center"/>
    </xf>
    <xf xfId="0" numFmtId="0" borderId="1" applyBorder="1" fontId="4" applyFont="1" fillId="11" applyFill="1" applyAlignment="1">
      <alignment horizontal="left"/>
    </xf>
    <xf xfId="0" numFmtId="0" borderId="0" fontId="0" fillId="0" applyAlignment="1">
      <alignment wrapText="1"/>
    </xf>
    <xf xfId="0" numFmtId="14" applyNumberFormat="1" borderId="0" fontId="0" fillId="0" applyAlignment="1">
      <alignment horizontal="general" wrapText="1"/>
    </xf>
    <xf xfId="0" numFmtId="1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10" applyFont="1" fillId="0" applyAlignment="1">
      <alignment horizontal="left"/>
    </xf>
    <xf xfId="0" numFmtId="0" borderId="1" applyBorder="1" fontId="4" applyFont="1" fillId="12" applyFill="1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4" applyFont="1" fillId="13" applyFill="1" applyAlignment="1">
      <alignment horizontal="left"/>
    </xf>
    <xf xfId="0" numFmtId="0" borderId="1" applyBorder="1" fontId="4" applyFont="1" fillId="14" applyFill="1" applyAlignment="1">
      <alignment horizontal="left"/>
    </xf>
    <xf xfId="0" numFmtId="0" borderId="1" applyBorder="1" fontId="2" applyFont="1" fillId="14" applyFill="1" applyAlignment="1">
      <alignment horizontal="left" wrapText="1"/>
    </xf>
    <xf xfId="0" numFmtId="0" borderId="1" applyBorder="1" fontId="9" applyFont="1" fillId="15" applyFill="1" applyAlignment="1">
      <alignment horizontal="left" wrapText="1"/>
    </xf>
    <xf xfId="0" numFmtId="0" borderId="1" applyBorder="1" fontId="4" applyFont="1" fillId="5" applyFill="1" applyAlignment="1">
      <alignment horizontal="center"/>
    </xf>
    <xf xfId="0" numFmtId="0" borderId="4" applyBorder="1" fontId="4" applyFont="1" fillId="0" applyAlignment="1">
      <alignment horizontal="center" wrapText="1"/>
    </xf>
    <xf xfId="0" numFmtId="0" borderId="4" applyBorder="1" fontId="4" applyFont="1" fillId="0" applyAlignment="1">
      <alignment horizontal="left" wrapText="1"/>
    </xf>
    <xf xfId="0" numFmtId="0" borderId="1" applyBorder="1" fontId="4" applyFont="1" fillId="16" applyFill="1" applyAlignment="1">
      <alignment horizontal="center"/>
    </xf>
    <xf xfId="0" numFmtId="4" applyNumberFormat="1" borderId="1" applyBorder="1" fontId="4" applyFont="1" fillId="17" applyFill="1" applyAlignment="1">
      <alignment horizontal="left"/>
    </xf>
    <xf xfId="0" numFmtId="3" applyNumberFormat="1" borderId="1" applyBorder="1" fontId="4" applyFont="1" fillId="3" applyFill="1" applyAlignment="1">
      <alignment horizontal="right"/>
    </xf>
    <xf xfId="0" numFmtId="0" borderId="10" applyBorder="1" fontId="4" applyFont="1" fillId="3" applyFill="1" applyAlignment="1">
      <alignment horizontal="left"/>
    </xf>
    <xf xfId="0" numFmtId="3" applyNumberFormat="1" borderId="11" applyBorder="1" fontId="4" applyFont="1" fillId="3" applyFill="1" applyAlignment="1">
      <alignment horizontal="right"/>
    </xf>
    <xf xfId="0" numFmtId="0" borderId="1" applyBorder="1" fontId="4" applyFont="1" fillId="3" applyFill="1" applyAlignment="1">
      <alignment horizontal="left" wrapText="1"/>
    </xf>
    <xf xfId="0" numFmtId="0" borderId="1" applyBorder="1" fontId="6" applyFont="1" fillId="14" applyFill="1" applyAlignment="1">
      <alignment horizontal="left"/>
    </xf>
    <xf xfId="0" numFmtId="0" borderId="1" applyBorder="1" fontId="4" applyFont="1" fillId="18" applyFill="1" applyAlignment="1">
      <alignment horizontal="left"/>
    </xf>
    <xf xfId="0" numFmtId="0" borderId="1" applyBorder="1" fontId="6" applyFont="1" fillId="18" applyFill="1" applyAlignment="1">
      <alignment horizontal="left"/>
    </xf>
    <xf xfId="0" numFmtId="0" borderId="1" applyBorder="1" fontId="11" applyFont="1" fillId="17" applyFill="1" applyAlignment="1">
      <alignment horizontal="left" wrapText="1"/>
    </xf>
    <xf xfId="0" numFmtId="0" borderId="8" applyBorder="1" fontId="4" applyFont="1" fillId="0" applyAlignment="1">
      <alignment horizontal="left"/>
    </xf>
    <xf xfId="0" numFmtId="0" borderId="1" applyBorder="1" fontId="4" applyFont="1" fillId="2" applyFill="1" applyAlignment="1">
      <alignment horizontal="left" wrapText="1"/>
    </xf>
    <xf xfId="0" numFmtId="0" borderId="1" applyBorder="1" fontId="6" applyFont="1" fillId="3" applyFill="1" applyAlignment="1">
      <alignment horizontal="left"/>
    </xf>
    <xf xfId="0" numFmtId="0" borderId="1" applyBorder="1" fontId="4" applyFont="1" fillId="19" applyFill="1" applyAlignment="1">
      <alignment horizontal="left" wrapText="1"/>
    </xf>
    <xf xfId="0" numFmtId="0" borderId="11" applyBorder="1" fontId="4" applyFont="1" fillId="13" applyFill="1" applyAlignment="1">
      <alignment horizontal="left"/>
    </xf>
    <xf xfId="0" numFmtId="0" borderId="1" applyBorder="1" fontId="4" applyFont="1" fillId="10" applyFill="1" applyAlignment="1">
      <alignment horizontal="left"/>
    </xf>
    <xf xfId="0" numFmtId="0" borderId="1" applyBorder="1" fontId="6" applyFont="1" fillId="10" applyFill="1" applyAlignment="1">
      <alignment horizontal="left"/>
    </xf>
    <xf xfId="0" numFmtId="0" borderId="11" applyBorder="1" fontId="4" applyFont="1" fillId="10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4" applyFont="1" fillId="20" applyFill="1" applyAlignment="1">
      <alignment horizontal="left"/>
    </xf>
    <xf xfId="0" numFmtId="14" applyNumberFormat="1" borderId="1" applyBorder="1" fontId="4" applyFont="1" fillId="20" applyFill="1" applyAlignment="1">
      <alignment horizontal="left"/>
    </xf>
    <xf xfId="0" numFmtId="0" borderId="12" applyBorder="1" fontId="1" applyFont="1" fillId="2" applyFill="1" applyAlignment="1">
      <alignment horizontal="center"/>
    </xf>
    <xf xfId="0" numFmtId="0" borderId="1" applyBorder="1" fontId="4" applyFont="1" fillId="17" applyFill="1" applyAlignment="1">
      <alignment horizontal="center"/>
    </xf>
    <xf xfId="0" numFmtId="0" borderId="4" applyBorder="1" fontId="4" applyFont="1" fillId="0" applyAlignment="1">
      <alignment horizontal="left"/>
    </xf>
    <xf xfId="0" numFmtId="0" borderId="1" applyBorder="1" fontId="11" applyFont="1" fillId="11" applyFill="1" applyAlignment="1">
      <alignment horizontal="center"/>
    </xf>
    <xf xfId="0" numFmtId="14" applyNumberFormat="1" borderId="1" applyBorder="1" fontId="4" applyFont="1" fillId="19" applyFill="1" applyAlignment="1">
      <alignment horizontal="left"/>
    </xf>
    <xf xfId="0" numFmtId="14" applyNumberFormat="1" borderId="1" applyBorder="1" fontId="4" applyFont="1" fillId="14" applyFill="1" applyAlignment="1">
      <alignment horizontal="left"/>
    </xf>
    <xf xfId="0" numFmtId="0" borderId="1" applyBorder="1" fontId="4" applyFont="1" fillId="19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4" applyNumberFormat="1" borderId="1" applyBorder="1" fontId="4" applyFont="1" fillId="2" applyFill="1" applyAlignment="1">
      <alignment horizontal="left"/>
    </xf>
    <xf xfId="0" numFmtId="0" borderId="1" applyBorder="1" fontId="11" applyFont="1" fillId="7" applyFill="1" applyAlignment="1">
      <alignment horizontal="center"/>
    </xf>
    <xf xfId="0" numFmtId="14" applyNumberFormat="1" borderId="1" applyBorder="1" fontId="4" applyFont="1" fillId="7" applyFill="1" applyAlignment="1">
      <alignment horizontal="left"/>
    </xf>
    <xf xfId="0" numFmtId="0" borderId="1" applyBorder="1" fontId="4" applyFont="1" fillId="7" applyFill="1" applyAlignment="1">
      <alignment horizontal="left"/>
    </xf>
    <xf xfId="0" numFmtId="4" applyNumberFormat="1" borderId="1" applyBorder="1" fontId="4" applyFont="1" fillId="0" applyAlignment="1">
      <alignment horizontal="center"/>
    </xf>
    <xf xfId="0" numFmtId="14" applyNumberFormat="1" borderId="1" applyBorder="1" fontId="4" applyFont="1" fillId="12" applyFill="1" applyAlignment="1">
      <alignment horizontal="left"/>
    </xf>
    <xf xfId="0" numFmtId="0" borderId="1" applyBorder="1" fontId="11" applyFont="1" fillId="17" applyFill="1" applyAlignment="1">
      <alignment horizontal="center" wrapText="1"/>
    </xf>
    <xf xfId="0" numFmtId="14" applyNumberFormat="1" borderId="1" applyBorder="1" fontId="4" applyFont="1" fillId="21" applyFill="1" applyAlignment="1">
      <alignment horizontal="left"/>
    </xf>
    <xf xfId="0" numFmtId="14" applyNumberFormat="1" borderId="1" applyBorder="1" fontId="4" applyFont="1" fillId="17" applyFill="1" applyAlignment="1">
      <alignment horizontal="center"/>
    </xf>
    <xf xfId="0" numFmtId="14" applyNumberFormat="1" borderId="1" applyBorder="1" fontId="4" applyFont="1" fillId="22" applyFill="1" applyAlignment="1">
      <alignment horizontal="left"/>
    </xf>
    <xf xfId="0" numFmtId="14" applyNumberFormat="1" borderId="1" applyBorder="1" fontId="4" applyFont="1" fillId="23" applyFill="1" applyAlignment="1">
      <alignment horizontal="left"/>
    </xf>
    <xf xfId="0" numFmtId="0" borderId="1" applyBorder="1" fontId="4" applyFont="1" fillId="24" applyFill="1" applyAlignment="1">
      <alignment horizontal="left"/>
    </xf>
    <xf xfId="0" numFmtId="1" applyNumberFormat="1" borderId="1" applyBorder="1" fontId="4" applyFont="1" fillId="7" applyFill="1" applyAlignment="1">
      <alignment horizontal="left"/>
    </xf>
    <xf xfId="0" numFmtId="1" applyNumberFormat="1" borderId="0" fontId="0" fillId="0" applyAlignment="1">
      <alignment horizontal="center"/>
    </xf>
    <xf xfId="0" numFmtId="14" applyNumberFormat="1" borderId="0" fontId="0" fillId="0" applyAlignment="1">
      <alignment horizontal="center"/>
    </xf>
    <xf xfId="0" numFmtId="0" borderId="1" applyBorder="1" fontId="11" applyFont="1" fillId="17" applyFill="1" applyAlignment="1">
      <alignment horizontal="center"/>
    </xf>
    <xf xfId="0" numFmtId="3" applyNumberFormat="1" borderId="1" applyBorder="1" fontId="4" applyFont="1" fillId="25" applyFill="1" applyAlignment="1">
      <alignment horizontal="right"/>
    </xf>
    <xf xfId="0" numFmtId="3" applyNumberFormat="1" borderId="1" applyBorder="1" fontId="4" applyFont="1" fillId="10" applyFill="1" applyAlignment="1">
      <alignment horizontal="right"/>
    </xf>
    <xf xfId="0" numFmtId="4" applyNumberFormat="1" borderId="1" applyBorder="1" fontId="4" applyFont="1" fillId="0" applyAlignment="1">
      <alignment horizontal="left"/>
    </xf>
    <xf xfId="0" numFmtId="0" borderId="1" applyBorder="1" fontId="9" applyFont="1" fillId="8" applyFill="1" applyAlignment="1">
      <alignment horizontal="left"/>
    </xf>
    <xf xfId="0" numFmtId="0" borderId="1" applyBorder="1" fontId="4" applyFont="1" fillId="17" applyFill="1" applyAlignment="1">
      <alignment horizontal="left"/>
    </xf>
    <xf xfId="0" numFmtId="3" applyNumberFormat="1" borderId="1" applyBorder="1" fontId="4" applyFont="1" fillId="26" applyFill="1" applyAlignment="1">
      <alignment horizontal="right"/>
    </xf>
    <xf xfId="0" numFmtId="0" borderId="1" applyBorder="1" fontId="4" applyFont="1" fillId="7" applyFill="1" applyAlignment="1">
      <alignment horizontal="center"/>
    </xf>
    <xf xfId="0" numFmtId="0" borderId="3" applyBorder="1" fontId="4" applyFont="1" fillId="7" applyFill="1" applyAlignment="1">
      <alignment horizontal="left"/>
    </xf>
    <xf xfId="0" numFmtId="0" borderId="3" applyBorder="1" fontId="4" applyFont="1" fillId="19" applyFill="1" applyAlignment="1">
      <alignment horizontal="left"/>
    </xf>
    <xf xfId="0" numFmtId="14" applyNumberFormat="1" borderId="3" applyBorder="1" fontId="4" applyFont="1" fillId="7" applyFill="1" applyAlignment="1">
      <alignment horizontal="left"/>
    </xf>
    <xf xfId="0" numFmtId="3" applyNumberFormat="1" borderId="2" applyBorder="1" fontId="4" applyFont="1" fillId="0" applyAlignment="1">
      <alignment horizontal="right"/>
    </xf>
    <xf xfId="0" numFmtId="0" borderId="3" applyBorder="1" fontId="4" applyFont="1" fillId="12" applyFill="1" applyAlignment="1">
      <alignment horizontal="left"/>
    </xf>
    <xf xfId="0" numFmtId="14" applyNumberFormat="1" borderId="3" applyBorder="1" fontId="4" applyFont="1" fillId="12" applyFill="1" applyAlignment="1">
      <alignment horizontal="left"/>
    </xf>
    <xf xfId="0" numFmtId="1" applyNumberFormat="1" borderId="3" applyBorder="1" fontId="4" applyFont="1" fillId="12" applyFill="1" applyAlignment="1">
      <alignment horizontal="left"/>
    </xf>
    <xf xfId="0" numFmtId="1" applyNumberFormat="1" borderId="1" applyBorder="1" fontId="4" applyFont="1" fillId="12" applyFill="1" applyAlignment="1">
      <alignment horizontal="left"/>
    </xf>
    <xf xfId="0" numFmtId="0" borderId="11" applyBorder="1" fontId="4" applyFont="1" fillId="3" applyFill="1" applyAlignment="1">
      <alignment horizontal="left"/>
    </xf>
    <xf xfId="0" numFmtId="3" applyNumberFormat="1" borderId="11" applyBorder="1" fontId="4" applyFont="1" fillId="10" applyFill="1" applyAlignment="1">
      <alignment horizontal="right"/>
    </xf>
    <xf xfId="0" numFmtId="0" borderId="0" fontId="0" fillId="0" applyAlignment="1">
      <alignment horizontal="center"/>
    </xf>
    <xf xfId="0" numFmtId="0" borderId="11" applyBorder="1" fontId="11" applyFont="1" fillId="17" applyFill="1" applyAlignment="1">
      <alignment horizontal="center"/>
    </xf>
    <xf xfId="0" numFmtId="0" borderId="1" applyBorder="1" fontId="11" applyFont="1" fillId="17" applyFill="1" applyAlignment="1">
      <alignment horizontal="left"/>
    </xf>
    <xf xfId="0" numFmtId="0" borderId="11" applyBorder="1" fontId="4" applyFont="1" fillId="8" applyFill="1" applyAlignment="1">
      <alignment horizontal="left"/>
    </xf>
    <xf xfId="0" numFmtId="14" applyNumberFormat="1" borderId="1" applyBorder="1" fontId="4" applyFont="1" fillId="17" applyFill="1" applyAlignment="1">
      <alignment horizontal="left"/>
    </xf>
    <xf xfId="0" numFmtId="14" applyNumberFormat="1" borderId="4" applyBorder="1" fontId="4" applyFont="1" fillId="0" applyAlignment="1">
      <alignment horizontal="center"/>
    </xf>
    <xf xfId="0" numFmtId="0" borderId="4" applyBorder="1" fontId="4" applyFont="1" fillId="0" applyAlignment="1">
      <alignment horizontal="center"/>
    </xf>
    <xf xfId="0" numFmtId="0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14" applyNumberFormat="1" borderId="0" fontId="0" fillId="0" applyAlignment="1">
      <alignment horizontal="center"/>
    </xf>
    <xf xfId="0" numFmtId="0" borderId="13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13" applyBorder="1" fontId="4" applyFont="1" fillId="11" applyFill="1" applyAlignment="1">
      <alignment horizontal="left" wrapText="1"/>
    </xf>
    <xf xfId="0" numFmtId="14" applyNumberFormat="1" borderId="1" applyBorder="1" fontId="4" applyFont="1" fillId="5" applyFill="1" applyAlignment="1">
      <alignment horizontal="center"/>
    </xf>
    <xf xfId="0" numFmtId="4" applyNumberFormat="1" borderId="1" applyBorder="1" fontId="4" applyFont="1" fillId="5" applyFill="1" applyAlignment="1">
      <alignment horizontal="center"/>
    </xf>
    <xf xfId="0" numFmtId="3" applyNumberFormat="1" borderId="1" applyBorder="1" fontId="4" applyFont="1" fillId="0" applyAlignment="1">
      <alignment horizontal="left"/>
    </xf>
    <xf xfId="0" numFmtId="3" applyNumberFormat="1" borderId="1" applyBorder="1" fontId="4" applyFont="1" fillId="19" applyFill="1" applyAlignment="1">
      <alignment horizontal="left"/>
    </xf>
    <xf xfId="0" numFmtId="3" applyNumberFormat="1" borderId="1" applyBorder="1" fontId="4" applyFont="1" fillId="7" applyFill="1" applyAlignment="1">
      <alignment horizontal="left"/>
    </xf>
    <xf xfId="0" numFmtId="1" applyNumberFormat="1" borderId="1" applyBorder="1" fontId="4" applyFont="1" fillId="19" applyFill="1" applyAlignment="1">
      <alignment horizontal="left"/>
    </xf>
    <xf xfId="0" numFmtId="0" borderId="14" applyBorder="1" fontId="4" applyFont="1" fillId="5" applyFill="1" applyAlignment="1">
      <alignment horizontal="left"/>
    </xf>
    <xf xfId="0" numFmtId="14" applyNumberFormat="1" borderId="1" applyBorder="1" fontId="4" applyFont="1" fillId="5" applyFill="1" applyAlignment="1">
      <alignment horizontal="left"/>
    </xf>
    <xf xfId="0" numFmtId="4" applyNumberFormat="1" borderId="1" applyBorder="1" fontId="4" applyFont="1" fillId="5" applyFill="1" applyAlignment="1">
      <alignment horizontal="left"/>
    </xf>
    <xf xfId="0" numFmtId="0" borderId="13" applyBorder="1" fontId="4" applyFont="1" fillId="11" applyFill="1" applyAlignment="1">
      <alignment horizontal="left"/>
    </xf>
    <xf xfId="0" numFmtId="3" applyNumberFormat="1" borderId="1" applyBorder="1" fontId="4" applyFont="1" fillId="12" applyFill="1" applyAlignment="1">
      <alignment horizontal="left"/>
    </xf>
    <xf xfId="0" numFmtId="3" applyNumberFormat="1" borderId="1" applyBorder="1" fontId="4" applyFont="1" fillId="14" applyFill="1" applyAlignment="1">
      <alignment horizontal="left"/>
    </xf>
    <xf xfId="0" numFmtId="1" applyNumberFormat="1" borderId="1" applyBorder="1" fontId="4" applyFont="1" fillId="2" applyFill="1" applyAlignment="1">
      <alignment horizontal="left"/>
    </xf>
    <xf xfId="0" numFmtId="0" borderId="14" applyBorder="1" fontId="4" applyFont="1" fillId="3" applyFill="1" applyAlignment="1">
      <alignment horizontal="left"/>
    </xf>
    <xf xfId="0" numFmtId="0" borderId="15" applyBorder="1" fontId="4" applyFont="1" fillId="0" applyAlignment="1">
      <alignment horizontal="left"/>
    </xf>
    <xf xfId="0" numFmtId="0" borderId="12" applyBorder="1" fontId="4" applyFont="1" fillId="3" applyFill="1" applyAlignment="1">
      <alignment horizontal="left"/>
    </xf>
    <xf xfId="0" numFmtId="0" borderId="16" applyBorder="1" fontId="4" applyFont="1" fillId="0" applyAlignment="1">
      <alignment horizontal="left"/>
    </xf>
    <xf xfId="0" numFmtId="0" borderId="13" applyBorder="1" fontId="4" applyFont="1" fillId="3" applyFill="1" applyAlignment="1">
      <alignment horizontal="left"/>
    </xf>
    <xf xfId="0" numFmtId="0" borderId="13" applyBorder="1" fontId="4" applyFont="1" fillId="8" applyFill="1" applyAlignment="1">
      <alignment horizontal="left"/>
    </xf>
    <xf xfId="0" numFmtId="0" borderId="1" applyBorder="1" fontId="4" applyFont="1" fillId="22" applyFill="1" applyAlignment="1">
      <alignment horizontal="left"/>
    </xf>
    <xf xfId="0" numFmtId="3" applyNumberFormat="1" borderId="1" applyBorder="1" fontId="4" applyFont="1" fillId="3" applyFill="1" applyAlignment="1">
      <alignment horizontal="left"/>
    </xf>
    <xf xfId="0" numFmtId="0" borderId="13" applyBorder="1" fontId="4" applyFont="1" fillId="5" applyFill="1" applyAlignment="1">
      <alignment horizontal="left"/>
    </xf>
    <xf xfId="0" numFmtId="0" borderId="13" applyBorder="1" fontId="4" applyFont="1" fillId="17" applyFill="1" applyAlignment="1">
      <alignment horizontal="left"/>
    </xf>
    <xf xfId="0" numFmtId="0" borderId="13" applyBorder="1" fontId="4" applyFont="1" fillId="10" applyFill="1" applyAlignment="1">
      <alignment horizontal="left"/>
    </xf>
    <xf xfId="0" numFmtId="0" borderId="11" applyBorder="1" fontId="4" applyFont="1" fillId="22" applyFill="1" applyAlignment="1">
      <alignment horizontal="left"/>
    </xf>
    <xf xfId="0" numFmtId="1" applyNumberFormat="1" borderId="1" applyBorder="1" fontId="4" applyFont="1" fillId="17" applyFill="1" applyAlignment="1">
      <alignment horizontal="center"/>
    </xf>
    <xf xfId="0" numFmtId="1" applyNumberFormat="1" borderId="1" applyBorder="1" fontId="4" applyFont="1" fillId="0" applyAlignment="1">
      <alignment horizontal="right"/>
    </xf>
    <xf xfId="0" numFmtId="3" applyNumberFormat="1" borderId="1" applyBorder="1" fontId="4" applyFont="1" fillId="27" applyFill="1" applyAlignment="1">
      <alignment horizontal="left"/>
    </xf>
    <xf xfId="0" numFmtId="164" applyNumberFormat="1" borderId="1" applyBorder="1" fontId="4" applyFont="1" fillId="14" applyFill="1" applyAlignment="1">
      <alignment horizontal="left"/>
    </xf>
    <xf xfId="0" numFmtId="0" borderId="14" applyBorder="1" fontId="4" applyFont="1" fillId="10" applyFill="1" applyAlignment="1">
      <alignment horizontal="left"/>
    </xf>
    <xf xfId="0" numFmtId="3" applyNumberFormat="1" borderId="1" applyBorder="1" fontId="4" applyFont="1" fillId="23" applyFill="1" applyAlignment="1">
      <alignment horizontal="left"/>
    </xf>
    <xf xfId="0" numFmtId="14" applyNumberFormat="1" borderId="1" applyBorder="1" fontId="4" applyFont="1" fillId="12" applyFill="1" applyAlignment="1">
      <alignment horizontal="center"/>
    </xf>
    <xf xfId="0" numFmtId="0" borderId="17" applyBorder="1" fontId="4" applyFont="1" fillId="3" applyFill="1" applyAlignment="1">
      <alignment horizontal="left" wrapText="1"/>
    </xf>
    <xf xfId="0" numFmtId="0" borderId="16" applyBorder="1" fontId="4" applyFont="1" fillId="0" applyAlignment="1">
      <alignment horizontal="left" wrapText="1"/>
    </xf>
    <xf xfId="0" numFmtId="0" borderId="13" applyBorder="1" fontId="4" applyFont="1" fillId="13" applyFill="1" applyAlignment="1">
      <alignment horizontal="left"/>
    </xf>
    <xf xfId="0" numFmtId="0" borderId="15" applyBorder="1" fontId="6" applyFont="1" fillId="0" applyAlignment="1">
      <alignment horizontal="left"/>
    </xf>
    <xf xfId="0" numFmtId="0" borderId="10" applyBorder="1" fontId="4" applyFont="1" fillId="8" applyFill="1" applyAlignment="1">
      <alignment horizontal="left"/>
    </xf>
    <xf xfId="0" numFmtId="0" borderId="12" applyBorder="1" fontId="4" applyFont="1" fillId="16" applyFill="1" applyAlignment="1">
      <alignment horizontal="center"/>
    </xf>
    <xf xfId="0" numFmtId="0" borderId="1" applyBorder="1" fontId="4" applyFont="1" fillId="26" applyFill="1" applyAlignment="1">
      <alignment horizontal="left"/>
    </xf>
    <xf xfId="0" numFmtId="164" applyNumberFormat="1" borderId="3" applyBorder="1" fontId="4" applyFont="1" fillId="3" applyFill="1" applyAlignment="1">
      <alignment horizontal="left"/>
    </xf>
    <xf xfId="0" numFmtId="3" applyNumberFormat="1" borderId="15" applyBorder="1" fontId="4" applyFont="1" fillId="0" applyAlignment="1">
      <alignment horizontal="right"/>
    </xf>
    <xf xfId="0" numFmtId="14" applyNumberFormat="1" borderId="15" applyBorder="1" fontId="4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11" applyBorder="1" fontId="4" applyFont="1" fillId="17" applyFill="1" applyAlignment="1">
      <alignment horizontal="left"/>
    </xf>
    <xf xfId="0" numFmtId="3" applyNumberFormat="1" borderId="11" applyBorder="1" fontId="4" applyFont="1" fillId="22" applyFill="1" applyAlignment="1">
      <alignment horizontal="right"/>
    </xf>
    <xf xfId="0" numFmtId="3" applyNumberFormat="1" borderId="0" fontId="0" fillId="0" applyAlignment="1">
      <alignment horizontal="general"/>
    </xf>
    <xf xfId="0" numFmtId="14" applyNumberFormat="1" borderId="13" applyBorder="1" fontId="1" applyFont="1" fillId="2" applyFill="1" applyAlignment="1">
      <alignment horizontal="center"/>
    </xf>
    <xf xfId="0" numFmtId="0" borderId="3" applyBorder="1" fontId="1" applyFont="1" fillId="2" applyFill="1" applyAlignment="1">
      <alignment horizontal="center"/>
    </xf>
    <xf xfId="0" numFmtId="0" borderId="7" applyBorder="1" fontId="1" applyFont="1" fillId="2" applyFill="1" applyAlignment="1">
      <alignment horizontal="center"/>
    </xf>
    <xf xfId="0" numFmtId="14" applyNumberFormat="1" borderId="13" applyBorder="1" fontId="4" applyFont="1" fillId="3" applyFill="1" applyAlignment="1">
      <alignment horizontal="left"/>
    </xf>
    <xf xfId="0" numFmtId="14" applyNumberFormat="1" borderId="1" applyBorder="1" fontId="11" applyFont="1" fillId="28" applyFill="1" applyAlignment="1">
      <alignment horizontal="center"/>
    </xf>
    <xf xfId="0" numFmtId="0" borderId="7" applyBorder="1" fontId="4" applyFont="1" fillId="4" applyFill="1" applyAlignment="1">
      <alignment horizontal="left"/>
    </xf>
    <xf xfId="0" numFmtId="3" applyNumberFormat="1" borderId="1" applyBorder="1" fontId="4" applyFont="1" fillId="0" applyAlignment="1">
      <alignment horizontal="center"/>
    </xf>
    <xf xfId="0" numFmtId="0" borderId="1" applyBorder="1" fontId="12" applyFont="1" fillId="3" applyFill="1" applyAlignment="1">
      <alignment horizontal="left"/>
    </xf>
    <xf xfId="0" numFmtId="3" applyNumberFormat="1" borderId="1" applyBorder="1" fontId="4" applyFont="1" fillId="3" applyFill="1" applyAlignment="1">
      <alignment horizontal="center"/>
    </xf>
    <xf xfId="0" numFmtId="0" borderId="13" applyBorder="1" fontId="4" applyFont="1" fillId="19" applyFill="1" applyAlignment="1">
      <alignment horizontal="left"/>
    </xf>
    <xf xfId="0" numFmtId="1" applyNumberFormat="1" borderId="1" applyBorder="1" fontId="4" applyFont="1" fillId="5" applyFill="1" applyAlignment="1">
      <alignment horizontal="left"/>
    </xf>
    <xf xfId="0" numFmtId="14" applyNumberFormat="1" borderId="1" applyBorder="1" fontId="12" applyFont="1" fillId="3" applyFill="1" applyAlignment="1">
      <alignment horizontal="left"/>
    </xf>
    <xf xfId="0" numFmtId="0" borderId="1" applyBorder="1" fontId="13" applyFont="1" fillId="3" applyFill="1" applyAlignment="1">
      <alignment horizontal="left"/>
    </xf>
    <xf xfId="0" numFmtId="14" applyNumberFormat="1" borderId="1" applyBorder="1" fontId="13" applyFont="1" fillId="3" applyFill="1" applyAlignment="1">
      <alignment horizontal="left"/>
    </xf>
    <xf xfId="0" numFmtId="0" borderId="4" applyBorder="1" fontId="6" applyFont="1" fillId="0" applyAlignment="1">
      <alignment horizontal="left"/>
    </xf>
    <xf xfId="0" numFmtId="14" applyNumberFormat="1" borderId="13" applyBorder="1" fontId="4" applyFont="1" fillId="19" applyFill="1" applyAlignment="1">
      <alignment horizontal="left"/>
    </xf>
    <xf xfId="0" numFmtId="14" applyNumberFormat="1" borderId="13" applyBorder="1" fontId="4" applyFont="1" fillId="7" applyFill="1" applyAlignment="1">
      <alignment horizontal="left"/>
    </xf>
    <xf xfId="0" numFmtId="0" borderId="13" applyBorder="1" fontId="4" applyFont="1" fillId="7" applyFill="1" applyAlignment="1">
      <alignment horizontal="left"/>
    </xf>
    <xf xfId="0" numFmtId="1" applyNumberFormat="1" borderId="1" applyBorder="1" fontId="4" applyFont="1" fillId="29" applyFill="1" applyAlignment="1">
      <alignment horizontal="left"/>
    </xf>
    <xf xfId="0" numFmtId="0" borderId="13" applyBorder="1" fontId="4" applyFont="1" fillId="29" applyFill="1" applyAlignment="1">
      <alignment horizontal="left"/>
    </xf>
    <xf xfId="0" numFmtId="14" applyNumberFormat="1" borderId="1" applyBorder="1" fontId="4" applyFont="1" fillId="6" applyFill="1" applyAlignment="1">
      <alignment horizontal="left"/>
    </xf>
    <xf xfId="0" numFmtId="4" applyNumberFormat="1" borderId="1" applyBorder="1" fontId="4" applyFont="1" fillId="6" applyFill="1" applyAlignment="1">
      <alignment horizontal="left"/>
    </xf>
    <xf xfId="0" numFmtId="1" applyNumberFormat="1" borderId="1" applyBorder="1" fontId="4" applyFont="1" fillId="6" applyFill="1" applyAlignment="1">
      <alignment horizontal="left"/>
    </xf>
    <xf xfId="0" numFmtId="14" applyNumberFormat="1" borderId="1" applyBorder="1" fontId="4" applyFont="1" fillId="6" applyFill="1" applyAlignment="1">
      <alignment horizontal="center"/>
    </xf>
    <xf xfId="0" numFmtId="0" borderId="13" applyBorder="1" fontId="4" applyFont="1" fillId="2" applyFill="1" applyAlignment="1">
      <alignment horizontal="left"/>
    </xf>
    <xf xfId="0" numFmtId="14" applyNumberFormat="1" borderId="13" applyBorder="1" fontId="4" applyFont="1" fillId="2" applyFill="1" applyAlignment="1">
      <alignment horizontal="left"/>
    </xf>
    <xf xfId="0" numFmtId="0" borderId="1" applyBorder="1" fontId="6" applyFont="1" fillId="10" applyFill="1" applyAlignment="1">
      <alignment horizontal="left" wrapText="1"/>
    </xf>
    <xf xfId="0" numFmtId="0" borderId="1" applyBorder="1" fontId="4" applyFont="1" fillId="11" applyFill="1" applyAlignment="1">
      <alignment horizontal="left" wrapText="1"/>
    </xf>
    <xf xfId="0" numFmtId="14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0" borderId="13" applyBorder="1" fontId="4" applyFont="1" fillId="14" applyFill="1" applyAlignment="1">
      <alignment horizontal="left"/>
    </xf>
    <xf xfId="0" numFmtId="1" applyNumberFormat="1" borderId="1" applyBorder="1" fontId="4" applyFont="1" fillId="7" applyFill="1" applyAlignment="1">
      <alignment horizontal="center"/>
    </xf>
    <xf xfId="0" numFmtId="0" borderId="1" applyBorder="1" fontId="9" applyFont="1" fillId="10" applyFill="1" applyAlignment="1">
      <alignment horizontal="left" wrapText="1"/>
    </xf>
    <xf xfId="0" numFmtId="14" applyNumberFormat="1" borderId="13" applyBorder="1" fontId="4" applyFont="1" fillId="14" applyFill="1" applyAlignment="1">
      <alignment horizontal="left"/>
    </xf>
    <xf xfId="0" numFmtId="14" applyNumberFormat="1" borderId="13" applyBorder="1" fontId="4" applyFont="1" fillId="22" applyFill="1" applyAlignment="1">
      <alignment horizontal="left"/>
    </xf>
    <xf xfId="0" numFmtId="0" borderId="13" applyBorder="1" fontId="4" applyFont="1" fillId="12" applyFill="1" applyAlignment="1">
      <alignment horizontal="left"/>
    </xf>
    <xf xfId="0" numFmtId="0" borderId="1" applyBorder="1" fontId="4" applyFont="1" fillId="4" applyFill="1" applyAlignment="1">
      <alignment horizontal="left" wrapText="1"/>
    </xf>
    <xf xfId="0" numFmtId="3" applyNumberFormat="1" borderId="13" applyBorder="1" fontId="4" applyFont="1" fillId="3" applyFill="1" applyAlignment="1">
      <alignment horizontal="right"/>
    </xf>
    <xf xfId="0" numFmtId="14" applyNumberFormat="1" borderId="11" applyBorder="1" fontId="4" applyFont="1" fillId="3" applyFill="1" applyAlignment="1">
      <alignment horizontal="left"/>
    </xf>
    <xf xfId="0" numFmtId="0" borderId="3" applyBorder="1" fontId="4" applyFont="1" fillId="11" applyFill="1" applyAlignment="1">
      <alignment horizontal="left"/>
    </xf>
    <xf xfId="0" numFmtId="0" borderId="3" applyBorder="1" fontId="4" applyFont="1" fillId="16" applyFill="1" applyAlignment="1">
      <alignment horizontal="center"/>
    </xf>
    <xf xfId="0" numFmtId="4" applyNumberFormat="1" borderId="2" applyBorder="1" fontId="4" applyFont="1" fillId="0" applyAlignment="1">
      <alignment horizontal="left"/>
    </xf>
    <xf xfId="0" numFmtId="1" applyNumberFormat="1" borderId="2" applyBorder="1" fontId="4" applyFont="1" fillId="0" applyAlignment="1">
      <alignment horizontal="center"/>
    </xf>
    <xf xfId="0" numFmtId="0" borderId="3" applyBorder="1" fontId="4" applyFont="1" fillId="17" applyFill="1" applyAlignment="1">
      <alignment horizontal="left"/>
    </xf>
    <xf xfId="0" numFmtId="4" applyNumberFormat="1" borderId="2" applyBorder="1" fontId="4" applyFont="1" fillId="0" applyAlignment="1">
      <alignment horizontal="center"/>
    </xf>
    <xf xfId="0" numFmtId="1" applyNumberFormat="1" borderId="2" applyBorder="1" fontId="4" applyFont="1" fillId="0" applyAlignment="1">
      <alignment horizontal="left"/>
    </xf>
    <xf xfId="0" numFmtId="1" applyNumberFormat="1" borderId="3" applyBorder="1" fontId="4" applyFont="1" fillId="3" applyFill="1" applyAlignment="1">
      <alignment horizontal="left"/>
    </xf>
    <xf xfId="0" numFmtId="3" applyNumberFormat="1" borderId="3" applyBorder="1" fontId="4" applyFont="1" fillId="3" applyFill="1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4" applyNumberFormat="1" borderId="0" fontId="0" fillId="0" applyAlignment="1">
      <alignment horizontal="center"/>
    </xf>
    <xf xfId="0" numFmtId="0" borderId="18" applyBorder="1" fontId="9" applyFont="1" fillId="13" applyFill="1" applyAlignment="1">
      <alignment horizontal="left" wrapText="1"/>
    </xf>
    <xf xfId="0" numFmtId="14" applyNumberFormat="1" borderId="13" applyBorder="1" fontId="4" applyFont="1" fillId="12" applyFill="1" applyAlignment="1">
      <alignment horizontal="left"/>
    </xf>
    <xf xfId="0" numFmtId="0" borderId="11" applyBorder="1" fontId="4" applyFont="1" fillId="11" applyFill="1" applyAlignment="1">
      <alignment horizontal="left"/>
    </xf>
    <xf xfId="0" numFmtId="0" borderId="19" applyBorder="1" fontId="4" applyFont="1" fillId="0" applyAlignment="1">
      <alignment horizontal="left"/>
    </xf>
    <xf xfId="0" numFmtId="0" borderId="6" applyBorder="1" fontId="4" applyFont="1" fillId="0" applyAlignment="1">
      <alignment horizontal="left"/>
    </xf>
    <xf xfId="0" numFmtId="3" applyNumberFormat="1" borderId="5" applyBorder="1" fontId="4" applyFont="1" fillId="0" applyAlignment="1">
      <alignment horizontal="right"/>
    </xf>
    <xf xfId="0" numFmtId="1" applyNumberFormat="1" borderId="13" applyBorder="1" fontId="4" applyFont="1" fillId="12" applyFill="1" applyAlignment="1">
      <alignment horizontal="left"/>
    </xf>
    <xf xfId="0" numFmtId="0" borderId="11" applyBorder="1" fontId="4" applyFont="1" fillId="7" applyFill="1" applyAlignment="1">
      <alignment horizontal="left"/>
    </xf>
    <xf xfId="0" numFmtId="14" applyNumberFormat="1" borderId="20" applyBorder="1" fontId="4" applyFont="1" fillId="0" applyAlignment="1">
      <alignment horizontal="left"/>
    </xf>
    <xf xfId="0" numFmtId="0" borderId="1" applyBorder="1" fontId="4" applyFont="1" fillId="23" applyFill="1" applyAlignment="1">
      <alignment horizontal="left"/>
    </xf>
    <xf xfId="0" numFmtId="1" applyNumberFormat="1" borderId="4" applyBorder="1" fontId="4" applyFont="1" fillId="0" applyAlignment="1">
      <alignment horizontal="right"/>
    </xf>
    <xf xfId="0" numFmtId="4" applyNumberFormat="1" borderId="0" fontId="0" fillId="0" applyAlignment="1">
      <alignment horizontal="center"/>
    </xf>
    <xf xfId="0" numFmtId="14" applyNumberFormat="1" borderId="3" applyBorder="1" fontId="1" applyFont="1" fillId="2" applyFill="1" applyAlignment="1">
      <alignment horizontal="center"/>
    </xf>
    <xf xfId="0" numFmtId="4" applyNumberFormat="1" borderId="3" applyBorder="1" fontId="1" applyFont="1" fillId="2" applyFill="1" applyAlignment="1">
      <alignment horizontal="center"/>
    </xf>
    <xf xfId="0" numFmtId="1" applyNumberFormat="1" borderId="3" applyBorder="1" fontId="1" applyFont="1" fillId="2" applyFill="1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3" applyNumberFormat="1" borderId="2" applyBorder="1" fontId="4" applyFont="1" fillId="0" applyAlignment="1">
      <alignment horizontal="left"/>
    </xf>
    <xf xfId="0" numFmtId="14" applyNumberFormat="1" borderId="10" applyBorder="1" fontId="1" applyFont="1" fillId="2" applyFill="1" applyAlignment="1">
      <alignment horizontal="center"/>
    </xf>
    <xf xfId="0" numFmtId="49" applyNumberFormat="1" borderId="1" applyBorder="1" fontId="1" applyFont="1" fillId="2" applyFill="1" applyAlignment="1">
      <alignment horizontal="center"/>
    </xf>
    <xf xfId="0" numFmtId="0" borderId="1" applyBorder="1" fontId="9" applyFont="1" fillId="11" applyFill="1" applyAlignment="1">
      <alignment horizontal="left"/>
    </xf>
    <xf xfId="0" numFmtId="0" borderId="1" applyBorder="1" fontId="4" applyFont="1" fillId="30" applyFill="1" applyAlignment="1">
      <alignment horizontal="left"/>
    </xf>
    <xf xfId="0" numFmtId="14" applyNumberFormat="1" borderId="1" applyBorder="1" fontId="4" applyFont="1" fillId="30" applyFill="1" applyAlignment="1">
      <alignment horizontal="left"/>
    </xf>
    <xf xfId="0" numFmtId="4" applyNumberFormat="1" borderId="1" applyBorder="1" fontId="4" applyFont="1" fillId="30" applyFill="1" applyAlignment="1">
      <alignment horizontal="left"/>
    </xf>
    <xf xfId="0" numFmtId="0" borderId="1" applyBorder="1" fontId="4" applyFont="1" fillId="30" applyFill="1" applyAlignment="1">
      <alignment horizontal="center"/>
    </xf>
    <xf xfId="0" numFmtId="49" applyNumberFormat="1" borderId="1" applyBorder="1" fontId="4" applyFont="1" fillId="0" applyAlignment="1">
      <alignment horizontal="left"/>
    </xf>
    <xf xfId="0" numFmtId="1" applyNumberFormat="1" borderId="13" applyBorder="1" fontId="4" applyFont="1" fillId="7" applyFill="1" applyAlignment="1">
      <alignment horizontal="left"/>
    </xf>
    <xf xfId="0" numFmtId="49" applyNumberFormat="1" borderId="13" applyBorder="1" fontId="4" applyFont="1" fillId="7" applyFill="1" applyAlignment="1">
      <alignment horizontal="left"/>
    </xf>
    <xf xfId="0" numFmtId="0" borderId="1" applyBorder="1" fontId="5" applyFont="1" fillId="11" applyFill="1" applyAlignment="1">
      <alignment horizontal="left" wrapText="1"/>
    </xf>
    <xf xfId="0" numFmtId="0" borderId="1" applyBorder="1" fontId="5" applyFont="1" fillId="11" applyFill="1" applyAlignment="1">
      <alignment horizontal="left"/>
    </xf>
    <xf xfId="0" numFmtId="0" borderId="1" applyBorder="1" fontId="13" applyFont="1" fillId="5" applyFill="1" applyAlignment="1">
      <alignment horizontal="center"/>
    </xf>
    <xf xfId="0" numFmtId="0" borderId="4" applyBorder="1" fontId="9" applyFont="1" fillId="0" applyAlignment="1">
      <alignment horizontal="left"/>
    </xf>
    <xf xfId="0" numFmtId="49" applyNumberFormat="1" borderId="13" applyBorder="1" fontId="4" applyFont="1" fillId="22" applyFill="1" applyAlignment="1">
      <alignment horizontal="left"/>
    </xf>
    <xf xfId="0" numFmtId="164" applyNumberFormat="1" borderId="1" applyBorder="1" fontId="4" applyFont="1" fillId="3" applyFill="1" applyAlignment="1">
      <alignment horizontal="right"/>
    </xf>
    <xf xfId="0" numFmtId="0" borderId="1" applyBorder="1" fontId="4" applyFont="1" fillId="21" applyFill="1" applyAlignment="1">
      <alignment horizontal="left"/>
    </xf>
    <xf xfId="0" numFmtId="14" applyNumberFormat="1" borderId="1" applyBorder="1" fontId="4" applyFont="1" fillId="4" applyFill="1" applyAlignment="1">
      <alignment horizontal="left"/>
    </xf>
    <xf xfId="0" numFmtId="4" applyNumberFormat="1" borderId="1" applyBorder="1" fontId="4" applyFont="1" fillId="4" applyFill="1" applyAlignment="1">
      <alignment horizontal="left"/>
    </xf>
    <xf xfId="0" numFmtId="0" borderId="1" applyBorder="1" fontId="13" applyFont="1" fillId="0" applyAlignment="1">
      <alignment horizontal="left"/>
    </xf>
    <xf xfId="0" numFmtId="0" borderId="13" applyBorder="1" fontId="4" applyFont="1" fillId="22" applyFill="1" applyAlignment="1">
      <alignment horizontal="left"/>
    </xf>
    <xf xfId="0" numFmtId="14" applyNumberFormat="1" borderId="1" applyBorder="1" fontId="14" applyFont="1" fillId="31" applyFill="1" applyAlignment="1">
      <alignment horizontal="left"/>
    </xf>
    <xf xfId="0" numFmtId="0" borderId="1" applyBorder="1" fontId="14" applyFont="1" fillId="31" applyFill="1" applyAlignment="1">
      <alignment horizontal="left"/>
    </xf>
    <xf xfId="0" numFmtId="0" borderId="1" applyBorder="1" fontId="15" applyFont="1" fillId="0" applyAlignment="1">
      <alignment horizontal="left"/>
    </xf>
    <xf xfId="0" numFmtId="0" borderId="11" applyBorder="1" fontId="6" applyFont="1" fillId="10" applyFill="1" applyAlignment="1">
      <alignment horizontal="left"/>
    </xf>
    <xf xfId="0" numFmtId="0" borderId="1" applyBorder="1" fontId="4" applyFont="1" fillId="16" applyFill="1" applyAlignment="1">
      <alignment horizontal="left"/>
    </xf>
    <xf xfId="0" numFmtId="0" borderId="1" applyBorder="1" fontId="4" applyFont="1" fillId="9" applyFill="1" applyAlignment="1">
      <alignment horizontal="center"/>
    </xf>
    <xf xfId="0" numFmtId="14" applyNumberFormat="1" borderId="1" applyBorder="1" fontId="4" applyFont="1" fillId="9" applyFill="1" applyAlignment="1">
      <alignment horizontal="center"/>
    </xf>
    <xf xfId="0" numFmtId="14" applyNumberFormat="1" borderId="1" applyBorder="1" fontId="4" applyFont="1" fillId="9" applyFill="1" applyAlignment="1">
      <alignment horizontal="left"/>
    </xf>
    <xf xfId="0" numFmtId="4" applyNumberFormat="1" borderId="1" applyBorder="1" fontId="4" applyFont="1" fillId="9" applyFill="1" applyAlignment="1">
      <alignment horizontal="left"/>
    </xf>
    <xf xfId="0" numFmtId="3" applyNumberFormat="1" borderId="1" applyBorder="1" fontId="4" applyFont="1" fillId="9" applyFill="1" applyAlignment="1">
      <alignment horizontal="left"/>
    </xf>
    <xf xfId="0" numFmtId="1" applyNumberFormat="1" borderId="13" applyBorder="1" fontId="4" applyFont="1" fillId="19" applyFill="1" applyAlignment="1">
      <alignment horizontal="left"/>
    </xf>
    <xf xfId="0" numFmtId="49" applyNumberFormat="1" borderId="1" applyBorder="1" fontId="4" applyFont="1" fillId="10" applyFill="1" applyAlignment="1">
      <alignment horizontal="left"/>
    </xf>
    <xf xfId="0" numFmtId="14" applyNumberFormat="1" borderId="4" applyBorder="1" fontId="4" applyFont="1" fillId="0" applyAlignment="1">
      <alignment horizontal="left"/>
    </xf>
    <xf xfId="0" numFmtId="0" borderId="1" applyBorder="1" fontId="6" applyFont="1" fillId="13" applyFill="1" applyAlignment="1">
      <alignment horizontal="left"/>
    </xf>
    <xf xfId="0" numFmtId="14" applyNumberFormat="1" borderId="1" applyBorder="1" fontId="4" applyFont="1" fillId="11" applyFill="1" applyAlignment="1">
      <alignment horizontal="left"/>
    </xf>
    <xf xfId="0" numFmtId="14" applyNumberFormat="1" borderId="13" applyBorder="1" fontId="4" applyFont="1" fillId="11" applyFill="1" applyAlignment="1">
      <alignment horizontal="left"/>
    </xf>
    <xf xfId="0" numFmtId="1" applyNumberFormat="1" borderId="13" applyBorder="1" fontId="4" applyFont="1" fillId="11" applyFill="1" applyAlignment="1">
      <alignment horizontal="left"/>
    </xf>
    <xf xfId="0" numFmtId="0" borderId="13" applyBorder="1" fontId="4" applyFont="1" fillId="21" applyFill="1" applyAlignment="1">
      <alignment horizontal="left"/>
    </xf>
    <xf xfId="0" numFmtId="164" applyNumberFormat="1" borderId="1" applyBorder="1" fontId="4" applyFont="1" fillId="7" applyFill="1" applyAlignment="1">
      <alignment horizontal="left"/>
    </xf>
    <xf xfId="0" numFmtId="49" applyNumberFormat="1" borderId="4" applyBorder="1" fontId="4" applyFont="1" fillId="0" applyAlignment="1">
      <alignment horizontal="left"/>
    </xf>
    <xf xfId="0" numFmtId="3" applyNumberFormat="1" borderId="13" applyBorder="1" fontId="4" applyFont="1" fillId="10" applyFill="1" applyAlignment="1">
      <alignment horizontal="left"/>
    </xf>
    <xf xfId="0" numFmtId="0" borderId="1" applyBorder="1" fontId="6" applyFont="1" fillId="8" applyFill="1" applyAlignment="1">
      <alignment horizontal="left"/>
    </xf>
    <xf xfId="0" numFmtId="0" borderId="11" applyBorder="1" fontId="6" applyFont="1" fillId="3" applyFill="1" applyAlignment="1">
      <alignment horizontal="left" wrapText="1"/>
    </xf>
    <xf xfId="0" numFmtId="0" borderId="1" applyBorder="1" fontId="2" applyFont="1" fillId="8" applyFill="1" applyAlignment="1">
      <alignment horizontal="left"/>
    </xf>
    <xf xfId="0" numFmtId="0" borderId="3" applyBorder="1" fontId="4" applyFont="1" fillId="10" applyFill="1" applyAlignment="1">
      <alignment horizontal="left"/>
    </xf>
    <xf xfId="0" numFmtId="14" applyNumberFormat="1" borderId="1" applyBorder="1" fontId="4" applyFont="1" fillId="24" applyFill="1" applyAlignment="1">
      <alignment horizontal="left"/>
    </xf>
    <xf xfId="0" numFmtId="1" applyNumberFormat="1" borderId="1" applyBorder="1" fontId="4" applyFont="1" fillId="24" applyFill="1" applyAlignment="1">
      <alignment horizontal="left"/>
    </xf>
    <xf xfId="0" numFmtId="49" applyNumberFormat="1" borderId="11" applyBorder="1" fontId="4" applyFont="1" fillId="10" applyFill="1" applyAlignment="1">
      <alignment horizontal="left"/>
    </xf>
    <xf xfId="0" numFmtId="1" applyNumberFormat="1" borderId="13" applyBorder="1" fontId="4" applyFont="1" fillId="2" applyFill="1" applyAlignment="1">
      <alignment horizontal="left"/>
    </xf>
    <xf xfId="0" numFmtId="49" applyNumberFormat="1" borderId="1" applyBorder="1" fontId="4" applyFont="1" fillId="7" applyFill="1" applyAlignment="1">
      <alignment horizontal="left"/>
    </xf>
    <xf xfId="0" numFmtId="0" borderId="12" applyBorder="1" fontId="4" applyFont="1" fillId="7" applyFill="1" applyAlignment="1">
      <alignment horizontal="left"/>
    </xf>
    <xf xfId="0" numFmtId="49" applyNumberFormat="1" borderId="11" applyBorder="1" fontId="4" applyFont="1" fillId="3" applyFill="1" applyAlignment="1">
      <alignment horizontal="left"/>
    </xf>
    <xf xfId="0" numFmtId="49" applyNumberFormat="1" borderId="1" applyBorder="1" fontId="4" applyFont="1" fillId="22" applyFill="1" applyAlignment="1">
      <alignment horizontal="left"/>
    </xf>
    <xf xfId="0" numFmtId="49" applyNumberFormat="1" borderId="11" applyBorder="1" fontId="4" applyFont="1" fillId="22" applyFill="1" applyAlignment="1">
      <alignment horizontal="left"/>
    </xf>
    <xf xfId="0" numFmtId="49" applyNumberFormat="1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3" applyNumberFormat="1" borderId="1" applyBorder="1" fontId="1" applyFont="1" fillId="2" applyFill="1" applyAlignment="1">
      <alignment horizontal="right"/>
    </xf>
    <xf xfId="0" numFmtId="14" applyNumberFormat="1" borderId="1" applyBorder="1" fontId="1" applyFont="1" fillId="2" applyFill="1" applyAlignment="1">
      <alignment horizontal="right"/>
    </xf>
    <xf xfId="0" numFmtId="1" applyNumberFormat="1" borderId="1" applyBorder="1" fontId="1" applyFont="1" fillId="2" applyFill="1" applyAlignment="1">
      <alignment horizontal="right"/>
    </xf>
    <xf xfId="0" numFmtId="14" applyNumberFormat="1" borderId="1" applyBorder="1" fontId="4" applyFont="1" fillId="0" applyAlignment="1">
      <alignment horizontal="left" wrapText="1"/>
    </xf>
    <xf xfId="0" numFmtId="14" applyNumberFormat="1" borderId="1" applyBorder="1" fontId="4" applyFont="1" fillId="32" applyFill="1" applyAlignment="1">
      <alignment horizontal="left"/>
    </xf>
    <xf xfId="0" numFmtId="14" applyNumberFormat="1" borderId="1" applyBorder="1" fontId="11" applyFont="1" fillId="28" applyFill="1" applyAlignment="1">
      <alignment horizontal="left"/>
    </xf>
    <xf xfId="0" numFmtId="0" borderId="1" applyBorder="1" fontId="5" applyFont="1" fillId="3" applyFill="1" applyAlignment="1">
      <alignment horizontal="left" wrapText="1"/>
    </xf>
    <xf xfId="0" numFmtId="1" applyNumberFormat="1" borderId="1" applyBorder="1" fontId="4" applyFont="1" fillId="3" applyFill="1" applyAlignment="1">
      <alignment horizontal="right"/>
    </xf>
    <xf xfId="0" numFmtId="0" borderId="1" applyBorder="1" fontId="2" applyFont="1" fillId="10" applyFill="1" applyAlignment="1">
      <alignment horizontal="left" wrapText="1"/>
    </xf>
    <xf xfId="0" numFmtId="14" applyNumberFormat="1" borderId="1" applyBorder="1" fontId="4" applyFont="1" fillId="33" applyFill="1" applyAlignment="1">
      <alignment horizontal="left"/>
    </xf>
    <xf xfId="0" numFmtId="0" borderId="1" applyBorder="1" fontId="15" applyFont="1" fillId="0" applyAlignment="1">
      <alignment horizontal="center"/>
    </xf>
    <xf xfId="0" numFmtId="4" applyNumberFormat="1" borderId="1" applyBorder="1" fontId="4" applyFont="1" fillId="3" applyFill="1" applyAlignment="1">
      <alignment horizontal="left"/>
    </xf>
    <xf xfId="0" numFmtId="3" applyNumberFormat="1" borderId="1" applyBorder="1" fontId="4" applyFont="1" fillId="24" applyFill="1" applyAlignment="1">
      <alignment horizontal="left"/>
    </xf>
    <xf xfId="0" numFmtId="0" borderId="1" applyBorder="1" fontId="11" applyFont="1" fillId="19" applyFill="1" applyAlignment="1">
      <alignment horizontal="left"/>
    </xf>
    <xf xfId="0" numFmtId="3" applyNumberFormat="1" borderId="1" applyBorder="1" fontId="4" applyFont="1" fillId="2" applyFill="1" applyAlignment="1">
      <alignment horizontal="left"/>
    </xf>
    <xf xfId="0" numFmtId="0" borderId="1" applyBorder="1" fontId="11" applyFont="1" fillId="7" applyFill="1" applyAlignment="1">
      <alignment horizontal="left"/>
    </xf>
    <xf xfId="0" numFmtId="0" borderId="1" applyBorder="1" fontId="4" applyFont="1" fillId="34" applyFill="1" applyAlignment="1">
      <alignment horizontal="left"/>
    </xf>
    <xf xfId="0" numFmtId="0" borderId="1" applyBorder="1" fontId="4" applyFont="1" fillId="33" applyFill="1" applyAlignment="1">
      <alignment horizontal="left"/>
    </xf>
    <xf xfId="0" numFmtId="0" borderId="1" applyBorder="1" fontId="2" applyFont="1" fillId="13" applyFill="1" applyAlignment="1">
      <alignment horizontal="left"/>
    </xf>
    <xf xfId="0" numFmtId="0" borderId="3" applyBorder="1" fontId="4" applyFont="1" fillId="13" applyFill="1" applyAlignment="1">
      <alignment horizontal="left"/>
    </xf>
    <xf xfId="0" numFmtId="0" borderId="10" applyBorder="1" fontId="4" applyFont="1" fillId="12" applyFill="1" applyAlignment="1">
      <alignment horizontal="left"/>
    </xf>
    <xf xfId="0" numFmtId="14" applyNumberFormat="1" borderId="10" applyBorder="1" fontId="4" applyFont="1" fillId="19" applyFill="1" applyAlignment="1">
      <alignment horizontal="left"/>
    </xf>
    <xf xfId="0" numFmtId="1" applyNumberFormat="1" borderId="10" applyBorder="1" fontId="4" applyFont="1" fillId="2" applyFill="1" applyAlignment="1">
      <alignment horizontal="left"/>
    </xf>
    <xf xfId="0" numFmtId="14" applyNumberFormat="1" borderId="10" applyBorder="1" fontId="4" applyFont="1" fillId="2" applyFill="1" applyAlignment="1">
      <alignment horizontal="left"/>
    </xf>
    <xf xfId="0" numFmtId="1" applyNumberFormat="1" borderId="1" applyBorder="1" fontId="4" applyFont="1" fillId="17" applyFill="1" applyAlignment="1">
      <alignment horizontal="left"/>
    </xf>
    <xf xfId="0" numFmtId="0" borderId="21" applyBorder="1" fontId="4" applyFont="1" fillId="16" applyFill="1" applyAlignment="1">
      <alignment horizontal="center"/>
    </xf>
    <xf xfId="0" numFmtId="3" applyNumberFormat="1" borderId="9" applyBorder="1" fontId="4" applyFont="1" fillId="0" applyAlignment="1">
      <alignment horizontal="right"/>
    </xf>
    <xf xfId="0" numFmtId="4" applyNumberFormat="1" borderId="1" applyBorder="1" fontId="4" applyFont="1" fillId="12" applyFill="1" applyAlignment="1">
      <alignment horizontal="left"/>
    </xf>
    <xf xfId="0" numFmtId="164" applyNumberFormat="1" borderId="4" applyBorder="1" fontId="4" applyFont="1" fillId="0" applyAlignment="1">
      <alignment horizontal="center"/>
    </xf>
    <xf xfId="0" numFmtId="4" applyNumberFormat="1" borderId="4" applyBorder="1" fontId="4" applyFont="1" fillId="0" applyAlignment="1">
      <alignment horizontal="center"/>
    </xf>
    <xf xfId="0" numFmtId="1" applyNumberFormat="1" borderId="4" applyBorder="1" fontId="4" applyFont="1" fillId="0" applyAlignment="1">
      <alignment horizontal="center"/>
    </xf>
    <xf xfId="0" numFmtId="0" borderId="1" applyBorder="1" fontId="14" applyFont="1" fillId="2" applyFill="1" applyAlignment="1">
      <alignment horizontal="center"/>
    </xf>
    <xf xfId="0" numFmtId="1" applyNumberFormat="1" borderId="1" applyBorder="1" fontId="4" applyFont="1" fillId="30" applyFill="1" applyAlignment="1">
      <alignment horizontal="left"/>
    </xf>
    <xf xfId="0" numFmtId="0" borderId="1" applyBorder="1" fontId="4" applyFont="1" fillId="4" applyFill="1" applyAlignment="1">
      <alignment horizontal="center"/>
    </xf>
    <xf xfId="0" numFmtId="3" applyNumberFormat="1" borderId="1" applyBorder="1" fontId="4" applyFont="1" fillId="19" applyFill="1" applyAlignment="1">
      <alignment horizontal="right"/>
    </xf>
    <xf xfId="0" numFmtId="14" applyNumberFormat="1" borderId="1" applyBorder="1" fontId="4" applyFont="1" fillId="30" applyFill="1" applyAlignment="1">
      <alignment horizontal="center"/>
    </xf>
    <xf xfId="0" numFmtId="4" applyNumberFormat="1" borderId="1" applyBorder="1" fontId="4" applyFont="1" fillId="30" applyFill="1" applyAlignment="1">
      <alignment horizontal="center"/>
    </xf>
    <xf xfId="0" numFmtId="1" applyNumberFormat="1" borderId="1" applyBorder="1" fontId="4" applyFont="1" fillId="30" applyFill="1" applyAlignment="1">
      <alignment horizontal="center"/>
    </xf>
    <xf xfId="0" numFmtId="3" applyNumberFormat="1" borderId="12" applyBorder="1" fontId="4" applyFont="1" fillId="22" applyFill="1" applyAlignment="1">
      <alignment horizontal="right"/>
    </xf>
    <xf xfId="0" numFmtId="4" applyNumberFormat="1" borderId="1" applyBorder="1" fontId="4" applyFont="1" fillId="7" applyFill="1" applyAlignment="1">
      <alignment horizontal="center"/>
    </xf>
    <xf xfId="0" numFmtId="0" borderId="1" applyBorder="1" fontId="11" applyFont="1" fillId="3" applyFill="1" applyAlignment="1">
      <alignment horizontal="left" wrapText="1"/>
    </xf>
    <xf xfId="0" numFmtId="14" applyNumberFormat="1" borderId="1" applyBorder="1" fontId="11" applyFont="1" fillId="7" applyFill="1" applyAlignment="1">
      <alignment horizontal="left" wrapText="1"/>
    </xf>
    <xf xfId="0" numFmtId="0" borderId="1" applyBorder="1" fontId="16" applyFont="1" fillId="0" applyAlignment="1">
      <alignment horizontal="left"/>
    </xf>
    <xf xfId="0" numFmtId="14" applyNumberFormat="1" borderId="1" applyBorder="1" fontId="16" applyFont="1" fillId="0" applyAlignment="1">
      <alignment horizontal="left"/>
    </xf>
    <xf xfId="0" numFmtId="3" applyNumberFormat="1" borderId="1" applyBorder="1" fontId="4" applyFont="1" fillId="7" applyFill="1" applyAlignment="1">
      <alignment horizontal="center"/>
    </xf>
    <xf xfId="0" numFmtId="0" borderId="1" applyBorder="1" fontId="5" applyFont="1" fillId="3" applyFill="1" applyAlignment="1">
      <alignment horizontal="left"/>
    </xf>
    <xf xfId="0" numFmtId="14" applyNumberFormat="1" borderId="1" applyBorder="1" fontId="4" applyFont="1" fillId="22" applyFill="1" applyAlignment="1">
      <alignment horizontal="center"/>
    </xf>
    <xf xfId="0" numFmtId="14" applyNumberFormat="1" borderId="1" applyBorder="1" fontId="4" applyFont="1" fillId="28" applyFill="1" applyAlignment="1">
      <alignment horizontal="left"/>
    </xf>
    <xf xfId="0" numFmtId="14" applyNumberFormat="1" borderId="1" applyBorder="1" fontId="4" applyFont="1" fillId="29" applyFill="1" applyAlignment="1">
      <alignment horizontal="left"/>
    </xf>
    <xf xfId="0" numFmtId="0" borderId="12" applyBorder="1" fontId="4" applyFont="1" fillId="19" applyFill="1" applyAlignment="1">
      <alignment horizontal="left"/>
    </xf>
    <xf xfId="0" numFmtId="14" applyNumberFormat="1" borderId="1" applyBorder="1" fontId="4" applyFont="1" fillId="27" applyFill="1" applyAlignment="1">
      <alignment horizontal="left"/>
    </xf>
    <xf xfId="0" numFmtId="1" applyNumberFormat="1" borderId="1" applyBorder="1" fontId="4" applyFont="1" fillId="9" applyFill="1" applyAlignment="1">
      <alignment horizontal="left"/>
    </xf>
    <xf xfId="0" numFmtId="0" borderId="1" applyBorder="1" fontId="4" applyFont="1" fillId="17" applyFill="1" applyAlignment="1">
      <alignment horizontal="left" wrapText="1"/>
    </xf>
    <xf xfId="0" numFmtId="3" applyNumberFormat="1" borderId="12" applyBorder="1" fontId="4" applyFont="1" fillId="10" applyFill="1" applyAlignment="1">
      <alignment horizontal="right"/>
    </xf>
    <xf xfId="0" numFmtId="0" borderId="1" applyBorder="1" fontId="11" applyFont="1" fillId="28" applyFill="1" applyAlignment="1">
      <alignment horizontal="center"/>
    </xf>
    <xf xfId="0" numFmtId="0" borderId="1" applyBorder="1" fontId="4" applyFont="1" fillId="28" applyFill="1" applyAlignment="1">
      <alignment horizontal="left"/>
    </xf>
    <xf xfId="0" numFmtId="1" applyNumberFormat="1" borderId="1" applyBorder="1" fontId="4" applyFont="1" fillId="28" applyFill="1" applyAlignment="1">
      <alignment horizontal="left"/>
    </xf>
    <xf xfId="0" numFmtId="3" applyNumberFormat="1" borderId="1" applyBorder="1" fontId="4" applyFont="1" fillId="14" applyFill="1" applyAlignment="1">
      <alignment horizontal="right"/>
    </xf>
    <xf xfId="0" numFmtId="1" applyNumberFormat="1" borderId="1" applyBorder="1" fontId="11" applyFont="1" fillId="7" applyFill="1" applyAlignment="1">
      <alignment horizontal="center" wrapText="1"/>
    </xf>
    <xf xfId="0" numFmtId="0" borderId="11" applyBorder="1" fontId="17" applyFont="1" fillId="8" applyFill="1" applyAlignment="1">
      <alignment horizontal="left"/>
    </xf>
    <xf xfId="0" numFmtId="3" applyNumberFormat="1" borderId="11" applyBorder="1" fontId="13" applyFont="1" fillId="10" applyFill="1" applyAlignment="1">
      <alignment horizontal="right"/>
    </xf>
    <xf xfId="0" numFmtId="14" applyNumberFormat="1" borderId="4" applyBorder="1" fontId="4" applyFont="1" fillId="0" applyAlignment="1">
      <alignment horizontal="right"/>
    </xf>
    <xf xfId="0" numFmtId="3" applyNumberFormat="1" borderId="1" applyBorder="1" fontId="18" applyFont="1" fillId="4" applyFill="1" applyAlignment="1">
      <alignment horizontal="center"/>
    </xf>
    <xf xfId="0" numFmtId="3" applyNumberFormat="1" borderId="1" applyBorder="1" fontId="1" applyFont="1" fillId="4" applyFill="1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1" applyBorder="1" fontId="19" applyFont="1" fillId="3" applyFill="1" applyAlignment="1">
      <alignment horizontal="center"/>
    </xf>
    <xf xfId="0" numFmtId="3" applyNumberFormat="1" borderId="1" applyBorder="1" fontId="20" applyFont="1" fillId="3" applyFill="1" applyAlignment="1">
      <alignment horizontal="left"/>
    </xf>
    <xf xfId="0" numFmtId="3" applyNumberFormat="1" borderId="11" applyBorder="1" fontId="4" applyFont="1" fillId="3" applyFill="1" applyAlignment="1">
      <alignment horizontal="left"/>
    </xf>
    <xf xfId="0" numFmtId="3" applyNumberFormat="1" borderId="1" applyBorder="1" fontId="20" applyFont="1" fillId="3" applyFill="1" applyAlignment="1">
      <alignment horizontal="right"/>
    </xf>
    <xf xfId="0" numFmtId="3" applyNumberFormat="1" borderId="11" applyBorder="1" fontId="4" applyFont="1" fillId="3" applyFill="1" applyAlignment="1">
      <alignment horizontal="center"/>
    </xf>
    <xf xfId="0" numFmtId="3" applyNumberFormat="1" borderId="22" applyBorder="1" fontId="4" applyFont="1" fillId="3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42"/>
  <sheetViews>
    <sheetView workbookViewId="0"/>
  </sheetViews>
  <sheetFormatPr defaultRowHeight="15" x14ac:dyDescent="0.25"/>
  <cols>
    <col min="1" max="1" style="254" width="17.433571428571426" customWidth="1" bestFit="1"/>
    <col min="2" max="2" style="254" width="17.433571428571426" customWidth="1" bestFit="1"/>
    <col min="3" max="3" style="254" width="17.433571428571426" customWidth="1" bestFit="1"/>
    <col min="4" max="4" style="254" width="17.433571428571426" customWidth="1" bestFit="1"/>
    <col min="5" max="5" style="254" width="26.14785714285714" customWidth="1" bestFit="1"/>
    <col min="6" max="6" style="254" width="17.719285714285714" customWidth="1" bestFit="1"/>
    <col min="7" max="7" style="254" width="17.433571428571426" customWidth="1" bestFit="1"/>
    <col min="8" max="8" style="254" width="17.433571428571426" customWidth="1" bestFit="1"/>
    <col min="9" max="9" style="254" width="17.433571428571426" customWidth="1" bestFit="1"/>
    <col min="10" max="10" style="254" width="17.433571428571426" customWidth="1" bestFit="1"/>
    <col min="11" max="11" style="254" width="17.433571428571426" customWidth="1" bestFit="1"/>
    <col min="12" max="12" style="254" width="17.433571428571426" customWidth="1" bestFit="1"/>
    <col min="13" max="13" style="254" width="17.433571428571426" customWidth="1" bestFit="1"/>
    <col min="14" max="14" style="254" width="17.433571428571426" customWidth="1" bestFit="1"/>
    <col min="15" max="15" style="254" width="17.433571428571426" customWidth="1" bestFit="1"/>
    <col min="16" max="16" style="254" width="17.433571428571426" customWidth="1" bestFit="1"/>
    <col min="17" max="17" style="254" width="17.433571428571426" customWidth="1" bestFit="1"/>
    <col min="18" max="18" style="254" width="17.433571428571426" customWidth="1" bestFit="1"/>
    <col min="19" max="19" style="254" width="17.433571428571426" customWidth="1" bestFit="1"/>
  </cols>
  <sheetData>
    <row x14ac:dyDescent="0.25" r="1" customHeight="1" ht="19.5">
      <c r="A1" s="251"/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</row>
    <row x14ac:dyDescent="0.25" r="2" customHeight="1" ht="19.5">
      <c r="A2" s="251"/>
      <c r="B2" s="251"/>
      <c r="C2" s="251"/>
      <c r="D2" s="251"/>
      <c r="E2" s="444" t="s">
        <v>2503</v>
      </c>
      <c r="F2" s="445">
        <f>SUM(C7+F7+I7+L7+O7+S7)/6</f>
      </c>
      <c r="G2" s="251"/>
      <c r="H2" s="446" t="s">
        <v>2504</v>
      </c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</row>
    <row x14ac:dyDescent="0.25" r="3" customHeight="1" ht="19.5">
      <c r="A3" s="251"/>
      <c r="B3" s="251"/>
      <c r="C3" s="251"/>
      <c r="D3" s="251"/>
      <c r="E3" s="444" t="s">
        <v>2505</v>
      </c>
      <c r="F3" s="447">
        <v>159</v>
      </c>
      <c r="G3" s="251"/>
      <c r="H3" s="446" t="s">
        <v>2506</v>
      </c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</row>
    <row x14ac:dyDescent="0.25" r="4" customHeight="1" ht="19.5">
      <c r="A4" s="251"/>
      <c r="B4" s="251"/>
      <c r="C4" s="251"/>
      <c r="D4" s="251"/>
      <c r="E4" s="444" t="s">
        <v>2507</v>
      </c>
      <c r="F4" s="447">
        <v>103</v>
      </c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</row>
    <row x14ac:dyDescent="0.25" r="5" customHeight="1" ht="19.5">
      <c r="A5" s="251"/>
      <c r="B5" s="251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</row>
    <row x14ac:dyDescent="0.25" r="6" customHeight="1" ht="19.5">
      <c r="A6" s="251"/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</row>
    <row x14ac:dyDescent="0.25" r="7" customHeight="1" ht="19.5">
      <c r="A7" s="251"/>
      <c r="B7" s="446" t="s">
        <v>2508</v>
      </c>
      <c r="C7" s="134">
        <f>SUM(C10:C51)/42</f>
      </c>
      <c r="D7" s="251"/>
      <c r="E7" s="446" t="s">
        <v>2508</v>
      </c>
      <c r="F7" s="134">
        <f>SUM(F10:F43)/34</f>
      </c>
      <c r="G7" s="251"/>
      <c r="H7" s="446" t="s">
        <v>2508</v>
      </c>
      <c r="I7" s="134">
        <f>SUM(I10:I42)/33</f>
      </c>
      <c r="J7" s="251"/>
      <c r="K7" s="446" t="s">
        <v>2508</v>
      </c>
      <c r="L7" s="134">
        <f>SUM(L10:L49)/40</f>
      </c>
      <c r="M7" s="251"/>
      <c r="N7" s="446" t="s">
        <v>2508</v>
      </c>
      <c r="O7" s="134">
        <f>SUM(O10:O26)/17</f>
      </c>
      <c r="P7" s="251"/>
      <c r="Q7" s="251"/>
      <c r="R7" s="446" t="s">
        <v>2508</v>
      </c>
      <c r="S7" s="446">
        <f>SUM(S10:S112)/103</f>
      </c>
    </row>
    <row x14ac:dyDescent="0.25" r="8" customHeight="1" ht="19.5">
      <c r="A8" s="448" t="s">
        <v>1232</v>
      </c>
      <c r="B8" s="448"/>
      <c r="C8" s="448"/>
      <c r="D8" s="449" t="s">
        <v>2509</v>
      </c>
      <c r="E8" s="449"/>
      <c r="F8" s="449"/>
      <c r="G8" s="449" t="s">
        <v>2510</v>
      </c>
      <c r="H8" s="449"/>
      <c r="I8" s="449"/>
      <c r="J8" s="449" t="s">
        <v>2511</v>
      </c>
      <c r="K8" s="449"/>
      <c r="L8" s="449"/>
      <c r="M8" s="449" t="s">
        <v>2512</v>
      </c>
      <c r="N8" s="449"/>
      <c r="O8" s="449"/>
      <c r="P8" s="449" t="s">
        <v>2513</v>
      </c>
      <c r="Q8" s="449"/>
      <c r="R8" s="449"/>
      <c r="S8" s="449"/>
    </row>
    <row x14ac:dyDescent="0.25" r="9" customHeight="1" ht="19.5">
      <c r="A9" s="207" t="s">
        <v>983</v>
      </c>
      <c r="B9" s="207" t="s">
        <v>6</v>
      </c>
      <c r="C9" s="207" t="s">
        <v>7</v>
      </c>
      <c r="D9" s="207" t="s">
        <v>983</v>
      </c>
      <c r="E9" s="207" t="s">
        <v>6</v>
      </c>
      <c r="F9" s="207" t="s">
        <v>7</v>
      </c>
      <c r="G9" s="207" t="s">
        <v>983</v>
      </c>
      <c r="H9" s="207" t="s">
        <v>6</v>
      </c>
      <c r="I9" s="207" t="s">
        <v>7</v>
      </c>
      <c r="J9" s="207" t="s">
        <v>983</v>
      </c>
      <c r="K9" s="207" t="s">
        <v>6</v>
      </c>
      <c r="L9" s="207" t="s">
        <v>7</v>
      </c>
      <c r="M9" s="207" t="s">
        <v>983</v>
      </c>
      <c r="N9" s="207" t="s">
        <v>6</v>
      </c>
      <c r="O9" s="207" t="s">
        <v>7</v>
      </c>
      <c r="P9" s="207" t="s">
        <v>983</v>
      </c>
      <c r="Q9" s="207" t="s">
        <v>2514</v>
      </c>
      <c r="R9" s="207" t="s">
        <v>6</v>
      </c>
      <c r="S9" s="207" t="s">
        <v>7</v>
      </c>
    </row>
    <row x14ac:dyDescent="0.25" r="10" customHeight="1" ht="19.5">
      <c r="A10" s="44">
        <f>SEGUNDA!D2:F21</f>
        <v>25568.875</v>
      </c>
      <c r="B10" s="89">
        <v>394</v>
      </c>
      <c r="C10" s="89">
        <v>56.285714285714285</v>
      </c>
      <c r="D10" s="44">
        <f>TERÇA!H2:J13</f>
        <v>25568.875</v>
      </c>
      <c r="E10" s="89">
        <v>365</v>
      </c>
      <c r="F10" s="89">
        <v>52.142857142857146</v>
      </c>
      <c r="G10" s="44">
        <f>QUARTA!G2:I12</f>
        <v>25568.875</v>
      </c>
      <c r="H10" s="89">
        <v>679</v>
      </c>
      <c r="I10" s="89">
        <v>97</v>
      </c>
      <c r="J10" s="44">
        <f>QUINTA!D2:F18</f>
        <v>25568.875</v>
      </c>
      <c r="K10" s="89">
        <v>389</v>
      </c>
      <c r="L10" s="89">
        <v>55.57142857142857</v>
      </c>
      <c r="M10" s="44">
        <f>SEXTA!G2:I11</f>
        <v>25568.875</v>
      </c>
      <c r="N10" s="89">
        <v>419</v>
      </c>
      <c r="O10" s="89">
        <v>59.857142857142854</v>
      </c>
      <c r="P10" s="44">
        <f>CANCELAMENTOS!E2:H125</f>
        <v>25568.875</v>
      </c>
      <c r="Q10" s="89">
        <v>45166</v>
      </c>
      <c r="R10" s="89">
        <v>7</v>
      </c>
      <c r="S10" s="89">
        <v>1</v>
      </c>
    </row>
    <row x14ac:dyDescent="0.25" r="11" customHeight="1" ht="19.5">
      <c r="A11" s="89">
        <v>45040</v>
      </c>
      <c r="B11" s="89">
        <v>520</v>
      </c>
      <c r="C11" s="89">
        <v>74.28571428571429</v>
      </c>
      <c r="D11" s="89">
        <v>45183</v>
      </c>
      <c r="E11" s="89">
        <v>377</v>
      </c>
      <c r="F11" s="89">
        <v>53.857142857142854</v>
      </c>
      <c r="G11" s="89">
        <v>45111</v>
      </c>
      <c r="H11" s="89">
        <v>449</v>
      </c>
      <c r="I11" s="89">
        <v>64.14285714285714</v>
      </c>
      <c r="J11" s="89">
        <v>44917</v>
      </c>
      <c r="K11" s="89">
        <v>643</v>
      </c>
      <c r="L11" s="89">
        <v>91.85714285714286</v>
      </c>
      <c r="M11" s="89">
        <v>0</v>
      </c>
      <c r="N11" s="89">
        <v>0</v>
      </c>
      <c r="O11" s="89">
        <v>0</v>
      </c>
      <c r="P11" s="89">
        <v>45149</v>
      </c>
      <c r="Q11" s="89">
        <v>45163</v>
      </c>
      <c r="R11" s="89">
        <v>14</v>
      </c>
      <c r="S11" s="89">
        <v>2</v>
      </c>
    </row>
    <row x14ac:dyDescent="0.25" r="12" customHeight="1" ht="19.5">
      <c r="A12" s="89">
        <v>45187</v>
      </c>
      <c r="B12" s="89">
        <v>373</v>
      </c>
      <c r="C12" s="89">
        <v>53.285714285714285</v>
      </c>
      <c r="D12" s="89">
        <v>45187</v>
      </c>
      <c r="E12" s="89">
        <v>373</v>
      </c>
      <c r="F12" s="89">
        <v>53.285714285714285</v>
      </c>
      <c r="G12" s="89">
        <v>45224</v>
      </c>
      <c r="H12" s="89">
        <v>336</v>
      </c>
      <c r="I12" s="89">
        <v>48</v>
      </c>
      <c r="J12" s="89">
        <v>45157</v>
      </c>
      <c r="K12" s="89">
        <v>403</v>
      </c>
      <c r="L12" s="89">
        <v>57.57142857142857</v>
      </c>
      <c r="M12" s="89">
        <v>45212</v>
      </c>
      <c r="N12" s="89">
        <v>348</v>
      </c>
      <c r="O12" s="89">
        <v>49.714285714285715</v>
      </c>
      <c r="P12" s="89">
        <v>45143</v>
      </c>
      <c r="Q12" s="89">
        <v>45151</v>
      </c>
      <c r="R12" s="89">
        <v>8</v>
      </c>
      <c r="S12" s="89">
        <v>1.1428571428571428</v>
      </c>
    </row>
    <row x14ac:dyDescent="0.25" r="13" customHeight="1" ht="19.5">
      <c r="A13" s="89">
        <v>45138</v>
      </c>
      <c r="B13" s="89">
        <v>422</v>
      </c>
      <c r="C13" s="89">
        <v>60.285714285714285</v>
      </c>
      <c r="D13" s="89">
        <v>45218</v>
      </c>
      <c r="E13" s="89">
        <v>342</v>
      </c>
      <c r="F13" s="89">
        <v>48.857142857142854</v>
      </c>
      <c r="G13" s="89">
        <v>45245</v>
      </c>
      <c r="H13" s="89">
        <v>315</v>
      </c>
      <c r="I13" s="89">
        <v>45</v>
      </c>
      <c r="J13" s="89">
        <v>45155</v>
      </c>
      <c r="K13" s="89">
        <v>405</v>
      </c>
      <c r="L13" s="89">
        <v>57.857142857142854</v>
      </c>
      <c r="M13" s="89">
        <v>45268</v>
      </c>
      <c r="N13" s="89">
        <v>292</v>
      </c>
      <c r="O13" s="89">
        <v>41.714285714285715</v>
      </c>
      <c r="P13" s="89">
        <v>45134</v>
      </c>
      <c r="Q13" s="89">
        <v>45169</v>
      </c>
      <c r="R13" s="89">
        <v>35</v>
      </c>
      <c r="S13" s="89">
        <v>5</v>
      </c>
    </row>
    <row x14ac:dyDescent="0.25" r="14" customHeight="1" ht="19.5">
      <c r="A14" s="89">
        <v>45126</v>
      </c>
      <c r="B14" s="89">
        <v>434</v>
      </c>
      <c r="C14" s="89">
        <v>62</v>
      </c>
      <c r="D14" s="89">
        <v>45258</v>
      </c>
      <c r="E14" s="89">
        <v>302</v>
      </c>
      <c r="F14" s="89">
        <v>43.142857142857146</v>
      </c>
      <c r="G14" s="89">
        <v>45238</v>
      </c>
      <c r="H14" s="89">
        <v>322</v>
      </c>
      <c r="I14" s="89">
        <v>46</v>
      </c>
      <c r="J14" s="89">
        <v>45204</v>
      </c>
      <c r="K14" s="89">
        <v>356</v>
      </c>
      <c r="L14" s="89">
        <v>50.857142857142854</v>
      </c>
      <c r="M14" s="89">
        <v>45289</v>
      </c>
      <c r="N14" s="89">
        <v>271</v>
      </c>
      <c r="O14" s="89">
        <v>38.714285714285715</v>
      </c>
      <c r="P14" s="89">
        <v>45174</v>
      </c>
      <c r="Q14" s="89">
        <v>45190</v>
      </c>
      <c r="R14" s="89">
        <v>16</v>
      </c>
      <c r="S14" s="89">
        <v>2.2857142857142856</v>
      </c>
    </row>
    <row x14ac:dyDescent="0.25" r="15" customHeight="1" ht="19.5">
      <c r="A15" s="89">
        <v>45166</v>
      </c>
      <c r="B15" s="89">
        <v>394</v>
      </c>
      <c r="C15" s="89">
        <v>56.285714285714285</v>
      </c>
      <c r="D15" s="89">
        <v>45265</v>
      </c>
      <c r="E15" s="89">
        <v>295</v>
      </c>
      <c r="F15" s="89">
        <v>42.142857142857146</v>
      </c>
      <c r="G15" s="89">
        <v>45259</v>
      </c>
      <c r="H15" s="89">
        <v>301</v>
      </c>
      <c r="I15" s="89">
        <v>43</v>
      </c>
      <c r="J15" s="89">
        <v>45246</v>
      </c>
      <c r="K15" s="89">
        <v>314</v>
      </c>
      <c r="L15" s="89">
        <v>44.857142857142854</v>
      </c>
      <c r="M15" s="89">
        <v>45296</v>
      </c>
      <c r="N15" s="89">
        <v>264</v>
      </c>
      <c r="O15" s="89">
        <v>37.714285714285715</v>
      </c>
      <c r="P15" s="89">
        <v>45188</v>
      </c>
      <c r="Q15" s="89">
        <v>45278</v>
      </c>
      <c r="R15" s="89">
        <v>90</v>
      </c>
      <c r="S15" s="89">
        <v>12.857142857142858</v>
      </c>
    </row>
    <row x14ac:dyDescent="0.25" r="16" customHeight="1" ht="19.5">
      <c r="A16" s="89">
        <v>45189</v>
      </c>
      <c r="B16" s="89">
        <v>371</v>
      </c>
      <c r="C16" s="89">
        <v>53</v>
      </c>
      <c r="D16" s="89">
        <v>45245</v>
      </c>
      <c r="E16" s="89">
        <v>315</v>
      </c>
      <c r="F16" s="89">
        <v>45</v>
      </c>
      <c r="G16" s="89">
        <v>44968</v>
      </c>
      <c r="H16" s="89">
        <v>592</v>
      </c>
      <c r="I16" s="89">
        <v>84.57142857142857</v>
      </c>
      <c r="J16" s="89">
        <v>45239</v>
      </c>
      <c r="K16" s="89">
        <v>321</v>
      </c>
      <c r="L16" s="89">
        <v>45.857142857142854</v>
      </c>
      <c r="M16" s="89">
        <v>45299</v>
      </c>
      <c r="N16" s="89">
        <v>261</v>
      </c>
      <c r="O16" s="89">
        <v>37.285714285714285</v>
      </c>
      <c r="P16" s="89">
        <v>45155</v>
      </c>
      <c r="Q16" s="89">
        <v>45190</v>
      </c>
      <c r="R16" s="89">
        <v>35</v>
      </c>
      <c r="S16" s="89">
        <v>5</v>
      </c>
    </row>
    <row x14ac:dyDescent="0.25" r="17" customHeight="1" ht="19.5">
      <c r="A17" s="89">
        <v>45135</v>
      </c>
      <c r="B17" s="89">
        <v>425</v>
      </c>
      <c r="C17" s="89">
        <v>60.714285714285715</v>
      </c>
      <c r="D17" s="89">
        <v>45146</v>
      </c>
      <c r="E17" s="89">
        <v>414</v>
      </c>
      <c r="F17" s="89">
        <v>59.142857142857146</v>
      </c>
      <c r="G17" s="89">
        <v>45299</v>
      </c>
      <c r="H17" s="89">
        <v>261</v>
      </c>
      <c r="I17" s="89">
        <v>37.285714285714285</v>
      </c>
      <c r="J17" s="89">
        <v>45260</v>
      </c>
      <c r="K17" s="89">
        <v>300</v>
      </c>
      <c r="L17" s="89">
        <v>42.857142857142854</v>
      </c>
      <c r="M17" s="89">
        <v>45322</v>
      </c>
      <c r="N17" s="89">
        <v>238</v>
      </c>
      <c r="O17" s="89">
        <v>34</v>
      </c>
      <c r="P17" s="89">
        <v>45166</v>
      </c>
      <c r="Q17" s="211" t="s">
        <v>31</v>
      </c>
      <c r="R17" s="211" t="s">
        <v>2515</v>
      </c>
      <c r="S17" s="211" t="s">
        <v>2515</v>
      </c>
    </row>
    <row x14ac:dyDescent="0.25" r="18" customHeight="1" ht="19.5">
      <c r="A18" s="89">
        <v>45195</v>
      </c>
      <c r="B18" s="89">
        <v>365</v>
      </c>
      <c r="C18" s="89">
        <v>52.142857142857146</v>
      </c>
      <c r="D18" s="89">
        <v>45279</v>
      </c>
      <c r="E18" s="89">
        <v>281</v>
      </c>
      <c r="F18" s="89">
        <v>40.142857142857146</v>
      </c>
      <c r="G18" s="89">
        <v>45299</v>
      </c>
      <c r="H18" s="89">
        <v>261</v>
      </c>
      <c r="I18" s="89">
        <v>37.285714285714285</v>
      </c>
      <c r="J18" s="89">
        <v>45267</v>
      </c>
      <c r="K18" s="89">
        <v>293</v>
      </c>
      <c r="L18" s="89">
        <v>41.857142857142854</v>
      </c>
      <c r="M18" s="89">
        <v>44974</v>
      </c>
      <c r="N18" s="89">
        <v>586</v>
      </c>
      <c r="O18" s="89">
        <v>83.71428571428571</v>
      </c>
      <c r="P18" s="89">
        <v>45159</v>
      </c>
      <c r="Q18" s="211" t="s">
        <v>36</v>
      </c>
      <c r="R18" s="211" t="s">
        <v>2515</v>
      </c>
      <c r="S18" s="211" t="s">
        <v>2515</v>
      </c>
    </row>
    <row x14ac:dyDescent="0.25" r="19" customHeight="1" ht="19.5">
      <c r="A19" s="89">
        <v>45134</v>
      </c>
      <c r="B19" s="89">
        <v>426</v>
      </c>
      <c r="C19" s="89">
        <v>60.857142857142854</v>
      </c>
      <c r="D19" s="89">
        <v>45279</v>
      </c>
      <c r="E19" s="89">
        <v>281</v>
      </c>
      <c r="F19" s="89">
        <v>40.142857142857146</v>
      </c>
      <c r="G19" s="89">
        <v>45299</v>
      </c>
      <c r="H19" s="89">
        <v>261</v>
      </c>
      <c r="I19" s="89">
        <v>37.285714285714285</v>
      </c>
      <c r="J19" s="89">
        <v>45248</v>
      </c>
      <c r="K19" s="89">
        <v>312</v>
      </c>
      <c r="L19" s="89">
        <v>44.57142857142857</v>
      </c>
      <c r="M19" s="89">
        <v>0</v>
      </c>
      <c r="N19" s="89">
        <v>0</v>
      </c>
      <c r="O19" s="89">
        <v>0</v>
      </c>
      <c r="P19" s="89">
        <v>45190</v>
      </c>
      <c r="Q19" s="211" t="s">
        <v>36</v>
      </c>
      <c r="R19" s="211" t="s">
        <v>2515</v>
      </c>
      <c r="S19" s="211" t="s">
        <v>2515</v>
      </c>
    </row>
    <row x14ac:dyDescent="0.25" r="20" customHeight="1" ht="19.5">
      <c r="A20" s="89">
        <v>45109</v>
      </c>
      <c r="B20" s="89">
        <v>451</v>
      </c>
      <c r="C20" s="89">
        <v>64.42857142857143</v>
      </c>
      <c r="D20" s="89">
        <v>45300</v>
      </c>
      <c r="E20" s="89">
        <v>260</v>
      </c>
      <c r="F20" s="89">
        <v>37.142857142857146</v>
      </c>
      <c r="G20" s="89">
        <v>45245</v>
      </c>
      <c r="H20" s="89">
        <v>315</v>
      </c>
      <c r="I20" s="89">
        <v>45</v>
      </c>
      <c r="J20" s="89">
        <v>45212</v>
      </c>
      <c r="K20" s="89">
        <v>348</v>
      </c>
      <c r="L20" s="89">
        <v>49.714285714285715</v>
      </c>
      <c r="M20" s="89"/>
      <c r="N20" s="89"/>
      <c r="O20" s="89"/>
      <c r="P20" s="89">
        <v>45194</v>
      </c>
      <c r="Q20" s="89">
        <v>45202</v>
      </c>
      <c r="R20" s="89">
        <v>8</v>
      </c>
      <c r="S20" s="89">
        <v>1.1428571428571428</v>
      </c>
    </row>
    <row x14ac:dyDescent="0.25" r="21" customHeight="1" ht="19.5">
      <c r="A21" s="89">
        <v>45208</v>
      </c>
      <c r="B21" s="89">
        <v>352</v>
      </c>
      <c r="C21" s="89">
        <v>50.285714285714285</v>
      </c>
      <c r="D21" s="89">
        <v>45162</v>
      </c>
      <c r="E21" s="89">
        <v>398</v>
      </c>
      <c r="F21" s="89">
        <v>56.857142857142854</v>
      </c>
      <c r="G21" s="89"/>
      <c r="H21" s="89"/>
      <c r="I21" s="89"/>
      <c r="J21" s="89">
        <v>45295</v>
      </c>
      <c r="K21" s="89">
        <v>265</v>
      </c>
      <c r="L21" s="89">
        <v>37.857142857142854</v>
      </c>
      <c r="M21" s="89"/>
      <c r="N21" s="89"/>
      <c r="O21" s="89"/>
      <c r="P21" s="89">
        <v>45166</v>
      </c>
      <c r="Q21" s="89">
        <v>45208</v>
      </c>
      <c r="R21" s="89">
        <v>42</v>
      </c>
      <c r="S21" s="89">
        <v>6</v>
      </c>
    </row>
    <row x14ac:dyDescent="0.25" r="22" customHeight="1" ht="19.5">
      <c r="A22" s="89">
        <v>45224</v>
      </c>
      <c r="B22" s="89">
        <v>336</v>
      </c>
      <c r="C22" s="89">
        <v>48</v>
      </c>
      <c r="D22" s="89"/>
      <c r="E22" s="89"/>
      <c r="F22" s="89"/>
      <c r="G22" s="89"/>
      <c r="H22" s="89"/>
      <c r="I22" s="89"/>
      <c r="J22" s="89">
        <v>45280</v>
      </c>
      <c r="K22" s="89">
        <v>280</v>
      </c>
      <c r="L22" s="89">
        <v>40</v>
      </c>
      <c r="M22" s="89"/>
      <c r="N22" s="89"/>
      <c r="O22" s="89"/>
      <c r="P22" s="89">
        <v>45180</v>
      </c>
      <c r="Q22" s="89">
        <v>45205</v>
      </c>
      <c r="R22" s="89">
        <v>25</v>
      </c>
      <c r="S22" s="89">
        <v>3.5714285714285716</v>
      </c>
    </row>
    <row x14ac:dyDescent="0.25" r="23" customHeight="1" ht="19.5">
      <c r="A23" s="89">
        <v>44720</v>
      </c>
      <c r="B23" s="89">
        <v>840</v>
      </c>
      <c r="C23" s="89">
        <v>120</v>
      </c>
      <c r="D23" s="89"/>
      <c r="E23" s="89"/>
      <c r="F23" s="89"/>
      <c r="G23" s="89"/>
      <c r="H23" s="89"/>
      <c r="I23" s="89"/>
      <c r="J23" s="89">
        <v>45295</v>
      </c>
      <c r="K23" s="89">
        <v>265</v>
      </c>
      <c r="L23" s="89">
        <v>37.857142857142854</v>
      </c>
      <c r="M23" s="89"/>
      <c r="N23" s="89"/>
      <c r="O23" s="89"/>
      <c r="P23" s="89">
        <v>45202</v>
      </c>
      <c r="Q23" s="89">
        <v>45208</v>
      </c>
      <c r="R23" s="89">
        <v>6</v>
      </c>
      <c r="S23" s="89">
        <v>0.8571428571428571</v>
      </c>
    </row>
    <row x14ac:dyDescent="0.25" r="24" customHeight="1" ht="19.5">
      <c r="A24" s="89">
        <v>45250</v>
      </c>
      <c r="B24" s="89">
        <v>310</v>
      </c>
      <c r="C24" s="89">
        <v>44.285714285714285</v>
      </c>
      <c r="D24" s="89"/>
      <c r="E24" s="89"/>
      <c r="F24" s="89"/>
      <c r="G24" s="89"/>
      <c r="H24" s="89"/>
      <c r="I24" s="89"/>
      <c r="J24" s="89">
        <v>45246</v>
      </c>
      <c r="K24" s="89">
        <v>314</v>
      </c>
      <c r="L24" s="89">
        <v>44.857142857142854</v>
      </c>
      <c r="M24" s="89"/>
      <c r="N24" s="89"/>
      <c r="O24" s="89"/>
      <c r="P24" s="89">
        <v>45168</v>
      </c>
      <c r="Q24" s="89">
        <v>45208</v>
      </c>
      <c r="R24" s="89">
        <v>40</v>
      </c>
      <c r="S24" s="89">
        <v>5.714285714285714</v>
      </c>
    </row>
    <row x14ac:dyDescent="0.25" r="25" customHeight="1" ht="19.5">
      <c r="A25" s="89">
        <v>45223</v>
      </c>
      <c r="B25" s="89">
        <v>337</v>
      </c>
      <c r="C25" s="89">
        <v>48.142857142857146</v>
      </c>
      <c r="D25" s="89"/>
      <c r="E25" s="89"/>
      <c r="F25" s="89"/>
      <c r="G25" s="89"/>
      <c r="H25" s="89"/>
      <c r="I25" s="89"/>
      <c r="J25" s="89">
        <v>0</v>
      </c>
      <c r="K25" s="89">
        <v>0</v>
      </c>
      <c r="L25" s="89">
        <v>0</v>
      </c>
      <c r="M25" s="89"/>
      <c r="N25" s="89"/>
      <c r="O25" s="89"/>
      <c r="P25" s="89">
        <v>45157</v>
      </c>
      <c r="Q25" s="89">
        <v>45208</v>
      </c>
      <c r="R25" s="89">
        <v>51</v>
      </c>
      <c r="S25" s="89">
        <v>7.285714285714286</v>
      </c>
    </row>
    <row x14ac:dyDescent="0.25" r="26" customHeight="1" ht="19.5">
      <c r="A26" s="89">
        <v>45265</v>
      </c>
      <c r="B26" s="89">
        <v>295</v>
      </c>
      <c r="C26" s="89">
        <v>42.142857142857146</v>
      </c>
      <c r="D26" s="89"/>
      <c r="E26" s="89"/>
      <c r="F26" s="89"/>
      <c r="G26" s="89"/>
      <c r="H26" s="89"/>
      <c r="I26" s="89"/>
      <c r="J26" s="89">
        <v>45308</v>
      </c>
      <c r="K26" s="89">
        <v>252</v>
      </c>
      <c r="L26" s="89">
        <v>36</v>
      </c>
      <c r="M26" s="89"/>
      <c r="N26" s="89"/>
      <c r="O26" s="89"/>
      <c r="P26" s="89">
        <v>45190</v>
      </c>
      <c r="Q26" s="89">
        <v>45210</v>
      </c>
      <c r="R26" s="89">
        <v>20</v>
      </c>
      <c r="S26" s="89">
        <v>2.857142857142857</v>
      </c>
    </row>
    <row x14ac:dyDescent="0.25" r="27" customHeight="1" ht="19.5">
      <c r="A27" s="89">
        <v>45299</v>
      </c>
      <c r="B27" s="89">
        <v>261</v>
      </c>
      <c r="C27" s="89">
        <v>37.285714285714285</v>
      </c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>
        <v>45141</v>
      </c>
      <c r="Q27" s="89">
        <v>45210</v>
      </c>
      <c r="R27" s="89">
        <v>69</v>
      </c>
      <c r="S27" s="89">
        <v>9.857142857142858</v>
      </c>
    </row>
    <row x14ac:dyDescent="0.25" r="28" customHeight="1" ht="19.5">
      <c r="A28" s="89">
        <v>45106</v>
      </c>
      <c r="B28" s="89">
        <v>454</v>
      </c>
      <c r="C28" s="89">
        <v>64.85714285714286</v>
      </c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>
        <v>45190</v>
      </c>
      <c r="Q28" s="89">
        <v>45203</v>
      </c>
      <c r="R28" s="89">
        <v>13</v>
      </c>
      <c r="S28" s="89">
        <v>1.8571428571428572</v>
      </c>
    </row>
    <row x14ac:dyDescent="0.25" r="29" customHeight="1" ht="19.5">
      <c r="A29" s="89">
        <v>45299</v>
      </c>
      <c r="B29" s="89">
        <v>261</v>
      </c>
      <c r="C29" s="89">
        <v>37.285714285714285</v>
      </c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>
        <v>45140</v>
      </c>
      <c r="Q29" s="89">
        <v>45141</v>
      </c>
      <c r="R29" s="89">
        <v>1</v>
      </c>
      <c r="S29" s="89">
        <v>0.14285714285714285</v>
      </c>
    </row>
    <row x14ac:dyDescent="0.25" r="30" customHeight="1" ht="19.5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>
        <v>45156</v>
      </c>
      <c r="Q30" s="89">
        <v>45215</v>
      </c>
      <c r="R30" s="89">
        <v>59</v>
      </c>
      <c r="S30" s="89">
        <v>8.428571428571429</v>
      </c>
    </row>
    <row x14ac:dyDescent="0.25" r="31" customHeight="1" ht="19.5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>
        <v>45175</v>
      </c>
      <c r="Q31" s="89">
        <v>45215</v>
      </c>
      <c r="R31" s="89">
        <v>40</v>
      </c>
      <c r="S31" s="89">
        <v>5.714285714285714</v>
      </c>
    </row>
    <row x14ac:dyDescent="0.25" r="32" customHeight="1" ht="19.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>
        <v>45135</v>
      </c>
      <c r="Q32" s="89">
        <v>45191</v>
      </c>
      <c r="R32" s="89">
        <v>56</v>
      </c>
      <c r="S32" s="89">
        <v>8</v>
      </c>
    </row>
    <row x14ac:dyDescent="0.25" r="33" customHeight="1" ht="19.5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>
        <v>45199</v>
      </c>
      <c r="Q33" s="89">
        <v>45212</v>
      </c>
      <c r="R33" s="89">
        <v>13</v>
      </c>
      <c r="S33" s="89">
        <v>1.8571428571428572</v>
      </c>
    </row>
    <row x14ac:dyDescent="0.25" r="34" customHeight="1" ht="19.5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>
        <v>45176</v>
      </c>
      <c r="Q34" s="89">
        <v>45218</v>
      </c>
      <c r="R34" s="89">
        <v>42</v>
      </c>
      <c r="S34" s="89">
        <v>6</v>
      </c>
    </row>
    <row x14ac:dyDescent="0.25" r="35" customHeight="1" ht="19.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>
        <v>45159</v>
      </c>
      <c r="Q35" s="89">
        <v>45222</v>
      </c>
      <c r="R35" s="89">
        <v>63</v>
      </c>
      <c r="S35" s="89">
        <v>9</v>
      </c>
    </row>
    <row x14ac:dyDescent="0.25" r="36" customHeight="1" ht="19.5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>
        <v>45225</v>
      </c>
      <c r="Q36" s="89">
        <v>45226</v>
      </c>
      <c r="R36" s="89">
        <v>1</v>
      </c>
      <c r="S36" s="89">
        <v>0.14285714285714285</v>
      </c>
    </row>
    <row x14ac:dyDescent="0.25" r="37" customHeight="1" ht="19.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>
        <v>0</v>
      </c>
      <c r="Q37" s="89">
        <v>45229</v>
      </c>
      <c r="R37" s="89">
        <v>0</v>
      </c>
      <c r="S37" s="89">
        <v>0</v>
      </c>
    </row>
    <row x14ac:dyDescent="0.25" r="38" customHeight="1" ht="19.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>
        <v>45177</v>
      </c>
      <c r="Q38" s="89">
        <v>45229</v>
      </c>
      <c r="R38" s="89">
        <v>52</v>
      </c>
      <c r="S38" s="89">
        <v>7.428571428571429</v>
      </c>
    </row>
    <row x14ac:dyDescent="0.25" r="39" customHeight="1" ht="19.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>
        <v>45224</v>
      </c>
      <c r="Q39" s="89">
        <v>45229</v>
      </c>
      <c r="R39" s="89">
        <v>5</v>
      </c>
      <c r="S39" s="89">
        <v>0.7142857142857143</v>
      </c>
    </row>
    <row x14ac:dyDescent="0.25" r="40" customHeight="1" ht="19.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>
        <v>45223</v>
      </c>
      <c r="Q40" s="89">
        <v>45231</v>
      </c>
      <c r="R40" s="89">
        <v>8</v>
      </c>
      <c r="S40" s="89">
        <v>1.1428571428571428</v>
      </c>
    </row>
    <row x14ac:dyDescent="0.25" r="41" customHeight="1" ht="19.5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>
        <v>45196</v>
      </c>
      <c r="Q41" s="89">
        <v>45231</v>
      </c>
      <c r="R41" s="89">
        <v>35</v>
      </c>
      <c r="S41" s="89">
        <v>5</v>
      </c>
    </row>
    <row x14ac:dyDescent="0.25" r="42" customHeight="1" ht="19.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>
        <v>45230</v>
      </c>
      <c r="Q42" s="89">
        <v>45236</v>
      </c>
      <c r="R42" s="89">
        <v>6</v>
      </c>
      <c r="S42" s="89">
        <v>0.8571428571428571</v>
      </c>
    </row>
    <row x14ac:dyDescent="0.25" r="43" customHeight="1" ht="19.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>
        <v>45229</v>
      </c>
      <c r="Q43" s="89">
        <v>45245</v>
      </c>
      <c r="R43" s="89">
        <v>16</v>
      </c>
      <c r="S43" s="89">
        <v>2.2857142857142856</v>
      </c>
    </row>
    <row x14ac:dyDescent="0.25" r="44" customHeight="1" ht="19.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>
        <v>45237</v>
      </c>
      <c r="Q44" s="89">
        <v>45246</v>
      </c>
      <c r="R44" s="89">
        <v>9</v>
      </c>
      <c r="S44" s="89">
        <v>1.2857142857142858</v>
      </c>
    </row>
    <row x14ac:dyDescent="0.25" r="45" customHeight="1" ht="19.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>
        <v>45223</v>
      </c>
      <c r="Q45" s="89">
        <v>45236</v>
      </c>
      <c r="R45" s="89">
        <v>13</v>
      </c>
      <c r="S45" s="89">
        <v>1.8571428571428572</v>
      </c>
    </row>
    <row x14ac:dyDescent="0.25" r="46" customHeight="1" ht="19.5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>
        <v>45010</v>
      </c>
      <c r="Q46" s="89">
        <v>45240</v>
      </c>
      <c r="R46" s="89">
        <v>230</v>
      </c>
      <c r="S46" s="89">
        <v>32.857142857142854</v>
      </c>
    </row>
    <row x14ac:dyDescent="0.25" r="47" customHeight="1" ht="19.5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>
        <v>45215</v>
      </c>
      <c r="Q47" s="89">
        <v>45243</v>
      </c>
      <c r="R47" s="89">
        <v>28</v>
      </c>
      <c r="S47" s="89">
        <v>4</v>
      </c>
    </row>
    <row x14ac:dyDescent="0.25" r="48" customHeight="1" ht="19.5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>
        <v>45195</v>
      </c>
      <c r="Q48" s="89">
        <v>45252</v>
      </c>
      <c r="R48" s="89">
        <v>57</v>
      </c>
      <c r="S48" s="89">
        <v>8.142857142857142</v>
      </c>
    </row>
    <row x14ac:dyDescent="0.25" r="49" customHeight="1" ht="19.5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>
        <v>45231</v>
      </c>
      <c r="Q49" s="89">
        <v>45252</v>
      </c>
      <c r="R49" s="89">
        <v>21</v>
      </c>
      <c r="S49" s="89">
        <v>3</v>
      </c>
    </row>
    <row x14ac:dyDescent="0.25" r="50" customHeight="1" ht="19.5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>
        <v>45197</v>
      </c>
      <c r="Q50" s="89">
        <v>45254</v>
      </c>
      <c r="R50" s="89">
        <v>57</v>
      </c>
      <c r="S50" s="89">
        <v>8.142857142857142</v>
      </c>
    </row>
    <row x14ac:dyDescent="0.25" r="51" customHeight="1" ht="19.5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>
        <v>45222</v>
      </c>
      <c r="Q51" s="89">
        <v>45252</v>
      </c>
      <c r="R51" s="89">
        <v>30</v>
      </c>
      <c r="S51" s="89">
        <v>4.285714285714286</v>
      </c>
    </row>
    <row x14ac:dyDescent="0.25" r="52" customHeight="1" ht="19.5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>
        <v>45195</v>
      </c>
      <c r="Q52" s="89">
        <v>45264</v>
      </c>
      <c r="R52" s="89">
        <v>69</v>
      </c>
      <c r="S52" s="89">
        <v>9.857142857142858</v>
      </c>
    </row>
    <row x14ac:dyDescent="0.25" r="53" customHeight="1" ht="19.5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>
        <v>45262</v>
      </c>
      <c r="Q53" s="89">
        <v>45264</v>
      </c>
      <c r="R53" s="89">
        <v>2</v>
      </c>
      <c r="S53" s="89">
        <v>0.2857142857142857</v>
      </c>
    </row>
    <row x14ac:dyDescent="0.25" r="54" customHeight="1" ht="19.5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>
        <v>45246</v>
      </c>
      <c r="Q54" s="89">
        <v>45264</v>
      </c>
      <c r="R54" s="89">
        <v>18</v>
      </c>
      <c r="S54" s="89">
        <v>2.5714285714285716</v>
      </c>
    </row>
    <row x14ac:dyDescent="0.25" r="55" customHeight="1" ht="19.5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>
        <v>45149</v>
      </c>
      <c r="Q55" s="89">
        <v>45264</v>
      </c>
      <c r="R55" s="89">
        <v>115</v>
      </c>
      <c r="S55" s="89">
        <v>16.428571428571427</v>
      </c>
    </row>
    <row x14ac:dyDescent="0.25" r="56" customHeight="1" ht="19.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>
        <v>45174</v>
      </c>
      <c r="Q56" s="89">
        <v>45264</v>
      </c>
      <c r="R56" s="89">
        <v>90</v>
      </c>
      <c r="S56" s="89">
        <v>12.857142857142858</v>
      </c>
    </row>
    <row x14ac:dyDescent="0.25" r="57" customHeight="1" ht="19.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>
        <v>45223</v>
      </c>
      <c r="Q57" s="89">
        <v>45265</v>
      </c>
      <c r="R57" s="89">
        <v>42</v>
      </c>
      <c r="S57" s="89">
        <v>6</v>
      </c>
    </row>
    <row x14ac:dyDescent="0.25" r="58" customHeight="1" ht="19.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>
        <v>45153</v>
      </c>
      <c r="Q58" s="89">
        <v>45265</v>
      </c>
      <c r="R58" s="89">
        <v>112</v>
      </c>
      <c r="S58" s="89">
        <v>16</v>
      </c>
    </row>
    <row x14ac:dyDescent="0.25" r="59" customHeight="1" ht="19.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>
        <v>45222</v>
      </c>
      <c r="Q59" s="89">
        <v>45265</v>
      </c>
      <c r="R59" s="89">
        <v>43</v>
      </c>
      <c r="S59" s="89">
        <v>6.142857142857143</v>
      </c>
    </row>
    <row x14ac:dyDescent="0.25" r="60" customHeight="1" ht="19.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>
        <v>45171</v>
      </c>
      <c r="Q60" s="89">
        <v>45266</v>
      </c>
      <c r="R60" s="89">
        <v>95</v>
      </c>
      <c r="S60" s="89">
        <v>13.571428571428571</v>
      </c>
    </row>
    <row x14ac:dyDescent="0.25" r="61" customHeight="1" ht="19.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>
        <v>45258</v>
      </c>
      <c r="Q61" s="89">
        <v>45266</v>
      </c>
      <c r="R61" s="89">
        <v>8</v>
      </c>
      <c r="S61" s="89">
        <v>1.1428571428571428</v>
      </c>
    </row>
    <row x14ac:dyDescent="0.25" r="62" customHeight="1" ht="19.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>
        <v>45174</v>
      </c>
      <c r="Q62" s="89">
        <v>45267</v>
      </c>
      <c r="R62" s="89">
        <v>93</v>
      </c>
      <c r="S62" s="89">
        <v>13.285714285714286</v>
      </c>
    </row>
    <row x14ac:dyDescent="0.25" r="63" customHeight="1" ht="19.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>
        <v>45237</v>
      </c>
      <c r="Q63" s="89">
        <v>45268</v>
      </c>
      <c r="R63" s="89">
        <v>31</v>
      </c>
      <c r="S63" s="89">
        <v>4.428571428571429</v>
      </c>
    </row>
    <row x14ac:dyDescent="0.25" r="64" customHeight="1" ht="19.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>
        <v>45236</v>
      </c>
      <c r="Q64" s="89">
        <v>45269</v>
      </c>
      <c r="R64" s="89">
        <v>33</v>
      </c>
      <c r="S64" s="89">
        <v>4.714285714285714</v>
      </c>
    </row>
    <row x14ac:dyDescent="0.25" r="65" customHeight="1" ht="19.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>
        <v>45220</v>
      </c>
      <c r="Q65" s="89">
        <v>45269</v>
      </c>
      <c r="R65" s="89">
        <v>49</v>
      </c>
      <c r="S65" s="89">
        <v>7</v>
      </c>
    </row>
    <row x14ac:dyDescent="0.25" r="66" customHeight="1" ht="19.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>
        <v>45183</v>
      </c>
      <c r="Q66" s="89">
        <v>45273</v>
      </c>
      <c r="R66" s="89">
        <v>90</v>
      </c>
      <c r="S66" s="89">
        <v>12.857142857142858</v>
      </c>
    </row>
    <row x14ac:dyDescent="0.25" r="67" customHeight="1" ht="19.5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>
        <v>45115</v>
      </c>
      <c r="Q67" s="89">
        <v>45273</v>
      </c>
      <c r="R67" s="89">
        <v>158</v>
      </c>
      <c r="S67" s="89">
        <v>22.571428571428573</v>
      </c>
    </row>
    <row x14ac:dyDescent="0.25" r="68" customHeight="1" ht="19.5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>
        <v>45266</v>
      </c>
      <c r="Q68" s="89">
        <v>45273</v>
      </c>
      <c r="R68" s="89">
        <v>7</v>
      </c>
      <c r="S68" s="89">
        <v>1</v>
      </c>
    </row>
    <row x14ac:dyDescent="0.25" r="69" customHeight="1" ht="19.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>
        <v>45209</v>
      </c>
      <c r="Q69" s="89">
        <v>45273</v>
      </c>
      <c r="R69" s="89">
        <v>64</v>
      </c>
      <c r="S69" s="89">
        <v>9.142857142857142</v>
      </c>
    </row>
    <row x14ac:dyDescent="0.25" r="70" customHeight="1" ht="19.5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>
        <v>45141</v>
      </c>
      <c r="Q70" s="89">
        <v>45273</v>
      </c>
      <c r="R70" s="89">
        <v>132</v>
      </c>
      <c r="S70" s="89">
        <v>18.857142857142858</v>
      </c>
    </row>
    <row x14ac:dyDescent="0.25" r="71" customHeight="1" ht="19.5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>
        <v>45180</v>
      </c>
      <c r="Q71" s="89">
        <v>45276</v>
      </c>
      <c r="R71" s="89">
        <v>96</v>
      </c>
      <c r="S71" s="89">
        <v>13.714285714285714</v>
      </c>
    </row>
    <row x14ac:dyDescent="0.25" r="72" customHeight="1" ht="19.5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>
        <v>45195</v>
      </c>
      <c r="Q72" s="89">
        <v>45276</v>
      </c>
      <c r="R72" s="89">
        <v>81</v>
      </c>
      <c r="S72" s="89">
        <v>11.571428571428571</v>
      </c>
    </row>
    <row x14ac:dyDescent="0.25" r="73" customHeight="1" ht="19.5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>
        <v>45174</v>
      </c>
      <c r="Q73" s="89">
        <v>45278</v>
      </c>
      <c r="R73" s="89">
        <v>104</v>
      </c>
      <c r="S73" s="89">
        <v>14.857142857142858</v>
      </c>
    </row>
    <row x14ac:dyDescent="0.25" r="74" customHeight="1" ht="19.5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>
        <v>45272</v>
      </c>
      <c r="Q74" s="89">
        <v>45279</v>
      </c>
      <c r="R74" s="89">
        <v>7</v>
      </c>
      <c r="S74" s="89">
        <v>1</v>
      </c>
    </row>
    <row x14ac:dyDescent="0.25" r="75" customHeight="1" ht="19.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>
        <v>45183</v>
      </c>
      <c r="Q75" s="89">
        <v>45280</v>
      </c>
      <c r="R75" s="89">
        <v>97</v>
      </c>
      <c r="S75" s="89">
        <v>13.857142857142858</v>
      </c>
    </row>
    <row x14ac:dyDescent="0.25" r="76" customHeight="1" ht="19.5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>
        <v>45262</v>
      </c>
      <c r="Q76" s="89">
        <v>45280</v>
      </c>
      <c r="R76" s="89">
        <v>18</v>
      </c>
      <c r="S76" s="89">
        <v>2.5714285714285716</v>
      </c>
    </row>
    <row x14ac:dyDescent="0.25" r="77" customHeight="1" ht="19.5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>
        <v>45247</v>
      </c>
      <c r="Q77" s="89">
        <v>45287</v>
      </c>
      <c r="R77" s="89">
        <v>40</v>
      </c>
      <c r="S77" s="89">
        <v>5.714285714285714</v>
      </c>
    </row>
    <row x14ac:dyDescent="0.25" r="78" customHeight="1" ht="19.5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>
        <v>45188</v>
      </c>
      <c r="Q78" s="89">
        <v>45287</v>
      </c>
      <c r="R78" s="89">
        <v>99</v>
      </c>
      <c r="S78" s="89">
        <v>14.142857142857142</v>
      </c>
    </row>
    <row x14ac:dyDescent="0.25" r="79" customHeight="1" ht="19.5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>
        <v>45141</v>
      </c>
      <c r="Q79" s="89">
        <v>45287</v>
      </c>
      <c r="R79" s="89">
        <v>146</v>
      </c>
      <c r="S79" s="89">
        <v>20.857142857142858</v>
      </c>
    </row>
    <row x14ac:dyDescent="0.25" r="80" customHeight="1" ht="19.5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>
        <v>44824</v>
      </c>
      <c r="Q80" s="89">
        <v>45288</v>
      </c>
      <c r="R80" s="89">
        <v>464</v>
      </c>
      <c r="S80" s="89">
        <v>66.28571428571429</v>
      </c>
    </row>
    <row x14ac:dyDescent="0.25" r="81" customHeight="1" ht="19.5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>
        <v>45288</v>
      </c>
      <c r="Q81" s="89">
        <v>45288</v>
      </c>
      <c r="R81" s="89">
        <v>0</v>
      </c>
      <c r="S81" s="89">
        <v>0</v>
      </c>
    </row>
    <row x14ac:dyDescent="0.25" r="82" customHeight="1" ht="19.5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>
        <v>45225</v>
      </c>
      <c r="Q82" s="89">
        <v>45290</v>
      </c>
      <c r="R82" s="89">
        <v>65</v>
      </c>
      <c r="S82" s="89">
        <v>9.285714285714286</v>
      </c>
    </row>
    <row x14ac:dyDescent="0.25" r="83" customHeight="1" ht="19.5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>
        <v>45050</v>
      </c>
      <c r="Q83" s="89">
        <v>45180</v>
      </c>
      <c r="R83" s="89">
        <v>130</v>
      </c>
      <c r="S83" s="89">
        <v>18.571428571428573</v>
      </c>
    </row>
    <row x14ac:dyDescent="0.25" r="84" customHeight="1" ht="19.5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>
        <v>45173</v>
      </c>
      <c r="Q84" s="89">
        <v>45215</v>
      </c>
      <c r="R84" s="89">
        <v>42</v>
      </c>
      <c r="S84" s="89">
        <v>6</v>
      </c>
    </row>
    <row x14ac:dyDescent="0.25" r="85" customHeight="1" ht="19.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>
        <v>45195</v>
      </c>
      <c r="Q85" s="89">
        <v>45236</v>
      </c>
      <c r="R85" s="89">
        <v>41</v>
      </c>
      <c r="S85" s="89">
        <v>5.857142857142857</v>
      </c>
    </row>
    <row x14ac:dyDescent="0.25" r="86" customHeight="1" ht="19.5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>
        <v>45243</v>
      </c>
      <c r="Q86" s="89">
        <v>45251</v>
      </c>
      <c r="R86" s="89">
        <v>8</v>
      </c>
      <c r="S86" s="89">
        <v>1.1428571428571428</v>
      </c>
    </row>
    <row x14ac:dyDescent="0.25" r="87" customHeight="1" ht="19.5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>
        <v>45198</v>
      </c>
      <c r="Q87" s="89">
        <v>45223</v>
      </c>
      <c r="R87" s="89">
        <v>25</v>
      </c>
      <c r="S87" s="89">
        <v>3.5714285714285716</v>
      </c>
    </row>
    <row x14ac:dyDescent="0.25" r="88" customHeight="1" ht="19.5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>
        <v>45230</v>
      </c>
      <c r="Q88" s="89">
        <v>45237</v>
      </c>
      <c r="R88" s="89">
        <v>7</v>
      </c>
      <c r="S88" s="89">
        <v>1</v>
      </c>
    </row>
    <row x14ac:dyDescent="0.25" r="89" customHeight="1" ht="19.5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>
        <v>45244</v>
      </c>
      <c r="Q89" s="89">
        <v>45265</v>
      </c>
      <c r="R89" s="89">
        <v>21</v>
      </c>
      <c r="S89" s="89">
        <v>3</v>
      </c>
    </row>
    <row x14ac:dyDescent="0.25" r="90" customHeight="1" ht="19.5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>
        <v>45275</v>
      </c>
      <c r="Q90" s="89">
        <v>45294</v>
      </c>
      <c r="R90" s="89">
        <v>19</v>
      </c>
      <c r="S90" s="89">
        <v>2.7142857142857144</v>
      </c>
    </row>
    <row x14ac:dyDescent="0.25" r="91" customHeight="1" ht="19.5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>
        <v>45211</v>
      </c>
      <c r="Q91" s="89">
        <v>45294</v>
      </c>
      <c r="R91" s="89">
        <v>83</v>
      </c>
      <c r="S91" s="89">
        <v>11.857142857142858</v>
      </c>
    </row>
    <row x14ac:dyDescent="0.25" r="92" customHeight="1" ht="19.5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>
        <v>45218</v>
      </c>
      <c r="Q92" s="89">
        <v>45274</v>
      </c>
      <c r="R92" s="89">
        <v>56</v>
      </c>
      <c r="S92" s="89">
        <v>8</v>
      </c>
    </row>
    <row x14ac:dyDescent="0.25" r="93" customHeight="1" ht="19.5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>
        <v>45169</v>
      </c>
      <c r="Q93" s="89">
        <v>45225</v>
      </c>
      <c r="R93" s="89">
        <v>56</v>
      </c>
      <c r="S93" s="89">
        <v>8</v>
      </c>
    </row>
    <row x14ac:dyDescent="0.25" r="94" customHeight="1" ht="19.5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>
        <v>45176</v>
      </c>
      <c r="Q94" s="89">
        <v>45241</v>
      </c>
      <c r="R94" s="89">
        <v>65</v>
      </c>
      <c r="S94" s="89">
        <v>9.285714285714286</v>
      </c>
    </row>
    <row x14ac:dyDescent="0.25" r="95" customHeight="1" ht="19.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>
        <v>45183</v>
      </c>
      <c r="Q95" s="89">
        <v>45232</v>
      </c>
      <c r="R95" s="89">
        <v>49</v>
      </c>
      <c r="S95" s="89">
        <v>7</v>
      </c>
    </row>
    <row x14ac:dyDescent="0.25" r="96" customHeight="1" ht="19.5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>
        <v>45234</v>
      </c>
      <c r="Q96" s="89">
        <v>45281</v>
      </c>
      <c r="R96" s="89">
        <v>47</v>
      </c>
      <c r="S96" s="89">
        <v>6.714285714285714</v>
      </c>
    </row>
    <row x14ac:dyDescent="0.25" r="97" customHeight="1" ht="19.5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>
        <v>45274</v>
      </c>
      <c r="Q97" s="89">
        <v>45281</v>
      </c>
      <c r="R97" s="89">
        <v>7</v>
      </c>
      <c r="S97" s="89">
        <v>1</v>
      </c>
    </row>
    <row x14ac:dyDescent="0.25" r="98" customHeight="1" ht="19.5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>
        <v>45265</v>
      </c>
      <c r="Q98" s="89">
        <v>45272</v>
      </c>
      <c r="R98" s="89">
        <v>7</v>
      </c>
      <c r="S98" s="89">
        <v>1</v>
      </c>
    </row>
    <row x14ac:dyDescent="0.25" r="99" customHeight="1" ht="19.5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>
        <v>45206</v>
      </c>
      <c r="Q99" s="89">
        <v>45276</v>
      </c>
      <c r="R99" s="89">
        <v>70</v>
      </c>
      <c r="S99" s="89">
        <v>10</v>
      </c>
    </row>
    <row x14ac:dyDescent="0.25" r="100" customHeight="1" ht="19.5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>
        <v>45174</v>
      </c>
      <c r="Q100" s="89">
        <v>45281</v>
      </c>
      <c r="R100" s="89">
        <v>107</v>
      </c>
      <c r="S100" s="89">
        <v>15.285714285714286</v>
      </c>
    </row>
    <row x14ac:dyDescent="0.25" r="101" customHeight="1" ht="19.5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>
        <v>45147</v>
      </c>
      <c r="Q101" s="89">
        <v>45231</v>
      </c>
      <c r="R101" s="89">
        <v>84</v>
      </c>
      <c r="S101" s="89">
        <v>12</v>
      </c>
    </row>
    <row x14ac:dyDescent="0.25" r="102" customHeight="1" ht="19.5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>
        <v>45147</v>
      </c>
      <c r="Q102" s="89">
        <v>45224</v>
      </c>
      <c r="R102" s="89">
        <v>77</v>
      </c>
      <c r="S102" s="89">
        <v>11</v>
      </c>
    </row>
    <row x14ac:dyDescent="0.25" r="103" customHeight="1" ht="19.5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>
        <v>45154</v>
      </c>
      <c r="Q103" s="89">
        <v>45252</v>
      </c>
      <c r="R103" s="89">
        <v>98</v>
      </c>
      <c r="S103" s="89">
        <v>14</v>
      </c>
    </row>
    <row x14ac:dyDescent="0.25" r="104" customHeight="1" ht="19.5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>
        <v>45147</v>
      </c>
      <c r="Q104" s="89">
        <v>45224</v>
      </c>
      <c r="R104" s="89">
        <v>77</v>
      </c>
      <c r="S104" s="89">
        <v>11</v>
      </c>
    </row>
    <row x14ac:dyDescent="0.25" r="105" customHeight="1" ht="19.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>
        <v>44930</v>
      </c>
      <c r="Q105" s="89">
        <v>44937</v>
      </c>
      <c r="R105" s="89">
        <v>7</v>
      </c>
      <c r="S105" s="89">
        <v>1</v>
      </c>
    </row>
    <row x14ac:dyDescent="0.25" r="106" customHeight="1" ht="19.5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>
        <v>45245</v>
      </c>
      <c r="Q106" s="89">
        <v>45296</v>
      </c>
      <c r="R106" s="89">
        <v>51</v>
      </c>
      <c r="S106" s="89">
        <v>7.285714285714286</v>
      </c>
    </row>
    <row x14ac:dyDescent="0.25" r="107" customHeight="1" ht="19.5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>
        <v>45181</v>
      </c>
      <c r="Q107" s="89">
        <v>45299</v>
      </c>
      <c r="R107" s="89">
        <v>118</v>
      </c>
      <c r="S107" s="89">
        <v>16.857142857142858</v>
      </c>
    </row>
    <row x14ac:dyDescent="0.25" r="108" customHeight="1" ht="19.5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>
        <v>45138</v>
      </c>
      <c r="Q108" s="89">
        <v>45300</v>
      </c>
      <c r="R108" s="89">
        <v>162</v>
      </c>
      <c r="S108" s="89">
        <v>23.142857142857142</v>
      </c>
    </row>
    <row x14ac:dyDescent="0.25" r="109" customHeight="1" ht="19.5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>
        <v>45181</v>
      </c>
      <c r="Q109" s="89">
        <v>45302</v>
      </c>
      <c r="R109" s="89">
        <v>121</v>
      </c>
      <c r="S109" s="89">
        <v>17.285714285714285</v>
      </c>
    </row>
    <row x14ac:dyDescent="0.25" r="110" customHeight="1" ht="19.5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>
        <v>45295</v>
      </c>
      <c r="Q110" s="89">
        <v>45302</v>
      </c>
      <c r="R110" s="89">
        <v>7</v>
      </c>
      <c r="S110" s="89">
        <v>1</v>
      </c>
    </row>
    <row x14ac:dyDescent="0.25" r="111" customHeight="1" ht="19.5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>
        <v>45295</v>
      </c>
      <c r="Q111" s="89">
        <v>45302</v>
      </c>
      <c r="R111" s="89">
        <v>7</v>
      </c>
      <c r="S111" s="89">
        <v>1</v>
      </c>
    </row>
    <row x14ac:dyDescent="0.25" r="112" customHeight="1" ht="19.5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>
        <v>45166</v>
      </c>
      <c r="Q112" s="89">
        <v>45304</v>
      </c>
      <c r="R112" s="89">
        <v>138</v>
      </c>
      <c r="S112" s="89">
        <v>19.714285714285715</v>
      </c>
    </row>
    <row x14ac:dyDescent="0.25" r="113" customHeight="1" ht="19.5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>
        <v>0</v>
      </c>
      <c r="Q113" s="89">
        <v>0</v>
      </c>
      <c r="R113" s="89">
        <v>0</v>
      </c>
      <c r="S113" s="89">
        <v>0</v>
      </c>
    </row>
    <row x14ac:dyDescent="0.25" r="114" customHeight="1" ht="19.5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>
        <v>45223</v>
      </c>
      <c r="Q114" s="89">
        <v>45308</v>
      </c>
      <c r="R114" s="89">
        <v>85</v>
      </c>
      <c r="S114" s="89">
        <v>12.142857142857142</v>
      </c>
    </row>
    <row x14ac:dyDescent="0.25" r="115" customHeight="1" ht="19.5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>
        <v>45295</v>
      </c>
      <c r="Q115" s="89">
        <v>45308</v>
      </c>
      <c r="R115" s="89">
        <v>13</v>
      </c>
      <c r="S115" s="89">
        <v>1.8571428571428572</v>
      </c>
    </row>
    <row x14ac:dyDescent="0.25" r="116" customHeight="1" ht="19.5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>
        <v>45308</v>
      </c>
      <c r="Q116" s="89">
        <v>0</v>
      </c>
      <c r="R116" s="89">
        <v>0</v>
      </c>
      <c r="S116" s="89">
        <v>0</v>
      </c>
    </row>
    <row x14ac:dyDescent="0.25" r="117" customHeight="1" ht="19.5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>
        <v>45309</v>
      </c>
      <c r="Q117" s="89">
        <v>0</v>
      </c>
      <c r="R117" s="89">
        <v>0</v>
      </c>
      <c r="S117" s="89">
        <v>0</v>
      </c>
    </row>
    <row x14ac:dyDescent="0.25" r="118" customHeight="1" ht="19.5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>
        <v>45293</v>
      </c>
      <c r="Q118" s="89">
        <v>45311</v>
      </c>
      <c r="R118" s="89">
        <v>18</v>
      </c>
      <c r="S118" s="89">
        <v>2.5714285714285716</v>
      </c>
    </row>
    <row x14ac:dyDescent="0.25" r="119" customHeight="1" ht="19.5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>
        <v>45138</v>
      </c>
      <c r="Q119" s="89">
        <v>45311</v>
      </c>
      <c r="R119" s="89">
        <v>173</v>
      </c>
      <c r="S119" s="89">
        <v>24.714285714285715</v>
      </c>
    </row>
    <row x14ac:dyDescent="0.25" r="120" customHeight="1" ht="19.5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>
        <v>45306</v>
      </c>
      <c r="Q120" s="89">
        <v>45313</v>
      </c>
      <c r="R120" s="89">
        <v>7</v>
      </c>
      <c r="S120" s="89">
        <v>1</v>
      </c>
    </row>
    <row x14ac:dyDescent="0.25" r="121" customHeight="1" ht="19.5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>
        <v>45272</v>
      </c>
      <c r="Q121" s="211" t="s">
        <v>241</v>
      </c>
      <c r="R121" s="211" t="s">
        <v>2515</v>
      </c>
      <c r="S121" s="211" t="s">
        <v>2515</v>
      </c>
    </row>
    <row x14ac:dyDescent="0.25" r="122" customHeight="1" ht="19.5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>
        <v>45299</v>
      </c>
      <c r="Q122" s="211" t="s">
        <v>241</v>
      </c>
      <c r="R122" s="89">
        <v>0</v>
      </c>
      <c r="S122" s="89">
        <v>0</v>
      </c>
    </row>
    <row x14ac:dyDescent="0.25" r="123" customHeight="1" ht="19.5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>
        <v>0</v>
      </c>
      <c r="Q123" s="89">
        <v>0</v>
      </c>
      <c r="R123" s="89">
        <v>0</v>
      </c>
      <c r="S123" s="89">
        <v>0</v>
      </c>
    </row>
    <row x14ac:dyDescent="0.25" r="124" customHeight="1" ht="19.5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211" t="s">
        <v>249</v>
      </c>
      <c r="Q124" s="211" t="s">
        <v>250</v>
      </c>
      <c r="R124" s="211" t="s">
        <v>2515</v>
      </c>
      <c r="S124" s="211" t="s">
        <v>2515</v>
      </c>
    </row>
    <row x14ac:dyDescent="0.25" r="125" customHeight="1" ht="19.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>
        <v>0</v>
      </c>
      <c r="Q125" s="89">
        <v>0</v>
      </c>
      <c r="R125" s="89">
        <v>0</v>
      </c>
      <c r="S125" s="89">
        <v>0</v>
      </c>
    </row>
    <row x14ac:dyDescent="0.25" r="126" customHeight="1" ht="19.5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211" t="s">
        <v>254</v>
      </c>
      <c r="Q126" s="211" t="s">
        <v>255</v>
      </c>
      <c r="R126" s="89">
        <v>0</v>
      </c>
      <c r="S126" s="89">
        <v>0</v>
      </c>
    </row>
    <row x14ac:dyDescent="0.25" r="127" customHeight="1" ht="19.5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>
        <v>45058</v>
      </c>
      <c r="Q127" s="211" t="s">
        <v>241</v>
      </c>
      <c r="R127" s="89">
        <v>0</v>
      </c>
      <c r="S127" s="89">
        <v>0</v>
      </c>
    </row>
    <row x14ac:dyDescent="0.25" r="128" customHeight="1" ht="19.5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>
        <v>45145</v>
      </c>
      <c r="Q128" s="89">
        <v>45306</v>
      </c>
      <c r="R128" s="89">
        <v>161</v>
      </c>
      <c r="S128" s="89">
        <v>23</v>
      </c>
    </row>
    <row x14ac:dyDescent="0.25" r="129" customHeight="1" ht="19.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>
        <v>45208</v>
      </c>
      <c r="Q129" s="89">
        <v>45306</v>
      </c>
      <c r="R129" s="89">
        <v>98</v>
      </c>
      <c r="S129" s="89">
        <v>14</v>
      </c>
    </row>
    <row x14ac:dyDescent="0.25" r="130" customHeight="1" ht="19.5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>
        <v>45279</v>
      </c>
      <c r="Q130" s="89">
        <v>45321</v>
      </c>
      <c r="R130" s="89">
        <v>42</v>
      </c>
      <c r="S130" s="89">
        <v>6</v>
      </c>
    </row>
    <row x14ac:dyDescent="0.25" r="131" customHeight="1" ht="19.5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>
        <v>45316</v>
      </c>
      <c r="Q131" s="89">
        <v>45321</v>
      </c>
      <c r="R131" s="89">
        <v>5</v>
      </c>
      <c r="S131" s="89">
        <v>0.7142857142857143</v>
      </c>
    </row>
    <row x14ac:dyDescent="0.25" r="132" customHeight="1" ht="19.5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211" t="s">
        <v>266</v>
      </c>
      <c r="Q132" s="211" t="s">
        <v>267</v>
      </c>
      <c r="R132" s="211" t="s">
        <v>2515</v>
      </c>
      <c r="S132" s="211" t="s">
        <v>2515</v>
      </c>
    </row>
    <row x14ac:dyDescent="0.25" r="133" customHeight="1" ht="19.5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>
        <v>45317</v>
      </c>
      <c r="Q133" s="89">
        <v>45324</v>
      </c>
      <c r="R133" s="89">
        <v>7</v>
      </c>
      <c r="S133" s="89">
        <v>1</v>
      </c>
    </row>
    <row x14ac:dyDescent="0.25" r="134" customHeight="1" ht="19.5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</row>
    <row x14ac:dyDescent="0.25" r="135" customHeight="1" ht="19.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</row>
    <row x14ac:dyDescent="0.25" r="136" customHeight="1" ht="19.5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</row>
    <row x14ac:dyDescent="0.25" r="137" customHeight="1" ht="19.5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</row>
    <row x14ac:dyDescent="0.25" r="138" customHeight="1" ht="19.5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</row>
    <row x14ac:dyDescent="0.25" r="139" customHeight="1" ht="19.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</row>
    <row x14ac:dyDescent="0.25" r="140" customHeight="1" ht="19.5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</row>
    <row x14ac:dyDescent="0.25" r="141" customHeight="1" ht="19.5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</row>
    <row x14ac:dyDescent="0.25" r="142" customHeight="1" ht="19.5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</row>
  </sheetData>
  <mergeCells count="6">
    <mergeCell ref="A8:C8"/>
    <mergeCell ref="D8:F8"/>
    <mergeCell ref="G8:I8"/>
    <mergeCell ref="J8:L8"/>
    <mergeCell ref="M8:O8"/>
    <mergeCell ref="P8:S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84"/>
  <sheetViews>
    <sheetView workbookViewId="0"/>
  </sheetViews>
  <sheetFormatPr defaultRowHeight="15" x14ac:dyDescent="0.25"/>
  <cols>
    <col min="1" max="1" style="148" width="14.147857142857141" customWidth="1" bestFit="1"/>
    <col min="2" max="2" style="254" width="54.14785714285715" customWidth="1" bestFit="1"/>
    <col min="3" max="3" style="254" width="38.86214285714286" customWidth="1" bestFit="1"/>
    <col min="4" max="4" style="254" width="46.71928571428572" customWidth="1" bestFit="1"/>
    <col min="5" max="5" style="254" width="37.005" customWidth="1" bestFit="1"/>
    <col min="6" max="6" style="443" width="37.43357142857143" customWidth="1" bestFit="1"/>
    <col min="7" max="7" style="254" width="45.71928571428572" customWidth="1" bestFit="1"/>
  </cols>
  <sheetData>
    <row x14ac:dyDescent="0.25" r="1" customHeight="1" ht="19.5">
      <c r="A1" s="6"/>
      <c r="B1" s="89">
        <v>96</v>
      </c>
      <c r="C1" s="89">
        <v>97</v>
      </c>
      <c r="D1" s="89">
        <v>60</v>
      </c>
      <c r="E1" s="89">
        <v>68</v>
      </c>
      <c r="F1" s="89">
        <v>39</v>
      </c>
      <c r="G1" s="89">
        <f>SUM(B1:F1)</f>
      </c>
    </row>
    <row x14ac:dyDescent="0.25" r="2" customHeight="1" ht="19.5">
      <c r="A2" s="6"/>
      <c r="B2" s="441" t="s">
        <v>2501</v>
      </c>
      <c r="C2" s="441"/>
      <c r="D2" s="441"/>
      <c r="E2" s="441"/>
      <c r="F2" s="441"/>
      <c r="G2" s="441"/>
    </row>
    <row x14ac:dyDescent="0.25" r="3" customHeight="1" ht="19.5">
      <c r="A3" s="6"/>
      <c r="B3" s="442" t="s">
        <v>2502</v>
      </c>
      <c r="C3" s="442" t="s">
        <v>1741</v>
      </c>
      <c r="D3" s="442" t="s">
        <v>1135</v>
      </c>
      <c r="E3" s="442" t="s">
        <v>1365</v>
      </c>
      <c r="F3" s="442" t="s">
        <v>1189</v>
      </c>
      <c r="G3" s="442" t="s">
        <v>1017</v>
      </c>
    </row>
    <row x14ac:dyDescent="0.25" r="4" customHeight="1" ht="19.5">
      <c r="A4" s="6"/>
      <c r="B4" s="211">
        <f>SEGUNDA!A2:A167</f>
      </c>
      <c r="C4" s="211">
        <f>TERÇA!A2:A177</f>
      </c>
      <c r="D4" s="211">
        <f>QUARTA!A2:A172</f>
      </c>
      <c r="E4" s="211">
        <f>QUINTA!A2:A168</f>
      </c>
      <c r="F4" s="211">
        <f>SEXTA!A2:A182</f>
      </c>
      <c r="G4" s="211">
        <f>SÁBADO!A2:A179</f>
      </c>
    </row>
    <row x14ac:dyDescent="0.25" r="5" customHeight="1" ht="19.5">
      <c r="A5" s="6"/>
      <c r="B5" s="211" t="s">
        <v>2239</v>
      </c>
      <c r="C5" s="211" t="s">
        <v>1994</v>
      </c>
      <c r="D5" s="211" t="s">
        <v>1689</v>
      </c>
      <c r="E5" s="211" t="s">
        <v>1382</v>
      </c>
      <c r="F5" s="211" t="s">
        <v>1187</v>
      </c>
      <c r="G5" s="211" t="s">
        <v>1032</v>
      </c>
    </row>
    <row x14ac:dyDescent="0.25" r="6" customHeight="1" ht="19.5">
      <c r="A6" s="6"/>
      <c r="B6" s="211" t="s">
        <v>2243</v>
      </c>
      <c r="C6" s="211" t="s">
        <v>1998</v>
      </c>
      <c r="D6" s="211" t="s">
        <v>1693</v>
      </c>
      <c r="E6" s="211" t="s">
        <v>1386</v>
      </c>
      <c r="F6" s="211" t="s">
        <v>1188</v>
      </c>
      <c r="G6" s="211" t="s">
        <v>1037</v>
      </c>
    </row>
    <row x14ac:dyDescent="0.25" r="7" customHeight="1" ht="19.5">
      <c r="A7" s="6"/>
      <c r="B7" s="211" t="s">
        <v>2244</v>
      </c>
      <c r="C7" s="211" t="s">
        <v>2002</v>
      </c>
      <c r="D7" s="211" t="s">
        <v>1695</v>
      </c>
      <c r="E7" s="211" t="s">
        <v>1390</v>
      </c>
      <c r="F7" s="211" t="s">
        <v>1197</v>
      </c>
      <c r="G7" s="211" t="s">
        <v>1039</v>
      </c>
    </row>
    <row x14ac:dyDescent="0.25" r="8" customHeight="1" ht="19.5">
      <c r="A8" s="6"/>
      <c r="B8" s="211" t="s">
        <v>2245</v>
      </c>
      <c r="C8" s="211" t="s">
        <v>2006</v>
      </c>
      <c r="D8" s="211" t="s">
        <v>1699</v>
      </c>
      <c r="E8" s="211" t="s">
        <v>1391</v>
      </c>
      <c r="F8" s="211" t="s">
        <v>1198</v>
      </c>
      <c r="G8" s="211" t="s">
        <v>1043</v>
      </c>
    </row>
    <row x14ac:dyDescent="0.25" r="9" customHeight="1" ht="19.5">
      <c r="A9" s="6"/>
      <c r="B9" s="211" t="s">
        <v>2246</v>
      </c>
      <c r="C9" s="211" t="s">
        <v>2010</v>
      </c>
      <c r="D9" s="211" t="s">
        <v>1701</v>
      </c>
      <c r="E9" s="211" t="s">
        <v>1396</v>
      </c>
      <c r="F9" s="211" t="s">
        <v>1200</v>
      </c>
      <c r="G9" s="211" t="s">
        <v>1044</v>
      </c>
    </row>
    <row x14ac:dyDescent="0.25" r="10" customHeight="1" ht="19.5">
      <c r="A10" s="6"/>
      <c r="B10" s="211" t="s">
        <v>2248</v>
      </c>
      <c r="C10" s="211" t="s">
        <v>2013</v>
      </c>
      <c r="D10" s="211" t="s">
        <v>1702</v>
      </c>
      <c r="E10" s="211" t="s">
        <v>1397</v>
      </c>
      <c r="F10" s="211" t="s">
        <v>1203</v>
      </c>
      <c r="G10" s="211" t="s">
        <v>1046</v>
      </c>
    </row>
    <row x14ac:dyDescent="0.25" r="11" customHeight="1" ht="19.5">
      <c r="A11" s="6"/>
      <c r="B11" s="211" t="s">
        <v>2252</v>
      </c>
      <c r="C11" s="211" t="s">
        <v>2014</v>
      </c>
      <c r="D11" s="211" t="s">
        <v>1703</v>
      </c>
      <c r="E11" s="211" t="s">
        <v>1398</v>
      </c>
      <c r="F11" s="211" t="s">
        <v>1206</v>
      </c>
      <c r="G11" s="211" t="s">
        <v>1050</v>
      </c>
    </row>
    <row x14ac:dyDescent="0.25" r="12" customHeight="1" ht="19.5">
      <c r="A12" s="6"/>
      <c r="B12" s="211" t="s">
        <v>2256</v>
      </c>
      <c r="C12" s="211" t="s">
        <v>2015</v>
      </c>
      <c r="D12" s="211" t="s">
        <v>1704</v>
      </c>
      <c r="E12" s="211" t="s">
        <v>1400</v>
      </c>
      <c r="F12" s="211" t="s">
        <v>1207</v>
      </c>
      <c r="G12" s="211" t="s">
        <v>1055</v>
      </c>
    </row>
    <row x14ac:dyDescent="0.25" r="13" customHeight="1" ht="19.5">
      <c r="A13" s="6"/>
      <c r="B13" s="211" t="s">
        <v>2257</v>
      </c>
      <c r="C13" s="211" t="s">
        <v>2016</v>
      </c>
      <c r="D13" s="211" t="s">
        <v>1706</v>
      </c>
      <c r="E13" s="211" t="s">
        <v>1402</v>
      </c>
      <c r="F13" s="211" t="s">
        <v>1208</v>
      </c>
      <c r="G13" s="211" t="s">
        <v>1056</v>
      </c>
    </row>
    <row x14ac:dyDescent="0.25" r="14" customHeight="1" ht="19.5">
      <c r="A14" s="6"/>
      <c r="B14" s="211" t="s">
        <v>2259</v>
      </c>
      <c r="C14" s="211" t="s">
        <v>2017</v>
      </c>
      <c r="D14" s="211" t="s">
        <v>1708</v>
      </c>
      <c r="E14" s="211" t="s">
        <v>1404</v>
      </c>
      <c r="F14" s="211" t="s">
        <v>1210</v>
      </c>
      <c r="G14" s="211" t="s">
        <v>1057</v>
      </c>
    </row>
    <row x14ac:dyDescent="0.25" r="15" customHeight="1" ht="19.5">
      <c r="A15" s="6"/>
      <c r="B15" s="211" t="s">
        <v>2262</v>
      </c>
      <c r="C15" s="211" t="s">
        <v>2018</v>
      </c>
      <c r="D15" s="211" t="s">
        <v>1709</v>
      </c>
      <c r="E15" s="211" t="s">
        <v>1405</v>
      </c>
      <c r="F15" s="211" t="s">
        <v>1211</v>
      </c>
      <c r="G15" s="211" t="s">
        <v>1058</v>
      </c>
    </row>
    <row x14ac:dyDescent="0.25" r="16" customHeight="1" ht="19.5">
      <c r="A16" s="6"/>
      <c r="B16" s="211" t="s">
        <v>2265</v>
      </c>
      <c r="C16" s="211" t="s">
        <v>2021</v>
      </c>
      <c r="D16" s="211" t="s">
        <v>1710</v>
      </c>
      <c r="E16" s="211" t="s">
        <v>1406</v>
      </c>
      <c r="F16" s="211" t="s">
        <v>1212</v>
      </c>
      <c r="G16" s="211" t="s">
        <v>1060</v>
      </c>
    </row>
    <row x14ac:dyDescent="0.25" r="17" customHeight="1" ht="19.5">
      <c r="A17" s="6"/>
      <c r="B17" s="211" t="s">
        <v>2267</v>
      </c>
      <c r="C17" s="211" t="s">
        <v>2022</v>
      </c>
      <c r="D17" s="211" t="s">
        <v>1711</v>
      </c>
      <c r="E17" s="211" t="s">
        <v>1408</v>
      </c>
      <c r="F17" s="211" t="s">
        <v>1213</v>
      </c>
      <c r="G17" s="211" t="s">
        <v>1061</v>
      </c>
    </row>
    <row x14ac:dyDescent="0.25" r="18" customHeight="1" ht="19.5">
      <c r="A18" s="6"/>
      <c r="B18" s="211" t="s">
        <v>2269</v>
      </c>
      <c r="C18" s="211" t="s">
        <v>2024</v>
      </c>
      <c r="D18" s="211" t="s">
        <v>1712</v>
      </c>
      <c r="E18" s="211" t="s">
        <v>1409</v>
      </c>
      <c r="F18" s="211" t="s">
        <v>1215</v>
      </c>
      <c r="G18" s="211" t="s">
        <v>1062</v>
      </c>
    </row>
    <row x14ac:dyDescent="0.25" r="19" customHeight="1" ht="19.5">
      <c r="A19" s="6"/>
      <c r="B19" s="211" t="s">
        <v>2272</v>
      </c>
      <c r="C19" s="211" t="s">
        <v>2025</v>
      </c>
      <c r="D19" s="211" t="s">
        <v>1714</v>
      </c>
      <c r="E19" s="211" t="s">
        <v>1410</v>
      </c>
      <c r="F19" s="211" t="s">
        <v>1217</v>
      </c>
      <c r="G19" s="211" t="s">
        <v>1065</v>
      </c>
    </row>
    <row x14ac:dyDescent="0.25" r="20" customHeight="1" ht="19.5">
      <c r="A20" s="6"/>
      <c r="B20" s="211" t="s">
        <v>2273</v>
      </c>
      <c r="C20" s="211" t="s">
        <v>2026</v>
      </c>
      <c r="D20" s="211" t="s">
        <v>1716</v>
      </c>
      <c r="E20" s="211" t="s">
        <v>1411</v>
      </c>
      <c r="F20" s="211" t="s">
        <v>1218</v>
      </c>
      <c r="G20" s="211" t="s">
        <v>1066</v>
      </c>
    </row>
    <row x14ac:dyDescent="0.25" r="21" customHeight="1" ht="19.5">
      <c r="A21" s="6"/>
      <c r="B21" s="211" t="s">
        <v>2274</v>
      </c>
      <c r="C21" s="211" t="s">
        <v>2028</v>
      </c>
      <c r="D21" s="211" t="s">
        <v>1725</v>
      </c>
      <c r="E21" s="211" t="s">
        <v>1413</v>
      </c>
      <c r="F21" s="211" t="s">
        <v>1220</v>
      </c>
      <c r="G21" s="211" t="s">
        <v>1068</v>
      </c>
    </row>
    <row x14ac:dyDescent="0.25" r="22" customHeight="1" ht="19.5">
      <c r="A22" s="6"/>
      <c r="B22" s="211" t="s">
        <v>2275</v>
      </c>
      <c r="C22" s="211" t="s">
        <v>2029</v>
      </c>
      <c r="D22" s="211" t="s">
        <v>1726</v>
      </c>
      <c r="E22" s="211" t="s">
        <v>1414</v>
      </c>
      <c r="F22" s="211" t="s">
        <v>1221</v>
      </c>
      <c r="G22" s="211" t="s">
        <v>1069</v>
      </c>
    </row>
    <row x14ac:dyDescent="0.25" r="23" customHeight="1" ht="19.5">
      <c r="A23" s="6"/>
      <c r="B23" s="211" t="s">
        <v>2277</v>
      </c>
      <c r="C23" s="211" t="s">
        <v>2031</v>
      </c>
      <c r="D23" s="211" t="s">
        <v>1727</v>
      </c>
      <c r="E23" s="211" t="s">
        <v>1416</v>
      </c>
      <c r="F23" s="211" t="s">
        <v>1223</v>
      </c>
      <c r="G23" s="211" t="s">
        <v>1071</v>
      </c>
    </row>
    <row x14ac:dyDescent="0.25" r="24" customHeight="1" ht="19.5">
      <c r="A24" s="6"/>
      <c r="B24" s="211" t="s">
        <v>2278</v>
      </c>
      <c r="C24" s="211" t="s">
        <v>2033</v>
      </c>
      <c r="D24" s="211" t="s">
        <v>1729</v>
      </c>
      <c r="E24" s="211" t="s">
        <v>1417</v>
      </c>
      <c r="F24" s="211" t="s">
        <v>1224</v>
      </c>
      <c r="G24" s="211" t="s">
        <v>1073</v>
      </c>
    </row>
    <row x14ac:dyDescent="0.25" r="25" customHeight="1" ht="19.5">
      <c r="A25" s="6"/>
      <c r="B25" s="211" t="s">
        <v>2279</v>
      </c>
      <c r="C25" s="211" t="s">
        <v>2034</v>
      </c>
      <c r="D25" s="211" t="s">
        <v>1730</v>
      </c>
      <c r="E25" s="211" t="s">
        <v>1418</v>
      </c>
      <c r="F25" s="211" t="s">
        <v>1226</v>
      </c>
      <c r="G25" s="211" t="s">
        <v>1075</v>
      </c>
    </row>
    <row x14ac:dyDescent="0.25" r="26" customHeight="1" ht="19.5">
      <c r="A26" s="6"/>
      <c r="B26" s="211" t="s">
        <v>2280</v>
      </c>
      <c r="C26" s="211" t="s">
        <v>2037</v>
      </c>
      <c r="D26" s="211" t="s">
        <v>1732</v>
      </c>
      <c r="E26" s="211" t="s">
        <v>1420</v>
      </c>
      <c r="F26" s="211" t="s">
        <v>1227</v>
      </c>
      <c r="G26" s="211" t="s">
        <v>1076</v>
      </c>
    </row>
    <row x14ac:dyDescent="0.25" r="27" customHeight="1" ht="19.5">
      <c r="A27" s="6"/>
      <c r="B27" s="211" t="s">
        <v>2281</v>
      </c>
      <c r="C27" s="211" t="s">
        <v>2039</v>
      </c>
      <c r="D27" s="211" t="s">
        <v>1734</v>
      </c>
      <c r="E27" s="211" t="s">
        <v>1421</v>
      </c>
      <c r="F27" s="211" t="s">
        <v>1231</v>
      </c>
      <c r="G27" s="211" t="s">
        <v>1077</v>
      </c>
    </row>
    <row x14ac:dyDescent="0.25" r="28" customHeight="1" ht="19.5">
      <c r="A28" s="6"/>
      <c r="B28" s="211" t="s">
        <v>2283</v>
      </c>
      <c r="C28" s="211" t="s">
        <v>2042</v>
      </c>
      <c r="D28" s="211" t="s">
        <v>1736</v>
      </c>
      <c r="E28" s="211" t="s">
        <v>1422</v>
      </c>
      <c r="F28" s="211" t="s">
        <v>1233</v>
      </c>
      <c r="G28" s="211" t="s">
        <v>1078</v>
      </c>
    </row>
    <row x14ac:dyDescent="0.25" r="29" customHeight="1" ht="19.5">
      <c r="A29" s="6"/>
      <c r="B29" s="211" t="s">
        <v>2284</v>
      </c>
      <c r="C29" s="211" t="s">
        <v>2044</v>
      </c>
      <c r="D29" s="211" t="s">
        <v>1737</v>
      </c>
      <c r="E29" s="211" t="s">
        <v>1423</v>
      </c>
      <c r="F29" s="211" t="s">
        <v>1235</v>
      </c>
      <c r="G29" s="211" t="s">
        <v>1079</v>
      </c>
    </row>
    <row x14ac:dyDescent="0.25" r="30" customHeight="1" ht="19.5">
      <c r="A30" s="6"/>
      <c r="B30" s="211" t="s">
        <v>2286</v>
      </c>
      <c r="C30" s="211" t="s">
        <v>2047</v>
      </c>
      <c r="D30" s="211" t="s">
        <v>1739</v>
      </c>
      <c r="E30" s="211" t="s">
        <v>1424</v>
      </c>
      <c r="F30" s="211" t="s">
        <v>1238</v>
      </c>
      <c r="G30" s="211" t="s">
        <v>1080</v>
      </c>
    </row>
    <row x14ac:dyDescent="0.25" r="31" customHeight="1" ht="19.5">
      <c r="A31" s="6"/>
      <c r="B31" s="211" t="s">
        <v>2287</v>
      </c>
      <c r="C31" s="211" t="s">
        <v>2050</v>
      </c>
      <c r="D31" s="211" t="s">
        <v>1740</v>
      </c>
      <c r="E31" s="211" t="s">
        <v>1425</v>
      </c>
      <c r="F31" s="211" t="s">
        <v>1240</v>
      </c>
      <c r="G31" s="211" t="s">
        <v>1081</v>
      </c>
    </row>
    <row x14ac:dyDescent="0.25" r="32" customHeight="1" ht="19.5">
      <c r="A32" s="6"/>
      <c r="B32" s="211" t="s">
        <v>2288</v>
      </c>
      <c r="C32" s="211" t="s">
        <v>2052</v>
      </c>
      <c r="D32" s="211" t="s">
        <v>1742</v>
      </c>
      <c r="E32" s="211" t="s">
        <v>1427</v>
      </c>
      <c r="F32" s="211" t="s">
        <v>542</v>
      </c>
      <c r="G32" s="211" t="s">
        <v>1082</v>
      </c>
    </row>
    <row x14ac:dyDescent="0.25" r="33" customHeight="1" ht="19.5">
      <c r="A33" s="6"/>
      <c r="B33" s="211" t="s">
        <v>2289</v>
      </c>
      <c r="C33" s="211" t="s">
        <v>2055</v>
      </c>
      <c r="D33" s="211" t="s">
        <v>1743</v>
      </c>
      <c r="E33" s="211" t="s">
        <v>1428</v>
      </c>
      <c r="F33" s="211" t="s">
        <v>1241</v>
      </c>
      <c r="G33" s="211" t="s">
        <v>1087</v>
      </c>
    </row>
    <row x14ac:dyDescent="0.25" r="34" customHeight="1" ht="19.5">
      <c r="A34" s="6"/>
      <c r="B34" s="211" t="s">
        <v>2290</v>
      </c>
      <c r="C34" s="211" t="s">
        <v>2059</v>
      </c>
      <c r="D34" s="211" t="s">
        <v>1745</v>
      </c>
      <c r="E34" s="211" t="s">
        <v>1429</v>
      </c>
      <c r="F34" s="211" t="s">
        <v>1242</v>
      </c>
      <c r="G34" s="211" t="s">
        <v>1076</v>
      </c>
    </row>
    <row x14ac:dyDescent="0.25" r="35" customHeight="1" ht="19.5">
      <c r="A35" s="6"/>
      <c r="B35" s="211" t="s">
        <v>2291</v>
      </c>
      <c r="C35" s="211" t="s">
        <v>2061</v>
      </c>
      <c r="D35" s="211" t="s">
        <v>1747</v>
      </c>
      <c r="E35" s="211" t="s">
        <v>1430</v>
      </c>
      <c r="F35" s="211" t="s">
        <v>1243</v>
      </c>
      <c r="G35" s="211" t="s">
        <v>1088</v>
      </c>
    </row>
    <row x14ac:dyDescent="0.25" r="36" customHeight="1" ht="19.5">
      <c r="A36" s="6"/>
      <c r="B36" s="211" t="s">
        <v>2294</v>
      </c>
      <c r="C36" s="211" t="s">
        <v>2063</v>
      </c>
      <c r="D36" s="211" t="s">
        <v>1750</v>
      </c>
      <c r="E36" s="211" t="s">
        <v>1431</v>
      </c>
      <c r="F36" s="211" t="s">
        <v>1244</v>
      </c>
      <c r="G36" s="211" t="s">
        <v>1089</v>
      </c>
    </row>
    <row x14ac:dyDescent="0.25" r="37" customHeight="1" ht="19.5">
      <c r="A37" s="6"/>
      <c r="B37" s="211" t="s">
        <v>2295</v>
      </c>
      <c r="C37" s="211" t="s">
        <v>2065</v>
      </c>
      <c r="D37" s="211" t="s">
        <v>1753</v>
      </c>
      <c r="E37" s="211" t="s">
        <v>1432</v>
      </c>
      <c r="F37" s="211" t="s">
        <v>1246</v>
      </c>
      <c r="G37" s="211" t="s">
        <v>708</v>
      </c>
    </row>
    <row x14ac:dyDescent="0.25" r="38" customHeight="1" ht="19.5">
      <c r="A38" s="6"/>
      <c r="B38" s="211" t="s">
        <v>2296</v>
      </c>
      <c r="C38" s="211" t="s">
        <v>2067</v>
      </c>
      <c r="D38" s="211" t="s">
        <v>1755</v>
      </c>
      <c r="E38" s="211" t="s">
        <v>1434</v>
      </c>
      <c r="F38" s="211" t="s">
        <v>1247</v>
      </c>
      <c r="G38" s="211" t="s">
        <v>1091</v>
      </c>
    </row>
    <row x14ac:dyDescent="0.25" r="39" customHeight="1" ht="19.5">
      <c r="A39" s="6"/>
      <c r="B39" s="211" t="s">
        <v>2297</v>
      </c>
      <c r="C39" s="211" t="s">
        <v>2068</v>
      </c>
      <c r="D39" s="211" t="s">
        <v>1757</v>
      </c>
      <c r="E39" s="211" t="s">
        <v>1436</v>
      </c>
      <c r="F39" s="211" t="s">
        <v>1248</v>
      </c>
      <c r="G39" s="211" t="s">
        <v>1094</v>
      </c>
    </row>
    <row x14ac:dyDescent="0.25" r="40" customHeight="1" ht="19.5">
      <c r="A40" s="6"/>
      <c r="B40" s="211" t="s">
        <v>2299</v>
      </c>
      <c r="C40" s="211" t="s">
        <v>2070</v>
      </c>
      <c r="D40" s="211" t="s">
        <v>1759</v>
      </c>
      <c r="E40" s="211" t="s">
        <v>1439</v>
      </c>
      <c r="F40" s="211" t="s">
        <v>1249</v>
      </c>
      <c r="G40" s="211" t="s">
        <v>1095</v>
      </c>
    </row>
    <row x14ac:dyDescent="0.25" r="41" customHeight="1" ht="19.5">
      <c r="A41" s="6"/>
      <c r="B41" s="211" t="s">
        <v>2301</v>
      </c>
      <c r="C41" s="211" t="s">
        <v>2072</v>
      </c>
      <c r="D41" s="211" t="s">
        <v>1761</v>
      </c>
      <c r="E41" s="211" t="s">
        <v>1440</v>
      </c>
      <c r="F41" s="211" t="s">
        <v>1261</v>
      </c>
      <c r="G41" s="211" t="s">
        <v>1088</v>
      </c>
    </row>
    <row x14ac:dyDescent="0.25" r="42" customHeight="1" ht="19.5">
      <c r="A42" s="6"/>
      <c r="B42" s="211" t="s">
        <v>2303</v>
      </c>
      <c r="C42" s="211" t="s">
        <v>2073</v>
      </c>
      <c r="D42" s="211" t="s">
        <v>1763</v>
      </c>
      <c r="E42" s="211" t="s">
        <v>1442</v>
      </c>
      <c r="F42" s="211" t="s">
        <v>1262</v>
      </c>
      <c r="G42" s="211" t="s">
        <v>1096</v>
      </c>
    </row>
    <row x14ac:dyDescent="0.25" r="43" customHeight="1" ht="19.5">
      <c r="A43" s="6"/>
      <c r="B43" s="211" t="s">
        <v>2304</v>
      </c>
      <c r="C43" s="211" t="s">
        <v>2074</v>
      </c>
      <c r="D43" s="211" t="s">
        <v>1764</v>
      </c>
      <c r="E43" s="211" t="s">
        <v>1443</v>
      </c>
      <c r="F43" s="211" t="s">
        <v>1263</v>
      </c>
      <c r="G43" s="211" t="s">
        <v>1097</v>
      </c>
    </row>
    <row x14ac:dyDescent="0.25" r="44" customHeight="1" ht="19.5">
      <c r="A44" s="6"/>
      <c r="B44" s="211" t="s">
        <v>2305</v>
      </c>
      <c r="C44" s="211" t="s">
        <v>2075</v>
      </c>
      <c r="D44" s="211" t="s">
        <v>1765</v>
      </c>
      <c r="E44" s="211" t="s">
        <v>1444</v>
      </c>
      <c r="F44" s="211" t="s">
        <v>1264</v>
      </c>
      <c r="G44" s="211" t="s">
        <v>1098</v>
      </c>
    </row>
    <row x14ac:dyDescent="0.25" r="45" customHeight="1" ht="19.5">
      <c r="A45" s="6"/>
      <c r="B45" s="211" t="s">
        <v>2306</v>
      </c>
      <c r="C45" s="211" t="s">
        <v>2076</v>
      </c>
      <c r="D45" s="211" t="s">
        <v>1766</v>
      </c>
      <c r="E45" s="211" t="s">
        <v>1446</v>
      </c>
      <c r="F45" s="211" t="s">
        <v>1265</v>
      </c>
      <c r="G45" s="211" t="s">
        <v>1099</v>
      </c>
    </row>
    <row x14ac:dyDescent="0.25" r="46" customHeight="1" ht="19.5">
      <c r="A46" s="6"/>
      <c r="B46" s="211" t="s">
        <v>2307</v>
      </c>
      <c r="C46" s="211" t="s">
        <v>2077</v>
      </c>
      <c r="D46" s="211" t="s">
        <v>1767</v>
      </c>
      <c r="E46" s="211" t="s">
        <v>1448</v>
      </c>
      <c r="F46" s="211" t="s">
        <v>1266</v>
      </c>
      <c r="G46" s="211" t="s">
        <v>1103</v>
      </c>
    </row>
    <row x14ac:dyDescent="0.25" r="47" customHeight="1" ht="19.5">
      <c r="A47" s="6"/>
      <c r="B47" s="211" t="s">
        <v>2308</v>
      </c>
      <c r="C47" s="211" t="s">
        <v>2080</v>
      </c>
      <c r="D47" s="211" t="s">
        <v>1769</v>
      </c>
      <c r="E47" s="211" t="s">
        <v>1451</v>
      </c>
      <c r="F47" s="211" t="s">
        <v>1268</v>
      </c>
      <c r="G47" s="211" t="s">
        <v>1107</v>
      </c>
    </row>
    <row x14ac:dyDescent="0.25" r="48" customHeight="1" ht="19.5">
      <c r="A48" s="6"/>
      <c r="B48" s="211" t="s">
        <v>2309</v>
      </c>
      <c r="C48" s="211" t="s">
        <v>2081</v>
      </c>
      <c r="D48" s="211" t="s">
        <v>1770</v>
      </c>
      <c r="E48" s="211" t="s">
        <v>1452</v>
      </c>
      <c r="F48" s="211" t="s">
        <v>1270</v>
      </c>
      <c r="G48" s="211" t="s">
        <v>1111</v>
      </c>
    </row>
    <row x14ac:dyDescent="0.25" r="49" customHeight="1" ht="19.5">
      <c r="A49" s="6"/>
      <c r="B49" s="211" t="s">
        <v>2312</v>
      </c>
      <c r="C49" s="211" t="s">
        <v>2082</v>
      </c>
      <c r="D49" s="211" t="s">
        <v>1771</v>
      </c>
      <c r="E49" s="211" t="s">
        <v>1454</v>
      </c>
      <c r="F49" s="211" t="s">
        <v>1271</v>
      </c>
      <c r="G49" s="211" t="s">
        <v>1117</v>
      </c>
    </row>
    <row x14ac:dyDescent="0.25" r="50" customHeight="1" ht="19.5">
      <c r="A50" s="6"/>
      <c r="B50" s="211" t="s">
        <v>2313</v>
      </c>
      <c r="C50" s="211" t="s">
        <v>2085</v>
      </c>
      <c r="D50" s="211" t="s">
        <v>1772</v>
      </c>
      <c r="E50" s="211" t="s">
        <v>1455</v>
      </c>
      <c r="F50" s="211" t="s">
        <v>1272</v>
      </c>
      <c r="G50" s="211" t="s">
        <v>1118</v>
      </c>
    </row>
    <row x14ac:dyDescent="0.25" r="51" customHeight="1" ht="19.5">
      <c r="A51" s="6"/>
      <c r="B51" s="211" t="s">
        <v>2314</v>
      </c>
      <c r="C51" s="211" t="s">
        <v>2087</v>
      </c>
      <c r="D51" s="211" t="s">
        <v>1774</v>
      </c>
      <c r="E51" s="211" t="s">
        <v>1455</v>
      </c>
      <c r="F51" s="211" t="s">
        <v>1274</v>
      </c>
      <c r="G51" s="211" t="s">
        <v>1119</v>
      </c>
    </row>
    <row x14ac:dyDescent="0.25" r="52" customHeight="1" ht="19.5">
      <c r="A52" s="6"/>
      <c r="B52" s="211" t="s">
        <v>2315</v>
      </c>
      <c r="C52" s="211" t="s">
        <v>2089</v>
      </c>
      <c r="D52" s="211" t="s">
        <v>1776</v>
      </c>
      <c r="E52" s="211" t="s">
        <v>1458</v>
      </c>
      <c r="F52" s="211" t="s">
        <v>820</v>
      </c>
      <c r="G52" s="211" t="s">
        <v>1120</v>
      </c>
    </row>
    <row x14ac:dyDescent="0.25" r="53" customHeight="1" ht="19.5">
      <c r="A53" s="6"/>
      <c r="B53" s="211" t="s">
        <v>2316</v>
      </c>
      <c r="C53" s="211" t="s">
        <v>2091</v>
      </c>
      <c r="D53" s="211" t="s">
        <v>1777</v>
      </c>
      <c r="E53" s="211" t="s">
        <v>1459</v>
      </c>
      <c r="F53" s="211" t="s">
        <v>1276</v>
      </c>
      <c r="G53" s="211" t="s">
        <v>1121</v>
      </c>
    </row>
    <row x14ac:dyDescent="0.25" r="54" customHeight="1" ht="19.5">
      <c r="A54" s="6"/>
      <c r="B54" s="211" t="s">
        <v>2318</v>
      </c>
      <c r="C54" s="211" t="s">
        <v>2093</v>
      </c>
      <c r="D54" s="211" t="s">
        <v>1779</v>
      </c>
      <c r="E54" s="211" t="s">
        <v>1460</v>
      </c>
      <c r="F54" s="211" t="s">
        <v>1278</v>
      </c>
      <c r="G54" s="211" t="s">
        <v>1122</v>
      </c>
    </row>
    <row x14ac:dyDescent="0.25" r="55" customHeight="1" ht="19.5">
      <c r="A55" s="6"/>
      <c r="B55" s="211" t="s">
        <v>2319</v>
      </c>
      <c r="C55" s="211" t="s">
        <v>2094</v>
      </c>
      <c r="D55" s="211" t="s">
        <v>1780</v>
      </c>
      <c r="E55" s="211" t="s">
        <v>1461</v>
      </c>
      <c r="F55" s="211" t="s">
        <v>1279</v>
      </c>
      <c r="G55" s="211" t="s">
        <v>1123</v>
      </c>
    </row>
    <row x14ac:dyDescent="0.25" r="56" customHeight="1" ht="19.5">
      <c r="A56" s="6"/>
      <c r="B56" s="211" t="s">
        <v>2321</v>
      </c>
      <c r="C56" s="211" t="s">
        <v>2096</v>
      </c>
      <c r="D56" s="211" t="s">
        <v>1781</v>
      </c>
      <c r="E56" s="211" t="s">
        <v>1463</v>
      </c>
      <c r="F56" s="211" t="s">
        <v>1280</v>
      </c>
      <c r="G56" s="211" t="s">
        <v>1124</v>
      </c>
    </row>
    <row x14ac:dyDescent="0.25" r="57" customHeight="1" ht="19.5">
      <c r="A57" s="6"/>
      <c r="B57" s="211" t="s">
        <v>2322</v>
      </c>
      <c r="C57" s="211" t="s">
        <v>2098</v>
      </c>
      <c r="D57" s="211" t="s">
        <v>1782</v>
      </c>
      <c r="E57" s="211" t="s">
        <v>1464</v>
      </c>
      <c r="F57" s="211" t="s">
        <v>1274</v>
      </c>
      <c r="G57" s="211" t="s">
        <v>1125</v>
      </c>
    </row>
    <row x14ac:dyDescent="0.25" r="58" customHeight="1" ht="19.5">
      <c r="A58" s="6"/>
      <c r="B58" s="211" t="s">
        <v>2323</v>
      </c>
      <c r="C58" s="211" t="s">
        <v>2099</v>
      </c>
      <c r="D58" s="211" t="s">
        <v>1783</v>
      </c>
      <c r="E58" s="211" t="s">
        <v>1465</v>
      </c>
      <c r="F58" s="211" t="s">
        <v>1281</v>
      </c>
      <c r="G58" s="211" t="s">
        <v>1126</v>
      </c>
    </row>
    <row x14ac:dyDescent="0.25" r="59" customHeight="1" ht="19.5">
      <c r="A59" s="6"/>
      <c r="B59" s="211" t="s">
        <v>2325</v>
      </c>
      <c r="C59" s="211" t="s">
        <v>2100</v>
      </c>
      <c r="D59" s="211" t="s">
        <v>1784</v>
      </c>
      <c r="E59" s="211" t="s">
        <v>563</v>
      </c>
      <c r="F59" s="211" t="s">
        <v>1282</v>
      </c>
      <c r="G59" s="211" t="s">
        <v>1127</v>
      </c>
    </row>
    <row x14ac:dyDescent="0.25" r="60" customHeight="1" ht="19.5">
      <c r="A60" s="6"/>
      <c r="B60" s="211" t="s">
        <v>2326</v>
      </c>
      <c r="C60" s="211" t="s">
        <v>2101</v>
      </c>
      <c r="D60" s="211" t="s">
        <v>1786</v>
      </c>
      <c r="E60" s="211" t="s">
        <v>1466</v>
      </c>
      <c r="F60" s="211" t="s">
        <v>1283</v>
      </c>
      <c r="G60" s="211" t="s">
        <v>1128</v>
      </c>
    </row>
    <row x14ac:dyDescent="0.25" r="61" customHeight="1" ht="19.5">
      <c r="A61" s="6"/>
      <c r="B61" s="211" t="s">
        <v>2327</v>
      </c>
      <c r="C61" s="211" t="s">
        <v>2102</v>
      </c>
      <c r="D61" s="211" t="s">
        <v>1788</v>
      </c>
      <c r="E61" s="211" t="s">
        <v>1467</v>
      </c>
      <c r="F61" s="211" t="s">
        <v>1285</v>
      </c>
      <c r="G61" s="211" t="s">
        <v>1129</v>
      </c>
    </row>
    <row x14ac:dyDescent="0.25" r="62" customHeight="1" ht="19.5">
      <c r="A62" s="6"/>
      <c r="B62" s="211" t="s">
        <v>2328</v>
      </c>
      <c r="C62" s="211" t="s">
        <v>2103</v>
      </c>
      <c r="D62" s="211" t="s">
        <v>1789</v>
      </c>
      <c r="E62" s="211" t="s">
        <v>1468</v>
      </c>
      <c r="F62" s="211" t="s">
        <v>1287</v>
      </c>
      <c r="G62" s="211" t="s">
        <v>1130</v>
      </c>
    </row>
    <row x14ac:dyDescent="0.25" r="63" customHeight="1" ht="19.5">
      <c r="A63" s="6"/>
      <c r="B63" s="211" t="s">
        <v>2329</v>
      </c>
      <c r="C63" s="211" t="s">
        <v>2104</v>
      </c>
      <c r="D63" s="211" t="s">
        <v>1790</v>
      </c>
      <c r="E63" s="211" t="s">
        <v>1469</v>
      </c>
      <c r="F63" s="211" t="s">
        <v>1288</v>
      </c>
      <c r="G63" s="211" t="s">
        <v>1131</v>
      </c>
    </row>
    <row x14ac:dyDescent="0.25" r="64" customHeight="1" ht="19.5">
      <c r="A64" s="6"/>
      <c r="B64" s="211" t="s">
        <v>2331</v>
      </c>
      <c r="C64" s="211" t="s">
        <v>2107</v>
      </c>
      <c r="D64" s="211" t="s">
        <v>1792</v>
      </c>
      <c r="E64" s="211" t="s">
        <v>1470</v>
      </c>
      <c r="F64" s="211" t="s">
        <v>1289</v>
      </c>
      <c r="G64" s="211" t="s">
        <v>1132</v>
      </c>
    </row>
    <row x14ac:dyDescent="0.25" r="65" customHeight="1" ht="19.5">
      <c r="A65" s="6"/>
      <c r="B65" s="211" t="s">
        <v>2332</v>
      </c>
      <c r="C65" s="211" t="s">
        <v>2109</v>
      </c>
      <c r="D65" s="211" t="s">
        <v>1793</v>
      </c>
      <c r="E65" s="211" t="s">
        <v>1471</v>
      </c>
      <c r="F65" s="211" t="s">
        <v>1294</v>
      </c>
      <c r="G65" s="211" t="s">
        <v>1133</v>
      </c>
    </row>
    <row x14ac:dyDescent="0.25" r="66" customHeight="1" ht="19.5">
      <c r="A66" s="6"/>
      <c r="B66" s="211" t="s">
        <v>2333</v>
      </c>
      <c r="C66" s="211" t="s">
        <v>2112</v>
      </c>
      <c r="D66" s="211" t="s">
        <v>1795</v>
      </c>
      <c r="E66" s="211" t="s">
        <v>1472</v>
      </c>
      <c r="F66" s="211" t="s">
        <v>1295</v>
      </c>
      <c r="G66" s="211" t="s">
        <v>1134</v>
      </c>
    </row>
    <row x14ac:dyDescent="0.25" r="67" customHeight="1" ht="19.5">
      <c r="A67" s="6"/>
      <c r="B67" s="211" t="s">
        <v>2334</v>
      </c>
      <c r="C67" s="211" t="s">
        <v>2113</v>
      </c>
      <c r="D67" s="211" t="s">
        <v>1796</v>
      </c>
      <c r="E67" s="211" t="s">
        <v>1474</v>
      </c>
      <c r="F67" s="211" t="s">
        <v>1297</v>
      </c>
      <c r="G67" s="89">
        <v>0</v>
      </c>
    </row>
    <row x14ac:dyDescent="0.25" r="68" customHeight="1" ht="19.5">
      <c r="A68" s="6"/>
      <c r="B68" s="211" t="s">
        <v>2335</v>
      </c>
      <c r="C68" s="211" t="s">
        <v>2115</v>
      </c>
      <c r="D68" s="211" t="s">
        <v>1797</v>
      </c>
      <c r="E68" s="211" t="s">
        <v>1477</v>
      </c>
      <c r="F68" s="211" t="s">
        <v>1301</v>
      </c>
      <c r="G68" s="89">
        <v>0</v>
      </c>
    </row>
    <row x14ac:dyDescent="0.25" r="69" customHeight="1" ht="19.5">
      <c r="A69" s="6"/>
      <c r="B69" s="211" t="s">
        <v>2336</v>
      </c>
      <c r="C69" s="211" t="s">
        <v>2116</v>
      </c>
      <c r="D69" s="211" t="s">
        <v>1798</v>
      </c>
      <c r="E69" s="211" t="s">
        <v>1480</v>
      </c>
      <c r="F69" s="211" t="s">
        <v>1304</v>
      </c>
      <c r="G69" s="89">
        <v>0</v>
      </c>
    </row>
    <row x14ac:dyDescent="0.25" r="70" customHeight="1" ht="19.5">
      <c r="A70" s="6"/>
      <c r="B70" s="211" t="s">
        <v>2337</v>
      </c>
      <c r="C70" s="211" t="s">
        <v>2117</v>
      </c>
      <c r="D70" s="211" t="s">
        <v>1799</v>
      </c>
      <c r="E70" s="211" t="s">
        <v>1481</v>
      </c>
      <c r="F70" s="211" t="s">
        <v>1305</v>
      </c>
      <c r="G70" s="89">
        <v>0</v>
      </c>
    </row>
    <row x14ac:dyDescent="0.25" r="71" customHeight="1" ht="19.5">
      <c r="A71" s="6"/>
      <c r="B71" s="211" t="s">
        <v>2338</v>
      </c>
      <c r="C71" s="211" t="s">
        <v>1463</v>
      </c>
      <c r="D71" s="211" t="s">
        <v>1800</v>
      </c>
      <c r="E71" s="211" t="s">
        <v>1482</v>
      </c>
      <c r="F71" s="211" t="s">
        <v>1308</v>
      </c>
      <c r="G71" s="89">
        <v>0</v>
      </c>
    </row>
    <row x14ac:dyDescent="0.25" r="72" customHeight="1" ht="19.5">
      <c r="A72" s="6"/>
      <c r="B72" s="211" t="s">
        <v>2339</v>
      </c>
      <c r="C72" s="211" t="s">
        <v>2120</v>
      </c>
      <c r="D72" s="211" t="s">
        <v>1801</v>
      </c>
      <c r="E72" s="211" t="s">
        <v>1483</v>
      </c>
      <c r="F72" s="211" t="s">
        <v>1311</v>
      </c>
      <c r="G72" s="89">
        <v>0</v>
      </c>
    </row>
    <row x14ac:dyDescent="0.25" r="73" customHeight="1" ht="19.5">
      <c r="A73" s="6"/>
      <c r="B73" s="211" t="s">
        <v>2340</v>
      </c>
      <c r="C73" s="211" t="s">
        <v>2121</v>
      </c>
      <c r="D73" s="211" t="s">
        <v>1802</v>
      </c>
      <c r="E73" s="211" t="s">
        <v>1485</v>
      </c>
      <c r="F73" s="211" t="s">
        <v>1314</v>
      </c>
      <c r="G73" s="89">
        <v>0</v>
      </c>
    </row>
    <row x14ac:dyDescent="0.25" r="74" customHeight="1" ht="19.5">
      <c r="A74" s="6"/>
      <c r="B74" s="211" t="s">
        <v>2341</v>
      </c>
      <c r="C74" s="211" t="s">
        <v>2091</v>
      </c>
      <c r="D74" s="211" t="s">
        <v>1803</v>
      </c>
      <c r="E74" s="211" t="s">
        <v>1486</v>
      </c>
      <c r="F74" s="211" t="s">
        <v>1317</v>
      </c>
      <c r="G74" s="89">
        <v>0</v>
      </c>
    </row>
    <row x14ac:dyDescent="0.25" r="75" customHeight="1" ht="19.5">
      <c r="A75" s="6"/>
      <c r="B75" s="211" t="s">
        <v>2342</v>
      </c>
      <c r="C75" s="211" t="s">
        <v>2123</v>
      </c>
      <c r="D75" s="211" t="s">
        <v>1804</v>
      </c>
      <c r="E75" s="211" t="s">
        <v>1487</v>
      </c>
      <c r="F75" s="211" t="s">
        <v>1320</v>
      </c>
      <c r="G75" s="89">
        <v>0</v>
      </c>
    </row>
    <row x14ac:dyDescent="0.25" r="76" customHeight="1" ht="19.5">
      <c r="A76" s="6"/>
      <c r="B76" s="211" t="s">
        <v>2344</v>
      </c>
      <c r="C76" s="211" t="s">
        <v>2124</v>
      </c>
      <c r="D76" s="211" t="s">
        <v>1806</v>
      </c>
      <c r="E76" s="211" t="s">
        <v>1489</v>
      </c>
      <c r="F76" s="211" t="s">
        <v>1323</v>
      </c>
      <c r="G76" s="89">
        <v>0</v>
      </c>
    </row>
    <row x14ac:dyDescent="0.25" r="77" customHeight="1" ht="19.5">
      <c r="A77" s="6"/>
      <c r="B77" s="211" t="s">
        <v>2348</v>
      </c>
      <c r="C77" s="211" t="s">
        <v>2125</v>
      </c>
      <c r="D77" s="211" t="s">
        <v>1807</v>
      </c>
      <c r="E77" s="211" t="s">
        <v>1491</v>
      </c>
      <c r="F77" s="211" t="s">
        <v>1326</v>
      </c>
      <c r="G77" s="89">
        <v>0</v>
      </c>
    </row>
    <row x14ac:dyDescent="0.25" r="78" customHeight="1" ht="19.5">
      <c r="A78" s="6"/>
      <c r="B78" s="211" t="s">
        <v>2349</v>
      </c>
      <c r="C78" s="211" t="s">
        <v>2126</v>
      </c>
      <c r="D78" s="211" t="s">
        <v>1808</v>
      </c>
      <c r="E78" s="211" t="s">
        <v>1492</v>
      </c>
      <c r="F78" s="211" t="s">
        <v>1329</v>
      </c>
      <c r="G78" s="89">
        <v>0</v>
      </c>
    </row>
    <row x14ac:dyDescent="0.25" r="79" customHeight="1" ht="19.5">
      <c r="A79" s="6"/>
      <c r="B79" s="211" t="s">
        <v>2350</v>
      </c>
      <c r="C79" s="211" t="s">
        <v>2127</v>
      </c>
      <c r="D79" s="211" t="s">
        <v>1809</v>
      </c>
      <c r="E79" s="211" t="s">
        <v>1494</v>
      </c>
      <c r="F79" s="211" t="s">
        <v>1317</v>
      </c>
      <c r="G79" s="89">
        <v>0</v>
      </c>
    </row>
    <row x14ac:dyDescent="0.25" r="80" customHeight="1" ht="19.5">
      <c r="A80" s="6"/>
      <c r="B80" s="211" t="s">
        <v>2351</v>
      </c>
      <c r="C80" s="211" t="s">
        <v>2128</v>
      </c>
      <c r="D80" s="211" t="s">
        <v>1810</v>
      </c>
      <c r="E80" s="211" t="s">
        <v>1495</v>
      </c>
      <c r="F80" s="211" t="s">
        <v>1332</v>
      </c>
      <c r="G80" s="89">
        <v>0</v>
      </c>
    </row>
    <row x14ac:dyDescent="0.25" r="81" customHeight="1" ht="19.5">
      <c r="A81" s="6"/>
      <c r="B81" s="211" t="s">
        <v>2352</v>
      </c>
      <c r="C81" s="211" t="s">
        <v>2129</v>
      </c>
      <c r="D81" s="211" t="s">
        <v>1811</v>
      </c>
      <c r="E81" s="211" t="s">
        <v>1496</v>
      </c>
      <c r="F81" s="211" t="s">
        <v>1333</v>
      </c>
      <c r="G81" s="89">
        <v>0</v>
      </c>
    </row>
    <row x14ac:dyDescent="0.25" r="82" customHeight="1" ht="19.5">
      <c r="A82" s="6"/>
      <c r="B82" s="211" t="s">
        <v>2353</v>
      </c>
      <c r="C82" s="211" t="s">
        <v>2130</v>
      </c>
      <c r="D82" s="211" t="s">
        <v>1812</v>
      </c>
      <c r="E82" s="211" t="s">
        <v>1497</v>
      </c>
      <c r="F82" s="211" t="s">
        <v>1334</v>
      </c>
      <c r="G82" s="89">
        <v>0</v>
      </c>
    </row>
    <row x14ac:dyDescent="0.25" r="83" customHeight="1" ht="19.5">
      <c r="A83" s="6"/>
      <c r="B83" s="211" t="s">
        <v>2354</v>
      </c>
      <c r="C83" s="211" t="s">
        <v>2131</v>
      </c>
      <c r="D83" s="211" t="s">
        <v>1813</v>
      </c>
      <c r="E83" s="211" t="s">
        <v>1498</v>
      </c>
      <c r="F83" s="211" t="s">
        <v>1335</v>
      </c>
      <c r="G83" s="89">
        <v>0</v>
      </c>
    </row>
    <row x14ac:dyDescent="0.25" r="84" customHeight="1" ht="19.5">
      <c r="A84" s="6"/>
      <c r="B84" s="211" t="s">
        <v>2355</v>
      </c>
      <c r="C84" s="211" t="s">
        <v>2132</v>
      </c>
      <c r="D84" s="211" t="s">
        <v>1814</v>
      </c>
      <c r="E84" s="211" t="s">
        <v>1499</v>
      </c>
      <c r="F84" s="211" t="s">
        <v>1336</v>
      </c>
      <c r="G84" s="89">
        <v>0</v>
      </c>
    </row>
    <row x14ac:dyDescent="0.25" r="85" customHeight="1" ht="19.5">
      <c r="A85" s="6"/>
      <c r="B85" s="211" t="s">
        <v>2356</v>
      </c>
      <c r="C85" s="211" t="s">
        <v>2133</v>
      </c>
      <c r="D85" s="211" t="s">
        <v>1815</v>
      </c>
      <c r="E85" s="211" t="s">
        <v>1500</v>
      </c>
      <c r="F85" s="211" t="s">
        <v>1337</v>
      </c>
      <c r="G85" s="89">
        <v>0</v>
      </c>
    </row>
    <row x14ac:dyDescent="0.25" r="86" customHeight="1" ht="19.5">
      <c r="A86" s="6"/>
      <c r="B86" s="211" t="s">
        <v>2358</v>
      </c>
      <c r="C86" s="211" t="s">
        <v>2134</v>
      </c>
      <c r="D86" s="211" t="s">
        <v>1816</v>
      </c>
      <c r="E86" s="211" t="s">
        <v>1501</v>
      </c>
      <c r="F86" s="211" t="s">
        <v>1341</v>
      </c>
      <c r="G86" s="89">
        <v>0</v>
      </c>
    </row>
    <row x14ac:dyDescent="0.25" r="87" customHeight="1" ht="19.5">
      <c r="A87" s="6"/>
      <c r="B87" s="211" t="s">
        <v>2360</v>
      </c>
      <c r="C87" s="211" t="s">
        <v>2135</v>
      </c>
      <c r="D87" s="211" t="s">
        <v>1818</v>
      </c>
      <c r="E87" s="211" t="s">
        <v>1502</v>
      </c>
      <c r="F87" s="211" t="s">
        <v>1342</v>
      </c>
      <c r="G87" s="89">
        <v>0</v>
      </c>
    </row>
    <row x14ac:dyDescent="0.25" r="88" customHeight="1" ht="19.5">
      <c r="A88" s="6"/>
      <c r="B88" s="211" t="s">
        <v>2361</v>
      </c>
      <c r="C88" s="211" t="s">
        <v>2136</v>
      </c>
      <c r="D88" s="211" t="s">
        <v>1819</v>
      </c>
      <c r="E88" s="211" t="s">
        <v>1503</v>
      </c>
      <c r="F88" s="211" t="s">
        <v>1343</v>
      </c>
      <c r="G88" s="89">
        <v>0</v>
      </c>
    </row>
    <row x14ac:dyDescent="0.25" r="89" customHeight="1" ht="19.5">
      <c r="A89" s="6"/>
      <c r="B89" s="211" t="s">
        <v>2362</v>
      </c>
      <c r="C89" s="211" t="s">
        <v>2137</v>
      </c>
      <c r="D89" s="211" t="s">
        <v>1820</v>
      </c>
      <c r="E89" s="211" t="s">
        <v>1504</v>
      </c>
      <c r="F89" s="89">
        <v>0</v>
      </c>
      <c r="G89" s="89">
        <v>0</v>
      </c>
    </row>
    <row x14ac:dyDescent="0.25" r="90" customHeight="1" ht="19.5">
      <c r="A90" s="6"/>
      <c r="B90" s="211" t="s">
        <v>2363</v>
      </c>
      <c r="C90" s="211" t="s">
        <v>2138</v>
      </c>
      <c r="D90" s="211" t="s">
        <v>1821</v>
      </c>
      <c r="E90" s="211" t="s">
        <v>1505</v>
      </c>
      <c r="F90" s="89">
        <v>0</v>
      </c>
      <c r="G90" s="89">
        <v>0</v>
      </c>
    </row>
    <row x14ac:dyDescent="0.25" r="91" customHeight="1" ht="19.5">
      <c r="A91" s="6"/>
      <c r="B91" s="211" t="s">
        <v>2364</v>
      </c>
      <c r="C91" s="211" t="s">
        <v>2139</v>
      </c>
      <c r="D91" s="211" t="s">
        <v>1822</v>
      </c>
      <c r="E91" s="211" t="s">
        <v>1506</v>
      </c>
      <c r="F91" s="89">
        <v>0</v>
      </c>
      <c r="G91" s="89">
        <v>0</v>
      </c>
    </row>
    <row x14ac:dyDescent="0.25" r="92" customHeight="1" ht="19.5">
      <c r="A92" s="6"/>
      <c r="B92" s="211" t="s">
        <v>2306</v>
      </c>
      <c r="C92" s="211" t="s">
        <v>2140</v>
      </c>
      <c r="D92" s="211" t="s">
        <v>1823</v>
      </c>
      <c r="E92" s="211" t="s">
        <v>1263</v>
      </c>
      <c r="F92" s="89">
        <v>0</v>
      </c>
      <c r="G92" s="89">
        <v>0</v>
      </c>
    </row>
    <row x14ac:dyDescent="0.25" r="93" customHeight="1" ht="19.5">
      <c r="A93" s="6"/>
      <c r="B93" s="211" t="s">
        <v>660</v>
      </c>
      <c r="C93" s="211" t="s">
        <v>2141</v>
      </c>
      <c r="D93" s="211" t="s">
        <v>671</v>
      </c>
      <c r="E93" s="211" t="s">
        <v>1507</v>
      </c>
      <c r="F93" s="89">
        <v>0</v>
      </c>
      <c r="G93" s="89">
        <v>0</v>
      </c>
    </row>
    <row x14ac:dyDescent="0.25" r="94" customHeight="1" ht="19.5">
      <c r="A94" s="6"/>
      <c r="B94" s="211" t="s">
        <v>2365</v>
      </c>
      <c r="C94" s="211" t="s">
        <v>2142</v>
      </c>
      <c r="D94" s="211" t="s">
        <v>1824</v>
      </c>
      <c r="E94" s="211" t="s">
        <v>1508</v>
      </c>
      <c r="F94" s="89">
        <v>0</v>
      </c>
      <c r="G94" s="89">
        <v>0</v>
      </c>
    </row>
    <row x14ac:dyDescent="0.25" r="95" customHeight="1" ht="19.5">
      <c r="A95" s="6"/>
      <c r="B95" s="211" t="s">
        <v>2366</v>
      </c>
      <c r="C95" s="211" t="s">
        <v>2143</v>
      </c>
      <c r="D95" s="211" t="s">
        <v>1825</v>
      </c>
      <c r="E95" s="211" t="s">
        <v>1510</v>
      </c>
      <c r="F95" s="89">
        <v>0</v>
      </c>
      <c r="G95" s="89">
        <v>0</v>
      </c>
    </row>
    <row x14ac:dyDescent="0.25" r="96" customHeight="1" ht="19.5">
      <c r="A96" s="6"/>
      <c r="B96" s="211" t="s">
        <v>2367</v>
      </c>
      <c r="C96" s="211" t="s">
        <v>2144</v>
      </c>
      <c r="D96" s="211" t="s">
        <v>1827</v>
      </c>
      <c r="E96" s="211" t="s">
        <v>1444</v>
      </c>
      <c r="F96" s="89">
        <v>0</v>
      </c>
      <c r="G96" s="89">
        <v>0</v>
      </c>
    </row>
    <row x14ac:dyDescent="0.25" r="97" customHeight="1" ht="19.5">
      <c r="A97" s="6"/>
      <c r="B97" s="211" t="s">
        <v>2369</v>
      </c>
      <c r="C97" s="211" t="s">
        <v>2145</v>
      </c>
      <c r="D97" s="211" t="s">
        <v>1828</v>
      </c>
      <c r="E97" s="211" t="s">
        <v>1511</v>
      </c>
      <c r="F97" s="89">
        <v>0</v>
      </c>
      <c r="G97" s="89">
        <v>0</v>
      </c>
    </row>
    <row x14ac:dyDescent="0.25" r="98" customHeight="1" ht="19.5">
      <c r="A98" s="6"/>
      <c r="B98" s="211" t="s">
        <v>2370</v>
      </c>
      <c r="C98" s="211" t="s">
        <v>2146</v>
      </c>
      <c r="D98" s="211" t="s">
        <v>1829</v>
      </c>
      <c r="E98" s="211" t="s">
        <v>1512</v>
      </c>
      <c r="F98" s="89">
        <v>0</v>
      </c>
      <c r="G98" s="89">
        <v>0</v>
      </c>
    </row>
    <row x14ac:dyDescent="0.25" r="99" customHeight="1" ht="19.5">
      <c r="A99" s="6"/>
      <c r="B99" s="211" t="s">
        <v>2371</v>
      </c>
      <c r="C99" s="211" t="s">
        <v>2147</v>
      </c>
      <c r="D99" s="211" t="s">
        <v>1830</v>
      </c>
      <c r="E99" s="211" t="s">
        <v>1515</v>
      </c>
      <c r="F99" s="89">
        <v>0</v>
      </c>
      <c r="G99" s="89">
        <v>0</v>
      </c>
    </row>
    <row x14ac:dyDescent="0.25" r="100" customHeight="1" ht="19.5">
      <c r="A100" s="6"/>
      <c r="B100" s="211" t="s">
        <v>2372</v>
      </c>
      <c r="C100" s="211" t="s">
        <v>2148</v>
      </c>
      <c r="D100" s="211" t="s">
        <v>1831</v>
      </c>
      <c r="E100" s="211" t="s">
        <v>1516</v>
      </c>
      <c r="F100" s="89">
        <v>0</v>
      </c>
      <c r="G100" s="89">
        <v>0</v>
      </c>
    </row>
    <row x14ac:dyDescent="0.25" r="101" customHeight="1" ht="19.5">
      <c r="A101" s="6"/>
      <c r="B101" s="211" t="s">
        <v>2374</v>
      </c>
      <c r="C101" s="211" t="s">
        <v>2149</v>
      </c>
      <c r="D101" s="211" t="s">
        <v>1832</v>
      </c>
      <c r="E101" s="211" t="s">
        <v>1517</v>
      </c>
      <c r="F101" s="89">
        <v>0</v>
      </c>
      <c r="G101" s="89">
        <v>0</v>
      </c>
    </row>
    <row x14ac:dyDescent="0.25" r="102" customHeight="1" ht="19.5">
      <c r="A102" s="6"/>
      <c r="B102" s="211" t="s">
        <v>2375</v>
      </c>
      <c r="C102" s="211" t="s">
        <v>2150</v>
      </c>
      <c r="D102" s="211" t="s">
        <v>1834</v>
      </c>
      <c r="E102" s="211" t="s">
        <v>1518</v>
      </c>
      <c r="F102" s="89">
        <v>0</v>
      </c>
      <c r="G102" s="89">
        <v>0</v>
      </c>
    </row>
    <row x14ac:dyDescent="0.25" r="103" customHeight="1" ht="19.5">
      <c r="A103" s="6"/>
      <c r="B103" s="211" t="s">
        <v>729</v>
      </c>
      <c r="C103" s="211" t="s">
        <v>879</v>
      </c>
      <c r="D103" s="211" t="s">
        <v>449</v>
      </c>
      <c r="E103" s="211" t="s">
        <v>1519</v>
      </c>
      <c r="F103" s="89">
        <v>0</v>
      </c>
      <c r="G103" s="89">
        <v>0</v>
      </c>
    </row>
    <row x14ac:dyDescent="0.25" r="104" customHeight="1" ht="19.5">
      <c r="A104" s="6"/>
      <c r="B104" s="211" t="s">
        <v>2376</v>
      </c>
      <c r="C104" s="211" t="s">
        <v>678</v>
      </c>
      <c r="D104" s="211" t="s">
        <v>1835</v>
      </c>
      <c r="E104" s="211" t="s">
        <v>1523</v>
      </c>
      <c r="F104" s="89">
        <v>0</v>
      </c>
      <c r="G104" s="89">
        <v>0</v>
      </c>
    </row>
    <row x14ac:dyDescent="0.25" r="105" customHeight="1" ht="19.5">
      <c r="A105" s="6"/>
      <c r="B105" s="211" t="s">
        <v>2160</v>
      </c>
      <c r="C105" s="211" t="s">
        <v>2151</v>
      </c>
      <c r="D105" s="211" t="s">
        <v>1836</v>
      </c>
      <c r="E105" s="211" t="s">
        <v>1525</v>
      </c>
      <c r="F105" s="89">
        <v>0</v>
      </c>
      <c r="G105" s="89">
        <v>0</v>
      </c>
    </row>
    <row x14ac:dyDescent="0.25" r="106" customHeight="1" ht="19.5">
      <c r="A106" s="6"/>
      <c r="B106" s="211" t="s">
        <v>2378</v>
      </c>
      <c r="C106" s="211" t="s">
        <v>2152</v>
      </c>
      <c r="D106" s="211" t="s">
        <v>1837</v>
      </c>
      <c r="E106" s="211" t="s">
        <v>1527</v>
      </c>
      <c r="F106" s="89">
        <v>0</v>
      </c>
      <c r="G106" s="89">
        <v>0</v>
      </c>
    </row>
    <row x14ac:dyDescent="0.25" r="107" customHeight="1" ht="19.5">
      <c r="A107" s="6"/>
      <c r="B107" s="211" t="s">
        <v>725</v>
      </c>
      <c r="C107" s="211" t="s">
        <v>2154</v>
      </c>
      <c r="D107" s="211" t="s">
        <v>1839</v>
      </c>
      <c r="E107" s="211" t="s">
        <v>1528</v>
      </c>
      <c r="F107" s="89">
        <v>0</v>
      </c>
      <c r="G107" s="89">
        <v>0</v>
      </c>
    </row>
    <row x14ac:dyDescent="0.25" r="108" customHeight="1" ht="19.5">
      <c r="A108" s="6"/>
      <c r="B108" s="211" t="s">
        <v>2381</v>
      </c>
      <c r="C108" s="211" t="s">
        <v>2156</v>
      </c>
      <c r="D108" s="211" t="s">
        <v>1840</v>
      </c>
      <c r="E108" s="211" t="s">
        <v>1530</v>
      </c>
      <c r="F108" s="89">
        <v>0</v>
      </c>
      <c r="G108" s="89">
        <v>0</v>
      </c>
    </row>
    <row x14ac:dyDescent="0.25" r="109" customHeight="1" ht="19.5">
      <c r="A109" s="6"/>
      <c r="B109" s="211" t="s">
        <v>2384</v>
      </c>
      <c r="C109" s="211" t="s">
        <v>2157</v>
      </c>
      <c r="D109" s="211" t="s">
        <v>1841</v>
      </c>
      <c r="E109" s="211" t="s">
        <v>1532</v>
      </c>
      <c r="F109" s="89">
        <v>0</v>
      </c>
      <c r="G109" s="89">
        <v>0</v>
      </c>
    </row>
    <row x14ac:dyDescent="0.25" r="110" customHeight="1" ht="19.5">
      <c r="A110" s="6"/>
      <c r="B110" s="211" t="s">
        <v>2386</v>
      </c>
      <c r="C110" s="211" t="s">
        <v>2158</v>
      </c>
      <c r="D110" s="211" t="s">
        <v>1842</v>
      </c>
      <c r="E110" s="211" t="s">
        <v>1533</v>
      </c>
      <c r="F110" s="89">
        <v>0</v>
      </c>
      <c r="G110" s="89">
        <v>0</v>
      </c>
    </row>
    <row x14ac:dyDescent="0.25" r="111" customHeight="1" ht="19.5">
      <c r="A111" s="6"/>
      <c r="B111" s="211" t="s">
        <v>2388</v>
      </c>
      <c r="C111" s="211" t="s">
        <v>2160</v>
      </c>
      <c r="D111" s="211" t="s">
        <v>1843</v>
      </c>
      <c r="E111" s="211" t="s">
        <v>1534</v>
      </c>
      <c r="F111" s="89">
        <v>0</v>
      </c>
      <c r="G111" s="89">
        <v>0</v>
      </c>
    </row>
    <row x14ac:dyDescent="0.25" r="112" customHeight="1" ht="19.5">
      <c r="A112" s="6"/>
      <c r="B112" s="211" t="s">
        <v>2390</v>
      </c>
      <c r="C112" s="211" t="s">
        <v>2162</v>
      </c>
      <c r="D112" s="211" t="s">
        <v>1844</v>
      </c>
      <c r="E112" s="211" t="s">
        <v>1535</v>
      </c>
      <c r="F112" s="89">
        <v>0</v>
      </c>
      <c r="G112" s="89">
        <v>0</v>
      </c>
    </row>
    <row x14ac:dyDescent="0.25" r="113" customHeight="1" ht="19.5">
      <c r="A113" s="6"/>
      <c r="B113" s="211" t="s">
        <v>1848</v>
      </c>
      <c r="C113" s="211" t="s">
        <v>2163</v>
      </c>
      <c r="D113" s="211" t="s">
        <v>1845</v>
      </c>
      <c r="E113" s="211" t="s">
        <v>1536</v>
      </c>
      <c r="F113" s="89">
        <v>0</v>
      </c>
      <c r="G113" s="89">
        <v>0</v>
      </c>
    </row>
    <row x14ac:dyDescent="0.25" r="114" customHeight="1" ht="19.5">
      <c r="A114" s="6"/>
      <c r="B114" s="211" t="s">
        <v>2391</v>
      </c>
      <c r="C114" s="211" t="s">
        <v>2164</v>
      </c>
      <c r="D114" s="211" t="s">
        <v>1846</v>
      </c>
      <c r="E114" s="211" t="s">
        <v>1537</v>
      </c>
      <c r="F114" s="89">
        <v>0</v>
      </c>
      <c r="G114" s="89">
        <v>0</v>
      </c>
    </row>
    <row x14ac:dyDescent="0.25" r="115" customHeight="1" ht="19.5">
      <c r="A115" s="6"/>
      <c r="B115" s="211" t="s">
        <v>2393</v>
      </c>
      <c r="C115" s="211" t="s">
        <v>2165</v>
      </c>
      <c r="D115" s="211" t="s">
        <v>1848</v>
      </c>
      <c r="E115" s="211" t="s">
        <v>1539</v>
      </c>
      <c r="F115" s="89">
        <v>0</v>
      </c>
      <c r="G115" s="89">
        <v>0</v>
      </c>
    </row>
    <row x14ac:dyDescent="0.25" r="116" customHeight="1" ht="19.5">
      <c r="A116" s="6"/>
      <c r="B116" s="211" t="s">
        <v>663</v>
      </c>
      <c r="C116" s="211" t="s">
        <v>2166</v>
      </c>
      <c r="D116" s="211" t="s">
        <v>1849</v>
      </c>
      <c r="E116" s="211" t="s">
        <v>1540</v>
      </c>
      <c r="F116" s="89">
        <v>0</v>
      </c>
      <c r="G116" s="89">
        <v>0</v>
      </c>
    </row>
    <row x14ac:dyDescent="0.25" r="117" customHeight="1" ht="19.5">
      <c r="A117" s="6"/>
      <c r="B117" s="211" t="s">
        <v>2397</v>
      </c>
      <c r="C117" s="211" t="s">
        <v>2167</v>
      </c>
      <c r="D117" s="211" t="s">
        <v>1850</v>
      </c>
      <c r="E117" s="211" t="s">
        <v>1541</v>
      </c>
      <c r="F117" s="89">
        <v>0</v>
      </c>
      <c r="G117" s="89">
        <v>0</v>
      </c>
    </row>
    <row x14ac:dyDescent="0.25" r="118" customHeight="1" ht="19.5">
      <c r="A118" s="6"/>
      <c r="B118" s="211" t="s">
        <v>2362</v>
      </c>
      <c r="C118" s="211" t="s">
        <v>2168</v>
      </c>
      <c r="D118" s="211" t="s">
        <v>1851</v>
      </c>
      <c r="E118" s="211" t="s">
        <v>1542</v>
      </c>
      <c r="F118" s="89">
        <v>0</v>
      </c>
      <c r="G118" s="89">
        <v>0</v>
      </c>
    </row>
    <row x14ac:dyDescent="0.25" r="119" customHeight="1" ht="19.5">
      <c r="A119" s="6"/>
      <c r="B119" s="211" t="s">
        <v>2399</v>
      </c>
      <c r="C119" s="211" t="s">
        <v>2169</v>
      </c>
      <c r="D119" s="211" t="s">
        <v>1853</v>
      </c>
      <c r="E119" s="211" t="s">
        <v>1543</v>
      </c>
      <c r="F119" s="89">
        <v>0</v>
      </c>
      <c r="G119" s="89">
        <v>0</v>
      </c>
    </row>
    <row x14ac:dyDescent="0.25" r="120" customHeight="1" ht="19.5">
      <c r="A120" s="6"/>
      <c r="B120" s="211" t="s">
        <v>2400</v>
      </c>
      <c r="C120" s="211" t="s">
        <v>2170</v>
      </c>
      <c r="D120" s="211" t="s">
        <v>1856</v>
      </c>
      <c r="E120" s="211" t="s">
        <v>1544</v>
      </c>
      <c r="F120" s="89">
        <v>0</v>
      </c>
      <c r="G120" s="89">
        <v>0</v>
      </c>
    </row>
    <row x14ac:dyDescent="0.25" r="121" customHeight="1" ht="19.5">
      <c r="A121" s="6"/>
      <c r="B121" s="211" t="s">
        <v>2402</v>
      </c>
      <c r="C121" s="211" t="s">
        <v>2171</v>
      </c>
      <c r="D121" s="211" t="s">
        <v>1850</v>
      </c>
      <c r="E121" s="211" t="s">
        <v>1545</v>
      </c>
      <c r="F121" s="89">
        <v>0</v>
      </c>
      <c r="G121" s="89">
        <v>0</v>
      </c>
    </row>
    <row x14ac:dyDescent="0.25" r="122" customHeight="1" ht="19.5">
      <c r="A122" s="6"/>
      <c r="B122" s="211" t="s">
        <v>2403</v>
      </c>
      <c r="C122" s="211" t="s">
        <v>2172</v>
      </c>
      <c r="D122" s="211" t="s">
        <v>1859</v>
      </c>
      <c r="E122" s="211" t="s">
        <v>1546</v>
      </c>
      <c r="F122" s="89">
        <v>0</v>
      </c>
      <c r="G122" s="89">
        <v>0</v>
      </c>
    </row>
    <row x14ac:dyDescent="0.25" r="123" customHeight="1" ht="19.5">
      <c r="A123" s="6"/>
      <c r="B123" s="211" t="s">
        <v>2405</v>
      </c>
      <c r="C123" s="211" t="s">
        <v>2173</v>
      </c>
      <c r="D123" s="211" t="s">
        <v>1861</v>
      </c>
      <c r="E123" s="211" t="s">
        <v>1547</v>
      </c>
      <c r="F123" s="89">
        <v>0</v>
      </c>
      <c r="G123" s="89">
        <v>0</v>
      </c>
    </row>
    <row x14ac:dyDescent="0.25" r="124" customHeight="1" ht="19.5">
      <c r="A124" s="6"/>
      <c r="B124" s="211" t="s">
        <v>2408</v>
      </c>
      <c r="C124" s="211" t="s">
        <v>1281</v>
      </c>
      <c r="D124" s="211" t="s">
        <v>1863</v>
      </c>
      <c r="E124" s="211" t="s">
        <v>1548</v>
      </c>
      <c r="F124" s="89">
        <v>0</v>
      </c>
      <c r="G124" s="89">
        <v>0</v>
      </c>
    </row>
    <row x14ac:dyDescent="0.25" r="125" customHeight="1" ht="19.5">
      <c r="A125" s="6"/>
      <c r="B125" s="211" t="s">
        <v>2410</v>
      </c>
      <c r="C125" s="211" t="s">
        <v>2174</v>
      </c>
      <c r="D125" s="211" t="s">
        <v>1865</v>
      </c>
      <c r="E125" s="211" t="s">
        <v>1549</v>
      </c>
      <c r="F125" s="89">
        <v>0</v>
      </c>
      <c r="G125" s="89">
        <v>0</v>
      </c>
    </row>
    <row x14ac:dyDescent="0.25" r="126" customHeight="1" ht="19.5">
      <c r="A126" s="6"/>
      <c r="B126" s="211" t="s">
        <v>2412</v>
      </c>
      <c r="C126" s="211" t="s">
        <v>2175</v>
      </c>
      <c r="D126" s="211" t="s">
        <v>1866</v>
      </c>
      <c r="E126" s="211" t="s">
        <v>1550</v>
      </c>
      <c r="F126" s="89">
        <v>0</v>
      </c>
      <c r="G126" s="89">
        <v>0</v>
      </c>
    </row>
    <row x14ac:dyDescent="0.25" r="127" customHeight="1" ht="19.5">
      <c r="A127" s="6"/>
      <c r="B127" s="211" t="s">
        <v>2414</v>
      </c>
      <c r="C127" s="211" t="s">
        <v>2176</v>
      </c>
      <c r="D127" s="211" t="s">
        <v>1867</v>
      </c>
      <c r="E127" s="211" t="s">
        <v>1551</v>
      </c>
      <c r="F127" s="89">
        <v>0</v>
      </c>
      <c r="G127" s="89">
        <v>0</v>
      </c>
    </row>
    <row x14ac:dyDescent="0.25" r="128" customHeight="1" ht="19.5">
      <c r="A128" s="6"/>
      <c r="B128" s="211" t="s">
        <v>2415</v>
      </c>
      <c r="C128" s="211" t="s">
        <v>2177</v>
      </c>
      <c r="D128" s="211" t="s">
        <v>1868</v>
      </c>
      <c r="E128" s="211" t="s">
        <v>1552</v>
      </c>
      <c r="F128" s="89">
        <v>0</v>
      </c>
      <c r="G128" s="89">
        <v>0</v>
      </c>
    </row>
    <row x14ac:dyDescent="0.25" r="129" customHeight="1" ht="19.5">
      <c r="A129" s="6"/>
      <c r="B129" s="211" t="s">
        <v>2414</v>
      </c>
      <c r="C129" s="211" t="s">
        <v>743</v>
      </c>
      <c r="D129" s="211" t="s">
        <v>1869</v>
      </c>
      <c r="E129" s="211" t="s">
        <v>1553</v>
      </c>
      <c r="F129" s="89">
        <v>0</v>
      </c>
      <c r="G129" s="89">
        <v>0</v>
      </c>
    </row>
    <row x14ac:dyDescent="0.25" r="130" customHeight="1" ht="19.5">
      <c r="A130" s="6"/>
      <c r="B130" s="211" t="s">
        <v>2187</v>
      </c>
      <c r="C130" s="211" t="s">
        <v>2178</v>
      </c>
      <c r="D130" s="211" t="s">
        <v>1871</v>
      </c>
      <c r="E130" s="211" t="s">
        <v>1554</v>
      </c>
      <c r="F130" s="89">
        <v>0</v>
      </c>
      <c r="G130" s="89">
        <v>0</v>
      </c>
    </row>
    <row x14ac:dyDescent="0.25" r="131" customHeight="1" ht="19.5">
      <c r="A131" s="6"/>
      <c r="B131" s="211" t="s">
        <v>2416</v>
      </c>
      <c r="C131" s="211" t="s">
        <v>2179</v>
      </c>
      <c r="D131" s="211" t="s">
        <v>1872</v>
      </c>
      <c r="E131" s="211" t="s">
        <v>1555</v>
      </c>
      <c r="F131" s="89">
        <v>0</v>
      </c>
      <c r="G131" s="89">
        <v>0</v>
      </c>
    </row>
    <row x14ac:dyDescent="0.25" r="132" customHeight="1" ht="19.5">
      <c r="A132" s="6"/>
      <c r="B132" s="211" t="s">
        <v>2417</v>
      </c>
      <c r="C132" s="211" t="s">
        <v>2180</v>
      </c>
      <c r="D132" s="211" t="s">
        <v>1875</v>
      </c>
      <c r="E132" s="211" t="s">
        <v>1516</v>
      </c>
      <c r="F132" s="89">
        <v>0</v>
      </c>
      <c r="G132" s="89">
        <v>0</v>
      </c>
    </row>
    <row x14ac:dyDescent="0.25" r="133" customHeight="1" ht="19.5">
      <c r="A133" s="6"/>
      <c r="B133" s="211" t="s">
        <v>2418</v>
      </c>
      <c r="C133" s="211" t="s">
        <v>1096</v>
      </c>
      <c r="D133" s="211" t="s">
        <v>1878</v>
      </c>
      <c r="E133" s="211" t="s">
        <v>1556</v>
      </c>
      <c r="F133" s="89">
        <v>0</v>
      </c>
      <c r="G133" s="89">
        <v>0</v>
      </c>
    </row>
    <row x14ac:dyDescent="0.25" r="134" customHeight="1" ht="19.5">
      <c r="A134" s="6"/>
      <c r="B134" s="211" t="s">
        <v>2419</v>
      </c>
      <c r="C134" s="211" t="s">
        <v>2181</v>
      </c>
      <c r="D134" s="211" t="s">
        <v>1881</v>
      </c>
      <c r="E134" s="211" t="s">
        <v>1557</v>
      </c>
      <c r="F134" s="89">
        <v>0</v>
      </c>
      <c r="G134" s="89">
        <v>0</v>
      </c>
    </row>
    <row x14ac:dyDescent="0.25" r="135" customHeight="1" ht="19.5">
      <c r="A135" s="6"/>
      <c r="B135" s="211" t="s">
        <v>2420</v>
      </c>
      <c r="C135" s="211" t="s">
        <v>2182</v>
      </c>
      <c r="D135" s="211" t="s">
        <v>1884</v>
      </c>
      <c r="E135" s="211" t="s">
        <v>1558</v>
      </c>
      <c r="F135" s="89">
        <v>0</v>
      </c>
      <c r="G135" s="89">
        <v>0</v>
      </c>
    </row>
    <row x14ac:dyDescent="0.25" r="136" customHeight="1" ht="19.5">
      <c r="A136" s="6"/>
      <c r="B136" s="211" t="s">
        <v>2422</v>
      </c>
      <c r="C136" s="211" t="s">
        <v>2183</v>
      </c>
      <c r="D136" s="211" t="s">
        <v>1887</v>
      </c>
      <c r="E136" s="211" t="s">
        <v>904</v>
      </c>
      <c r="F136" s="89">
        <v>0</v>
      </c>
      <c r="G136" s="89">
        <v>0</v>
      </c>
    </row>
    <row x14ac:dyDescent="0.25" r="137" customHeight="1" ht="19.5">
      <c r="A137" s="6"/>
      <c r="B137" s="211" t="s">
        <v>2423</v>
      </c>
      <c r="C137" s="211" t="s">
        <v>2184</v>
      </c>
      <c r="D137" s="211" t="s">
        <v>1890</v>
      </c>
      <c r="E137" s="211" t="s">
        <v>508</v>
      </c>
      <c r="F137" s="89">
        <v>0</v>
      </c>
      <c r="G137" s="89">
        <v>0</v>
      </c>
    </row>
    <row x14ac:dyDescent="0.25" r="138" customHeight="1" ht="19.5">
      <c r="A138" s="6"/>
      <c r="B138" s="211" t="s">
        <v>2424</v>
      </c>
      <c r="C138" s="211" t="s">
        <v>2185</v>
      </c>
      <c r="D138" s="211" t="s">
        <v>1894</v>
      </c>
      <c r="E138" s="211" t="s">
        <v>1559</v>
      </c>
      <c r="F138" s="89">
        <v>0</v>
      </c>
      <c r="G138" s="89">
        <v>0</v>
      </c>
    </row>
    <row x14ac:dyDescent="0.25" r="139" customHeight="1" ht="19.5">
      <c r="A139" s="6"/>
      <c r="B139" s="211" t="s">
        <v>2425</v>
      </c>
      <c r="C139" s="211" t="s">
        <v>2186</v>
      </c>
      <c r="D139" s="211" t="s">
        <v>1898</v>
      </c>
      <c r="E139" s="211" t="s">
        <v>1560</v>
      </c>
      <c r="F139" s="89">
        <v>0</v>
      </c>
      <c r="G139" s="89">
        <v>0</v>
      </c>
    </row>
    <row x14ac:dyDescent="0.25" r="140" customHeight="1" ht="19.5">
      <c r="A140" s="6"/>
      <c r="B140" s="211" t="s">
        <v>2426</v>
      </c>
      <c r="C140" s="211" t="s">
        <v>2187</v>
      </c>
      <c r="D140" s="211" t="s">
        <v>1902</v>
      </c>
      <c r="E140" s="211" t="s">
        <v>1561</v>
      </c>
      <c r="F140" s="89">
        <v>0</v>
      </c>
      <c r="G140" s="89">
        <v>0</v>
      </c>
    </row>
    <row x14ac:dyDescent="0.25" r="141" customHeight="1" ht="19.5">
      <c r="A141" s="6"/>
      <c r="B141" s="211" t="s">
        <v>2427</v>
      </c>
      <c r="C141" s="211" t="s">
        <v>2188</v>
      </c>
      <c r="D141" s="211" t="s">
        <v>1906</v>
      </c>
      <c r="E141" s="211" t="s">
        <v>1562</v>
      </c>
      <c r="F141" s="89">
        <v>0</v>
      </c>
      <c r="G141" s="89">
        <v>0</v>
      </c>
    </row>
    <row x14ac:dyDescent="0.25" r="142" customHeight="1" ht="19.5">
      <c r="A142" s="6"/>
      <c r="B142" s="211" t="s">
        <v>2428</v>
      </c>
      <c r="C142" s="211" t="s">
        <v>2189</v>
      </c>
      <c r="D142" s="211" t="s">
        <v>1910</v>
      </c>
      <c r="E142" s="211" t="s">
        <v>1563</v>
      </c>
      <c r="F142" s="89">
        <v>0</v>
      </c>
      <c r="G142" s="89">
        <v>0</v>
      </c>
    </row>
    <row x14ac:dyDescent="0.25" r="143" customHeight="1" ht="19.5">
      <c r="A143" s="6"/>
      <c r="B143" s="211" t="s">
        <v>2429</v>
      </c>
      <c r="C143" s="211" t="s">
        <v>2190</v>
      </c>
      <c r="D143" s="211" t="s">
        <v>1914</v>
      </c>
      <c r="E143" s="211" t="s">
        <v>1564</v>
      </c>
      <c r="F143" s="89">
        <v>0</v>
      </c>
      <c r="G143" s="89">
        <v>0</v>
      </c>
    </row>
    <row x14ac:dyDescent="0.25" r="144" customHeight="1" ht="19.5">
      <c r="A144" s="6"/>
      <c r="B144" s="211" t="s">
        <v>2430</v>
      </c>
      <c r="C144" s="211" t="s">
        <v>2191</v>
      </c>
      <c r="D144" s="211" t="s">
        <v>1918</v>
      </c>
      <c r="E144" s="211" t="s">
        <v>1565</v>
      </c>
      <c r="F144" s="89">
        <v>0</v>
      </c>
      <c r="G144" s="89">
        <v>0</v>
      </c>
    </row>
    <row x14ac:dyDescent="0.25" r="145" customHeight="1" ht="19.5">
      <c r="A145" s="6"/>
      <c r="B145" s="211" t="s">
        <v>2431</v>
      </c>
      <c r="C145" s="211" t="s">
        <v>1945</v>
      </c>
      <c r="D145" s="211" t="s">
        <v>1922</v>
      </c>
      <c r="E145" s="211" t="s">
        <v>1566</v>
      </c>
      <c r="F145" s="89">
        <v>0</v>
      </c>
      <c r="G145" s="89">
        <v>0</v>
      </c>
    </row>
    <row x14ac:dyDescent="0.25" r="146" customHeight="1" ht="19.5">
      <c r="A146" s="6"/>
      <c r="B146" s="211" t="s">
        <v>2432</v>
      </c>
      <c r="C146" s="211" t="s">
        <v>2192</v>
      </c>
      <c r="D146" s="211" t="s">
        <v>1926</v>
      </c>
      <c r="E146" s="211" t="s">
        <v>1567</v>
      </c>
      <c r="F146" s="89">
        <v>0</v>
      </c>
      <c r="G146" s="89">
        <v>0</v>
      </c>
    </row>
    <row x14ac:dyDescent="0.25" r="147" customHeight="1" ht="19.5">
      <c r="A147" s="6"/>
      <c r="B147" s="211" t="s">
        <v>2434</v>
      </c>
      <c r="C147" s="211" t="s">
        <v>2193</v>
      </c>
      <c r="D147" s="211" t="s">
        <v>1930</v>
      </c>
      <c r="E147" s="211" t="s">
        <v>1568</v>
      </c>
      <c r="F147" s="89">
        <v>0</v>
      </c>
      <c r="G147" s="89">
        <v>0</v>
      </c>
    </row>
    <row x14ac:dyDescent="0.25" r="148" customHeight="1" ht="19.5">
      <c r="A148" s="6"/>
      <c r="B148" s="211" t="s">
        <v>2435</v>
      </c>
      <c r="C148" s="211" t="s">
        <v>973</v>
      </c>
      <c r="D148" s="211" t="s">
        <v>1934</v>
      </c>
      <c r="E148" s="211" t="s">
        <v>1572</v>
      </c>
      <c r="F148" s="89">
        <v>0</v>
      </c>
      <c r="G148" s="89">
        <v>0</v>
      </c>
    </row>
    <row x14ac:dyDescent="0.25" r="149" customHeight="1" ht="19.5">
      <c r="A149" s="6"/>
      <c r="B149" s="211" t="s">
        <v>2436</v>
      </c>
      <c r="C149" s="211" t="s">
        <v>2194</v>
      </c>
      <c r="D149" s="211" t="s">
        <v>1935</v>
      </c>
      <c r="E149" s="211" t="s">
        <v>1576</v>
      </c>
      <c r="F149" s="89">
        <v>0</v>
      </c>
      <c r="G149" s="89">
        <v>0</v>
      </c>
    </row>
    <row x14ac:dyDescent="0.25" r="150" customHeight="1" ht="19.5">
      <c r="A150" s="6"/>
      <c r="B150" s="211" t="s">
        <v>508</v>
      </c>
      <c r="C150" s="211" t="s">
        <v>2195</v>
      </c>
      <c r="D150" s="211" t="s">
        <v>1936</v>
      </c>
      <c r="E150" s="211" t="s">
        <v>1580</v>
      </c>
      <c r="F150" s="89">
        <v>0</v>
      </c>
      <c r="G150" s="89">
        <v>0</v>
      </c>
    </row>
    <row x14ac:dyDescent="0.25" r="151" customHeight="1" ht="19.5">
      <c r="A151" s="6"/>
      <c r="B151" s="211" t="s">
        <v>2437</v>
      </c>
      <c r="C151" s="211" t="s">
        <v>2196</v>
      </c>
      <c r="D151" s="211" t="s">
        <v>1937</v>
      </c>
      <c r="E151" s="211" t="s">
        <v>1584</v>
      </c>
      <c r="F151" s="89">
        <v>0</v>
      </c>
      <c r="G151" s="89">
        <v>0</v>
      </c>
    </row>
    <row x14ac:dyDescent="0.25" r="152" customHeight="1" ht="19.5">
      <c r="A152" s="6"/>
      <c r="B152" s="211" t="s">
        <v>2438</v>
      </c>
      <c r="C152" s="211" t="s">
        <v>2197</v>
      </c>
      <c r="D152" s="211" t="s">
        <v>1938</v>
      </c>
      <c r="E152" s="211" t="s">
        <v>1588</v>
      </c>
      <c r="F152" s="89">
        <v>0</v>
      </c>
      <c r="G152" s="89">
        <v>0</v>
      </c>
    </row>
    <row x14ac:dyDescent="0.25" r="153" customHeight="1" ht="19.5">
      <c r="A153" s="6"/>
      <c r="B153" s="211" t="s">
        <v>2384</v>
      </c>
      <c r="C153" s="211" t="s">
        <v>2198</v>
      </c>
      <c r="D153" s="211" t="s">
        <v>1939</v>
      </c>
      <c r="E153" s="211" t="s">
        <v>1592</v>
      </c>
      <c r="F153" s="89">
        <v>0</v>
      </c>
      <c r="G153" s="89">
        <v>0</v>
      </c>
    </row>
    <row x14ac:dyDescent="0.25" r="154" customHeight="1" ht="19.5">
      <c r="A154" s="6"/>
      <c r="B154" s="211" t="s">
        <v>2441</v>
      </c>
      <c r="C154" s="211" t="s">
        <v>2199</v>
      </c>
      <c r="D154" s="211" t="s">
        <v>1940</v>
      </c>
      <c r="E154" s="211" t="s">
        <v>705</v>
      </c>
      <c r="F154" s="89">
        <v>0</v>
      </c>
      <c r="G154" s="89">
        <v>0</v>
      </c>
    </row>
    <row x14ac:dyDescent="0.25" r="155" customHeight="1" ht="19.5">
      <c r="A155" s="6"/>
      <c r="B155" s="211" t="s">
        <v>1288</v>
      </c>
      <c r="C155" s="211" t="s">
        <v>2200</v>
      </c>
      <c r="D155" s="211" t="s">
        <v>1941</v>
      </c>
      <c r="E155" s="211" t="s">
        <v>1599</v>
      </c>
      <c r="F155" s="89">
        <v>0</v>
      </c>
      <c r="G155" s="89">
        <v>0</v>
      </c>
    </row>
    <row x14ac:dyDescent="0.25" r="156" customHeight="1" ht="19.5">
      <c r="A156" s="6"/>
      <c r="B156" s="211" t="s">
        <v>2442</v>
      </c>
      <c r="C156" s="211" t="s">
        <v>2201</v>
      </c>
      <c r="D156" s="211" t="s">
        <v>1942</v>
      </c>
      <c r="E156" s="211" t="s">
        <v>1603</v>
      </c>
      <c r="F156" s="89">
        <v>0</v>
      </c>
      <c r="G156" s="89">
        <v>0</v>
      </c>
    </row>
    <row x14ac:dyDescent="0.25" r="157" customHeight="1" ht="19.5">
      <c r="A157" s="6"/>
      <c r="B157" s="211" t="s">
        <v>2443</v>
      </c>
      <c r="C157" s="211" t="s">
        <v>2202</v>
      </c>
      <c r="D157" s="211" t="s">
        <v>1943</v>
      </c>
      <c r="E157" s="211" t="s">
        <v>1607</v>
      </c>
      <c r="F157" s="89">
        <v>0</v>
      </c>
      <c r="G157" s="89">
        <v>0</v>
      </c>
    </row>
    <row x14ac:dyDescent="0.25" r="158" customHeight="1" ht="19.5">
      <c r="A158" s="6"/>
      <c r="B158" s="211" t="s">
        <v>2444</v>
      </c>
      <c r="C158" s="211" t="s">
        <v>2203</v>
      </c>
      <c r="D158" s="211" t="s">
        <v>1944</v>
      </c>
      <c r="E158" s="211" t="s">
        <v>1611</v>
      </c>
      <c r="F158" s="89">
        <v>0</v>
      </c>
      <c r="G158" s="89">
        <v>0</v>
      </c>
    </row>
    <row x14ac:dyDescent="0.25" r="159" customHeight="1" ht="19.5">
      <c r="A159" s="6"/>
      <c r="B159" s="211" t="s">
        <v>2446</v>
      </c>
      <c r="C159" s="211" t="s">
        <v>2204</v>
      </c>
      <c r="D159" s="211" t="s">
        <v>1799</v>
      </c>
      <c r="E159" s="211" t="s">
        <v>1615</v>
      </c>
      <c r="F159" s="89">
        <v>0</v>
      </c>
      <c r="G159" s="89">
        <v>0</v>
      </c>
    </row>
    <row x14ac:dyDescent="0.25" r="160" customHeight="1" ht="19.5">
      <c r="A160" s="6"/>
      <c r="B160" s="211" t="s">
        <v>2448</v>
      </c>
      <c r="C160" s="211" t="s">
        <v>2205</v>
      </c>
      <c r="D160" s="211" t="s">
        <v>1945</v>
      </c>
      <c r="E160" s="211" t="s">
        <v>1619</v>
      </c>
      <c r="F160" s="89">
        <v>0</v>
      </c>
      <c r="G160" s="89">
        <v>0</v>
      </c>
    </row>
    <row x14ac:dyDescent="0.25" r="161" customHeight="1" ht="19.5">
      <c r="A161" s="6"/>
      <c r="B161" s="211" t="s">
        <v>2451</v>
      </c>
      <c r="C161" s="211" t="s">
        <v>2206</v>
      </c>
      <c r="D161" s="211" t="s">
        <v>1946</v>
      </c>
      <c r="E161" s="211" t="s">
        <v>1622</v>
      </c>
      <c r="F161" s="89">
        <v>0</v>
      </c>
      <c r="G161" s="89">
        <v>0</v>
      </c>
    </row>
    <row x14ac:dyDescent="0.25" r="162" customHeight="1" ht="19.5">
      <c r="A162" s="6"/>
      <c r="B162" s="211" t="s">
        <v>660</v>
      </c>
      <c r="C162" s="211" t="s">
        <v>2207</v>
      </c>
      <c r="D162" s="211" t="s">
        <v>1947</v>
      </c>
      <c r="E162" s="211" t="s">
        <v>1580</v>
      </c>
      <c r="F162" s="89">
        <v>0</v>
      </c>
      <c r="G162" s="89">
        <v>0</v>
      </c>
    </row>
    <row x14ac:dyDescent="0.25" r="163" customHeight="1" ht="19.5">
      <c r="A163" s="6"/>
      <c r="B163" s="211" t="s">
        <v>2423</v>
      </c>
      <c r="C163" s="89">
        <v>0</v>
      </c>
      <c r="D163" s="211" t="s">
        <v>1948</v>
      </c>
      <c r="E163" s="211" t="s">
        <v>1629</v>
      </c>
      <c r="F163" s="89">
        <v>0</v>
      </c>
      <c r="G163" s="89">
        <v>0</v>
      </c>
    </row>
    <row x14ac:dyDescent="0.25" r="164" customHeight="1" ht="19.5">
      <c r="A164" s="6"/>
      <c r="B164" s="211" t="s">
        <v>2454</v>
      </c>
      <c r="C164" s="89">
        <v>0</v>
      </c>
      <c r="D164" s="211" t="s">
        <v>1949</v>
      </c>
      <c r="E164" s="211" t="s">
        <v>1630</v>
      </c>
      <c r="F164" s="89">
        <v>0</v>
      </c>
      <c r="G164" s="89">
        <v>0</v>
      </c>
    </row>
    <row x14ac:dyDescent="0.25" r="165" customHeight="1" ht="19.5">
      <c r="A165" s="6"/>
      <c r="B165" s="211" t="s">
        <v>2455</v>
      </c>
      <c r="C165" s="89">
        <v>0</v>
      </c>
      <c r="D165" s="211" t="s">
        <v>1950</v>
      </c>
      <c r="E165" s="211" t="s">
        <v>1631</v>
      </c>
      <c r="F165" s="89">
        <v>0</v>
      </c>
      <c r="G165" s="89">
        <v>0</v>
      </c>
    </row>
    <row x14ac:dyDescent="0.25" r="166" customHeight="1" ht="19.5">
      <c r="A166" s="6"/>
      <c r="B166" s="211" t="s">
        <v>2456</v>
      </c>
      <c r="C166" s="89">
        <v>0</v>
      </c>
      <c r="D166" s="211" t="s">
        <v>1951</v>
      </c>
      <c r="E166" s="211" t="s">
        <v>1632</v>
      </c>
      <c r="F166" s="89">
        <v>0</v>
      </c>
      <c r="G166" s="89">
        <v>0</v>
      </c>
    </row>
    <row x14ac:dyDescent="0.25" r="167" customHeight="1" ht="19.5">
      <c r="A167" s="6"/>
      <c r="B167" s="211" t="s">
        <v>2457</v>
      </c>
      <c r="C167" s="89">
        <v>0</v>
      </c>
      <c r="D167" s="211" t="s">
        <v>1952</v>
      </c>
      <c r="E167" s="211" t="s">
        <v>1633</v>
      </c>
      <c r="F167" s="89">
        <v>0</v>
      </c>
      <c r="G167" s="89">
        <v>0</v>
      </c>
    </row>
    <row x14ac:dyDescent="0.25" r="168" customHeight="1" ht="19.5">
      <c r="A168" s="6"/>
      <c r="B168" s="211" t="s">
        <v>2458</v>
      </c>
      <c r="C168" s="89">
        <v>0</v>
      </c>
      <c r="D168" s="211" t="s">
        <v>1953</v>
      </c>
      <c r="E168" s="211" t="s">
        <v>1634</v>
      </c>
      <c r="F168" s="89">
        <v>0</v>
      </c>
      <c r="G168" s="89">
        <v>0</v>
      </c>
    </row>
    <row x14ac:dyDescent="0.25" r="169" customHeight="1" ht="19.5">
      <c r="A169" s="6"/>
      <c r="B169" s="211" t="s">
        <v>2459</v>
      </c>
      <c r="C169" s="89">
        <v>0</v>
      </c>
      <c r="D169" s="211" t="s">
        <v>1954</v>
      </c>
      <c r="E169" s="211" t="s">
        <v>1635</v>
      </c>
      <c r="F169" s="89">
        <v>0</v>
      </c>
      <c r="G169" s="89">
        <v>0</v>
      </c>
    </row>
    <row x14ac:dyDescent="0.25" r="170" customHeight="1" ht="19.5">
      <c r="A170" s="6"/>
      <c r="B170" s="251"/>
      <c r="C170" s="89">
        <v>0</v>
      </c>
      <c r="D170" s="211" t="s">
        <v>1955</v>
      </c>
      <c r="E170" s="211" t="s">
        <v>1592</v>
      </c>
      <c r="F170" s="89">
        <v>0</v>
      </c>
      <c r="G170" s="89">
        <v>0</v>
      </c>
    </row>
    <row x14ac:dyDescent="0.25" r="171" customHeight="1" ht="19.5">
      <c r="A171" s="6"/>
      <c r="B171" s="251"/>
      <c r="C171" s="89">
        <v>0</v>
      </c>
      <c r="D171" s="211" t="s">
        <v>1956</v>
      </c>
      <c r="E171" s="251"/>
      <c r="F171" s="89">
        <v>0</v>
      </c>
      <c r="G171" s="89">
        <v>0</v>
      </c>
    </row>
    <row x14ac:dyDescent="0.25" r="172" customHeight="1" ht="19.5">
      <c r="A172" s="6"/>
      <c r="B172" s="251"/>
      <c r="C172" s="89">
        <v>0</v>
      </c>
      <c r="D172" s="211" t="s">
        <v>1957</v>
      </c>
      <c r="E172" s="251"/>
      <c r="F172" s="89">
        <v>0</v>
      </c>
      <c r="G172" s="89">
        <v>0</v>
      </c>
    </row>
    <row x14ac:dyDescent="0.25" r="173" customHeight="1" ht="19.5">
      <c r="A173" s="6"/>
      <c r="B173" s="251"/>
      <c r="C173" s="89">
        <v>0</v>
      </c>
      <c r="D173" s="211" t="s">
        <v>1958</v>
      </c>
      <c r="E173" s="251"/>
      <c r="F173" s="89">
        <v>0</v>
      </c>
      <c r="G173" s="89">
        <v>0</v>
      </c>
    </row>
    <row x14ac:dyDescent="0.25" r="174" customHeight="1" ht="19.5">
      <c r="A174" s="6"/>
      <c r="B174" s="251"/>
      <c r="C174" s="89">
        <v>0</v>
      </c>
      <c r="D174" s="211" t="s">
        <v>1959</v>
      </c>
      <c r="E174" s="251"/>
      <c r="F174" s="89">
        <v>0</v>
      </c>
      <c r="G174" s="89">
        <v>0</v>
      </c>
    </row>
    <row x14ac:dyDescent="0.25" r="175" customHeight="1" ht="19.5">
      <c r="A175" s="6"/>
      <c r="B175" s="251"/>
      <c r="C175" s="89">
        <v>0</v>
      </c>
      <c r="D175" s="251"/>
      <c r="E175" s="251"/>
      <c r="F175" s="89">
        <v>0</v>
      </c>
      <c r="G175" s="89">
        <v>0</v>
      </c>
    </row>
    <row x14ac:dyDescent="0.25" r="176" customHeight="1" ht="19.5">
      <c r="A176" s="6"/>
      <c r="B176" s="251"/>
      <c r="C176" s="89">
        <v>0</v>
      </c>
      <c r="D176" s="251"/>
      <c r="E176" s="251"/>
      <c r="F176" s="89">
        <v>0</v>
      </c>
      <c r="G176" s="89">
        <v>0</v>
      </c>
    </row>
    <row x14ac:dyDescent="0.25" r="177" customHeight="1" ht="19.5">
      <c r="A177" s="6"/>
      <c r="B177" s="251"/>
      <c r="C177" s="89">
        <v>0</v>
      </c>
      <c r="D177" s="251"/>
      <c r="E177" s="251"/>
      <c r="F177" s="89">
        <v>0</v>
      </c>
      <c r="G177" s="89">
        <v>0</v>
      </c>
    </row>
    <row x14ac:dyDescent="0.25" r="178" customHeight="1" ht="19.5">
      <c r="A178" s="6"/>
      <c r="B178" s="251"/>
      <c r="C178" s="89">
        <v>0</v>
      </c>
      <c r="D178" s="251"/>
      <c r="E178" s="251"/>
      <c r="F178" s="89">
        <v>0</v>
      </c>
      <c r="G178" s="89">
        <v>0</v>
      </c>
    </row>
    <row x14ac:dyDescent="0.25" r="179" customHeight="1" ht="19.5">
      <c r="A179" s="6"/>
      <c r="B179" s="251"/>
      <c r="C179" s="89">
        <v>0</v>
      </c>
      <c r="D179" s="251"/>
      <c r="E179" s="251"/>
      <c r="F179" s="89">
        <v>0</v>
      </c>
      <c r="G179" s="89">
        <v>0</v>
      </c>
    </row>
    <row x14ac:dyDescent="0.25" r="180" customHeight="1" ht="19.5">
      <c r="A180" s="6"/>
      <c r="B180" s="251"/>
      <c r="C180" s="251"/>
      <c r="D180" s="251"/>
      <c r="E180" s="251"/>
      <c r="F180" s="89">
        <v>0</v>
      </c>
      <c r="G180" s="89">
        <v>0</v>
      </c>
    </row>
    <row x14ac:dyDescent="0.25" r="181" customHeight="1" ht="19.5">
      <c r="A181" s="6"/>
      <c r="B181" s="251"/>
      <c r="C181" s="251"/>
      <c r="D181" s="251"/>
      <c r="E181" s="251"/>
      <c r="F181" s="89">
        <v>0</v>
      </c>
      <c r="G181" s="89">
        <v>0</v>
      </c>
    </row>
    <row x14ac:dyDescent="0.25" r="182" customHeight="1" ht="19.5">
      <c r="A182" s="6"/>
      <c r="B182" s="251"/>
      <c r="C182" s="251"/>
      <c r="D182" s="251"/>
      <c r="E182" s="251"/>
      <c r="F182" s="89">
        <v>0</v>
      </c>
      <c r="G182" s="251"/>
    </row>
    <row x14ac:dyDescent="0.25" r="183" customHeight="1" ht="19.5">
      <c r="A183" s="6"/>
      <c r="B183" s="251"/>
      <c r="C183" s="251"/>
      <c r="D183" s="251"/>
      <c r="E183" s="251"/>
      <c r="F183" s="89">
        <v>0</v>
      </c>
      <c r="G183" s="251"/>
    </row>
    <row x14ac:dyDescent="0.25" r="184" customHeight="1" ht="19.5">
      <c r="A184" s="6"/>
      <c r="B184" s="251"/>
      <c r="C184" s="251"/>
      <c r="D184" s="251"/>
      <c r="E184" s="251"/>
      <c r="F184" s="89">
        <v>0</v>
      </c>
      <c r="G184" s="251"/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Z209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148" width="34.43357142857143" customWidth="1" bestFit="1"/>
    <col min="2" max="2" style="148" width="20.576428571428572" customWidth="1" bestFit="1"/>
    <col min="3" max="3" style="148" width="19.576428571428572" customWidth="1" bestFit="1"/>
    <col min="4" max="4" style="151" width="13.576428571428572" customWidth="1" bestFit="1"/>
    <col min="5" max="5" style="152" width="7.2907142857142855" customWidth="1" bestFit="1"/>
    <col min="6" max="6" style="151" width="4.576428571428571" customWidth="1" bestFit="1"/>
    <col min="7" max="7" style="148" width="31.862142857142857" customWidth="1" bestFit="1"/>
    <col min="8" max="8" style="150" width="14.147857142857141" customWidth="1" bestFit="1" hidden="1"/>
    <col min="9" max="9" style="152" width="14.147857142857141" customWidth="1" bestFit="1" hidden="1"/>
    <col min="10" max="10" style="151" width="14.147857142857141" customWidth="1" bestFit="1" hidden="1"/>
    <col min="11" max="11" style="148" width="14.147857142857141" customWidth="1" bestFit="1" hidden="1"/>
    <col min="12" max="12" style="150" width="14.147857142857141" customWidth="1" bestFit="1" hidden="1"/>
    <col min="13" max="13" style="148" width="14.147857142857141" customWidth="1" bestFit="1" hidden="1"/>
    <col min="14" max="14" style="148" width="14.147857142857141" customWidth="1" bestFit="1" hidden="1"/>
    <col min="15" max="15" style="148" width="14.147857142857141" customWidth="1" bestFit="1" hidden="1"/>
    <col min="16" max="16" style="148" width="14.147857142857141" customWidth="1" bestFit="1" hidden="1"/>
    <col min="17" max="17" style="148" width="14.147857142857141" customWidth="1" bestFit="1" hidden="1"/>
    <col min="18" max="18" style="148" width="14.147857142857141" customWidth="1" bestFit="1" hidden="1"/>
    <col min="19" max="19" style="148" width="14.147857142857141" customWidth="1" bestFit="1" hidden="1"/>
    <col min="20" max="20" style="148" width="14.147857142857141" customWidth="1" bestFit="1" hidden="1"/>
    <col min="21" max="21" style="148" width="14.147857142857141" customWidth="1" bestFit="1" hidden="1"/>
    <col min="22" max="22" style="150" width="14.147857142857141" customWidth="1" bestFit="1" hidden="1"/>
    <col min="23" max="23" style="148" width="14.147857142857141" customWidth="1" bestFit="1" hidden="1"/>
    <col min="24" max="24" style="148" width="14.147857142857141" customWidth="1" bestFit="1" hidden="1"/>
    <col min="25" max="25" style="150" width="14.147857142857141" customWidth="1" bestFit="1" hidden="1"/>
    <col min="26" max="26" style="150" width="14.147857142857141" customWidth="1" bestFit="1" hidden="1"/>
    <col min="27" max="27" style="150" width="14.147857142857141" customWidth="1" bestFit="1" hidden="1"/>
    <col min="28" max="28" style="150" width="14.147857142857141" customWidth="1" bestFit="1" hidden="1"/>
    <col min="29" max="29" style="150" width="14.147857142857141" customWidth="1" bestFit="1" hidden="1"/>
    <col min="30" max="30" style="150" width="14.147857142857141" customWidth="1" bestFit="1" hidden="1"/>
    <col min="31" max="31" style="150" width="14.147857142857141" customWidth="1" bestFit="1" hidden="1"/>
    <col min="32" max="32" style="150" width="14.147857142857141" customWidth="1" bestFit="1" hidden="1"/>
    <col min="33" max="33" style="150" width="14.147857142857141" customWidth="1" bestFit="1" hidden="1"/>
    <col min="34" max="34" style="150" width="14.147857142857141" customWidth="1" bestFit="1" hidden="1"/>
    <col min="35" max="35" style="150" width="14.147857142857141" customWidth="1" bestFit="1" hidden="1"/>
    <col min="36" max="36" style="150" width="14.147857142857141" customWidth="1" bestFit="1" hidden="1"/>
    <col min="37" max="37" style="150" width="14.147857142857141" customWidth="1" bestFit="1" hidden="1"/>
    <col min="38" max="38" style="254" width="14.147857142857141" customWidth="1" bestFit="1" hidden="1"/>
    <col min="39" max="39" style="254" width="14.147857142857141" customWidth="1" bestFit="1" hidden="1"/>
    <col min="40" max="40" style="150" width="14.147857142857141" customWidth="1" bestFit="1" hidden="1"/>
    <col min="41" max="41" style="150" width="14.147857142857141" customWidth="1" bestFit="1" hidden="1"/>
    <col min="42" max="42" style="150" width="14.147857142857141" customWidth="1" bestFit="1" hidden="1"/>
    <col min="43" max="43" style="150" width="14.147857142857141" customWidth="1" bestFit="1" hidden="1"/>
    <col min="44" max="44" style="254" width="14.147857142857141" customWidth="1" bestFit="1" hidden="1"/>
    <col min="45" max="45" style="254" width="14.147857142857141" customWidth="1" bestFit="1" hidden="1"/>
    <col min="46" max="46" style="148" width="14.147857142857141" customWidth="1" bestFit="1" hidden="1"/>
    <col min="47" max="47" style="150" width="14.147857142857141" customWidth="1" bestFit="1" hidden="1"/>
    <col min="48" max="48" style="150" width="14.147857142857141" customWidth="1" bestFit="1" hidden="1"/>
    <col min="49" max="49" style="150" width="14.147857142857141" customWidth="1" bestFit="1" hidden="1"/>
    <col min="50" max="50" style="150" width="14.147857142857141" customWidth="1" bestFit="1" hidden="1"/>
    <col min="51" max="51" style="150" width="14.147857142857141" customWidth="1" bestFit="1" hidden="1"/>
    <col min="52" max="52" style="150" width="14.147857142857141" customWidth="1" bestFit="1" hidden="1"/>
    <col min="53" max="53" style="150" width="14.147857142857141" customWidth="1" bestFit="1" hidden="1"/>
    <col min="54" max="54" style="150" width="14.147857142857141" customWidth="1" bestFit="1" hidden="1"/>
    <col min="55" max="55" style="150" width="14.147857142857141" customWidth="1" bestFit="1" hidden="1"/>
    <col min="56" max="56" style="150" width="14.147857142857141" customWidth="1" bestFit="1" hidden="1"/>
    <col min="57" max="57" style="150" width="14.147857142857141" customWidth="1" bestFit="1" hidden="1"/>
    <col min="58" max="58" style="150" width="14.147857142857141" customWidth="1" bestFit="1" hidden="1"/>
    <col min="59" max="59" style="150" width="14.147857142857141" customWidth="1" bestFit="1" hidden="1"/>
    <col min="60" max="60" style="148" width="14.147857142857141" customWidth="1" bestFit="1" hidden="1"/>
    <col min="61" max="61" style="150" width="14.147857142857141" customWidth="1" bestFit="1" hidden="1"/>
    <col min="62" max="62" style="151" width="14.147857142857141" customWidth="1" bestFit="1" hidden="1"/>
    <col min="63" max="63" style="148" width="14.147857142857141" customWidth="1" bestFit="1" hidden="1"/>
    <col min="64" max="64" style="148" width="10.576428571428572" customWidth="1" bestFit="1"/>
    <col min="65" max="65" style="148" width="9.005" customWidth="1" bestFit="1"/>
    <col min="66" max="66" style="148" width="14.147857142857141" customWidth="1" bestFit="1"/>
    <col min="67" max="67" style="148" width="14.147857142857141" customWidth="1" bestFit="1"/>
    <col min="68" max="68" style="148" width="14.147857142857141" customWidth="1" bestFit="1"/>
    <col min="69" max="69" style="148" width="14.147857142857141" customWidth="1" bestFit="1"/>
    <col min="70" max="70" style="148" width="14.147857142857141" customWidth="1" bestFit="1"/>
    <col min="71" max="71" style="148" width="14.147857142857141" customWidth="1" bestFit="1"/>
    <col min="72" max="72" style="148" width="14.147857142857141" customWidth="1" bestFit="1"/>
    <col min="73" max="73" style="148" width="14.147857142857141" customWidth="1" bestFit="1"/>
    <col min="74" max="74" style="148" width="14.147857142857141" customWidth="1" bestFit="1"/>
    <col min="75" max="75" style="148" width="14.147857142857141" customWidth="1" bestFit="1"/>
    <col min="76" max="76" style="148" width="14.147857142857141" customWidth="1" bestFit="1"/>
    <col min="77" max="77" style="148" width="14.147857142857141" customWidth="1" bestFit="1"/>
    <col min="78" max="78" style="148" width="14.147857142857141" customWidth="1" bestFit="1"/>
  </cols>
  <sheetData>
    <row x14ac:dyDescent="0.25" r="1" customHeight="1" ht="20.25">
      <c r="A1" s="410" t="s">
        <v>0</v>
      </c>
      <c r="B1" s="1" t="s">
        <v>982</v>
      </c>
      <c r="C1" s="1" t="s">
        <v>1</v>
      </c>
      <c r="D1" s="4" t="s">
        <v>983</v>
      </c>
      <c r="E1" s="5" t="s">
        <v>6</v>
      </c>
      <c r="F1" s="4" t="s">
        <v>7</v>
      </c>
      <c r="G1" s="1" t="s">
        <v>984</v>
      </c>
      <c r="H1" s="3" t="s">
        <v>1142</v>
      </c>
      <c r="I1" s="5" t="s">
        <v>1143</v>
      </c>
      <c r="J1" s="4" t="s">
        <v>1144</v>
      </c>
      <c r="K1" s="1" t="s">
        <v>1145</v>
      </c>
      <c r="L1" s="3" t="s">
        <v>1146</v>
      </c>
      <c r="M1" s="1" t="s">
        <v>1147</v>
      </c>
      <c r="N1" s="1" t="s">
        <v>1148</v>
      </c>
      <c r="O1" s="1" t="s">
        <v>2208</v>
      </c>
      <c r="P1" s="1" t="s">
        <v>1150</v>
      </c>
      <c r="Q1" s="1" t="s">
        <v>1660</v>
      </c>
      <c r="R1" s="1" t="s">
        <v>1152</v>
      </c>
      <c r="S1" s="1" t="s">
        <v>1153</v>
      </c>
      <c r="T1" s="1" t="s">
        <v>1154</v>
      </c>
      <c r="U1" s="1" t="s">
        <v>1155</v>
      </c>
      <c r="V1" s="3" t="s">
        <v>1979</v>
      </c>
      <c r="W1" s="1" t="s">
        <v>1156</v>
      </c>
      <c r="X1" s="1" t="s">
        <v>1157</v>
      </c>
      <c r="Y1" s="3" t="s">
        <v>1158</v>
      </c>
      <c r="Z1" s="3" t="s">
        <v>1159</v>
      </c>
      <c r="AA1" s="3" t="s">
        <v>1160</v>
      </c>
      <c r="AB1" s="3" t="s">
        <v>1161</v>
      </c>
      <c r="AC1" s="3" t="s">
        <v>1662</v>
      </c>
      <c r="AD1" s="3" t="s">
        <v>1162</v>
      </c>
      <c r="AE1" s="3" t="s">
        <v>1163</v>
      </c>
      <c r="AF1" s="3" t="s">
        <v>1164</v>
      </c>
      <c r="AG1" s="3" t="s">
        <v>1165</v>
      </c>
      <c r="AH1" s="3" t="s">
        <v>985</v>
      </c>
      <c r="AI1" s="3" t="s">
        <v>986</v>
      </c>
      <c r="AJ1" s="3" t="s">
        <v>987</v>
      </c>
      <c r="AK1" s="3" t="s">
        <v>988</v>
      </c>
      <c r="AL1" s="207" t="s">
        <v>1663</v>
      </c>
      <c r="AM1" s="207" t="s">
        <v>2209</v>
      </c>
      <c r="AN1" s="3" t="s">
        <v>990</v>
      </c>
      <c r="AO1" s="3" t="s">
        <v>991</v>
      </c>
      <c r="AP1" s="3" t="s">
        <v>992</v>
      </c>
      <c r="AQ1" s="3" t="s">
        <v>993</v>
      </c>
      <c r="AR1" s="207" t="s">
        <v>994</v>
      </c>
      <c r="AS1" s="207" t="s">
        <v>995</v>
      </c>
      <c r="AT1" s="1" t="s">
        <v>996</v>
      </c>
      <c r="AU1" s="3" t="s">
        <v>1668</v>
      </c>
      <c r="AV1" s="3" t="s">
        <v>2210</v>
      </c>
      <c r="AW1" s="3" t="s">
        <v>2211</v>
      </c>
      <c r="AX1" s="3" t="s">
        <v>2212</v>
      </c>
      <c r="AY1" s="3" t="s">
        <v>2213</v>
      </c>
      <c r="AZ1" s="3" t="s">
        <v>2214</v>
      </c>
      <c r="BA1" s="3" t="s">
        <v>2215</v>
      </c>
      <c r="BB1" s="3" t="s">
        <v>2216</v>
      </c>
      <c r="BC1" s="3" t="s">
        <v>2216</v>
      </c>
      <c r="BD1" s="3" t="s">
        <v>997</v>
      </c>
      <c r="BE1" s="3" t="s">
        <v>998</v>
      </c>
      <c r="BF1" s="3" t="s">
        <v>999</v>
      </c>
      <c r="BG1" s="3" t="s">
        <v>1000</v>
      </c>
      <c r="BH1" s="1" t="s">
        <v>1166</v>
      </c>
      <c r="BI1" s="3" t="s">
        <v>2217</v>
      </c>
      <c r="BJ1" s="4" t="s">
        <v>1002</v>
      </c>
      <c r="BK1" s="1" t="s">
        <v>1003</v>
      </c>
      <c r="BL1" s="1" t="s">
        <v>1004</v>
      </c>
      <c r="BM1" s="1" t="s">
        <v>1005</v>
      </c>
      <c r="BN1" s="1" t="s">
        <v>1006</v>
      </c>
      <c r="BO1" s="155" t="s">
        <v>1007</v>
      </c>
      <c r="BP1" s="1" t="s">
        <v>1008</v>
      </c>
      <c r="BQ1" s="1" t="s">
        <v>1009</v>
      </c>
      <c r="BR1" s="1" t="s">
        <v>1010</v>
      </c>
      <c r="BS1" s="1" t="s">
        <v>1011</v>
      </c>
      <c r="BT1" s="1" t="s">
        <v>1012</v>
      </c>
      <c r="BU1" s="1" t="s">
        <v>1013</v>
      </c>
      <c r="BV1" s="1" t="s">
        <v>1014</v>
      </c>
      <c r="BW1" s="1" t="s">
        <v>1015</v>
      </c>
      <c r="BX1" s="6"/>
      <c r="BY1" s="6"/>
      <c r="BZ1" s="6"/>
    </row>
    <row x14ac:dyDescent="0.25" r="2" customHeight="1" ht="19.5">
      <c r="A2" s="31" t="s">
        <v>2218</v>
      </c>
      <c r="B2" s="130" t="s">
        <v>1232</v>
      </c>
      <c r="C2" s="42" t="s">
        <v>13</v>
      </c>
      <c r="D2" s="66">
        <v>45166</v>
      </c>
      <c r="E2" s="58">
        <f>TODAY() - D2</f>
      </c>
      <c r="F2" s="40">
        <f>E2/7</f>
      </c>
      <c r="G2" s="156"/>
      <c r="H2" s="49"/>
      <c r="I2" s="167"/>
      <c r="J2" s="88"/>
      <c r="K2" s="32"/>
      <c r="L2" s="49"/>
      <c r="M2" s="32" t="s">
        <v>2219</v>
      </c>
      <c r="N2" s="32" t="s">
        <v>2220</v>
      </c>
      <c r="O2" s="32" t="s">
        <v>2221</v>
      </c>
      <c r="P2" s="32" t="s">
        <v>2000</v>
      </c>
      <c r="Q2" s="32" t="s">
        <v>2222</v>
      </c>
      <c r="R2" s="32" t="s">
        <v>1385</v>
      </c>
      <c r="S2" s="53" t="s">
        <v>2223</v>
      </c>
      <c r="T2" s="53" t="s">
        <v>2224</v>
      </c>
      <c r="U2" s="53" t="s">
        <v>2225</v>
      </c>
      <c r="V2" s="44" t="s">
        <v>2226</v>
      </c>
      <c r="W2" s="53" t="s">
        <v>2227</v>
      </c>
      <c r="X2" s="53" t="s">
        <v>2228</v>
      </c>
      <c r="Y2" s="44" t="s">
        <v>2229</v>
      </c>
      <c r="Z2" s="44" t="s">
        <v>2230</v>
      </c>
      <c r="AA2" s="44">
        <v>45264</v>
      </c>
      <c r="AB2" s="44">
        <v>45271</v>
      </c>
      <c r="AC2" s="44">
        <v>45278</v>
      </c>
      <c r="AD2" s="44">
        <v>45286</v>
      </c>
      <c r="AE2" s="44" t="s">
        <v>2231</v>
      </c>
      <c r="AF2" s="44">
        <v>45299</v>
      </c>
      <c r="AG2" s="44">
        <v>45306</v>
      </c>
      <c r="AH2" s="44">
        <v>45313</v>
      </c>
      <c r="AI2" s="59">
        <v>45320</v>
      </c>
      <c r="AJ2" s="49">
        <v>45327</v>
      </c>
      <c r="AK2" s="44">
        <v>45334</v>
      </c>
      <c r="AL2" s="44">
        <v>45341</v>
      </c>
      <c r="AM2" s="44">
        <v>45348</v>
      </c>
      <c r="AN2" s="44">
        <v>45355</v>
      </c>
      <c r="AO2" s="44">
        <v>45362</v>
      </c>
      <c r="AP2" s="44" t="s">
        <v>404</v>
      </c>
      <c r="AQ2" s="44">
        <v>45376</v>
      </c>
      <c r="AR2" s="44">
        <v>45292</v>
      </c>
      <c r="AS2" s="44">
        <v>45390</v>
      </c>
      <c r="AT2" s="53" t="s">
        <v>1236</v>
      </c>
      <c r="AU2" s="44" t="s">
        <v>537</v>
      </c>
      <c r="AV2" s="44" t="s">
        <v>2232</v>
      </c>
      <c r="AW2" s="44">
        <v>45418</v>
      </c>
      <c r="AX2" s="159" t="s">
        <v>2233</v>
      </c>
      <c r="AY2" s="44" t="s">
        <v>2234</v>
      </c>
      <c r="AZ2" s="44" t="s">
        <v>2235</v>
      </c>
      <c r="BA2" s="44" t="s">
        <v>2236</v>
      </c>
      <c r="BB2" s="44">
        <v>45453</v>
      </c>
      <c r="BC2" s="44">
        <v>45460</v>
      </c>
      <c r="BD2" s="44">
        <v>45467</v>
      </c>
      <c r="BE2" s="44">
        <v>45298</v>
      </c>
      <c r="BF2" s="44">
        <v>45481</v>
      </c>
      <c r="BG2" s="44" t="s">
        <v>1847</v>
      </c>
      <c r="BH2" s="53" t="s">
        <v>1070</v>
      </c>
      <c r="BI2" s="44" t="s">
        <v>1072</v>
      </c>
      <c r="BJ2" s="104" t="s">
        <v>1072</v>
      </c>
      <c r="BK2" s="124" t="s">
        <v>919</v>
      </c>
      <c r="BL2" s="53" t="s">
        <v>1086</v>
      </c>
      <c r="BM2" s="53" t="s">
        <v>1116</v>
      </c>
      <c r="BN2" s="53" t="s">
        <v>1340</v>
      </c>
      <c r="BO2" s="157" t="s">
        <v>2237</v>
      </c>
      <c r="BP2" s="53" t="s">
        <v>2238</v>
      </c>
      <c r="BQ2" s="89"/>
      <c r="BR2" s="89"/>
      <c r="BS2" s="89"/>
      <c r="BT2" s="89"/>
      <c r="BU2" s="89"/>
      <c r="BV2" s="6"/>
      <c r="BW2" s="6"/>
      <c r="BX2" s="6"/>
      <c r="BY2" s="6"/>
      <c r="BZ2" s="6"/>
    </row>
    <row x14ac:dyDescent="0.25" r="3" customHeight="1" ht="19.5">
      <c r="A3" s="106" t="s">
        <v>2239</v>
      </c>
      <c r="B3" s="130" t="s">
        <v>1232</v>
      </c>
      <c r="C3" s="42" t="s">
        <v>33</v>
      </c>
      <c r="D3" s="66">
        <v>45040</v>
      </c>
      <c r="E3" s="58">
        <f>TODAY() - D3</f>
      </c>
      <c r="F3" s="40">
        <f>E3/7</f>
      </c>
      <c r="G3" s="178" t="s">
        <v>2240</v>
      </c>
      <c r="H3" s="326"/>
      <c r="I3" s="327"/>
      <c r="J3" s="411"/>
      <c r="K3" s="325"/>
      <c r="L3" s="339"/>
      <c r="M3" s="412" t="s">
        <v>2219</v>
      </c>
      <c r="N3" s="32" t="s">
        <v>1171</v>
      </c>
      <c r="O3" s="32" t="s">
        <v>2241</v>
      </c>
      <c r="P3" s="32" t="s">
        <v>2000</v>
      </c>
      <c r="Q3" s="32" t="s">
        <v>2222</v>
      </c>
      <c r="R3" s="32" t="s">
        <v>1385</v>
      </c>
      <c r="S3" s="53" t="s">
        <v>1171</v>
      </c>
      <c r="T3" s="53" t="s">
        <v>2224</v>
      </c>
      <c r="U3" s="53" t="s">
        <v>2225</v>
      </c>
      <c r="V3" s="44" t="s">
        <v>2226</v>
      </c>
      <c r="W3" s="53" t="s">
        <v>1018</v>
      </c>
      <c r="X3" s="53" t="s">
        <v>1018</v>
      </c>
      <c r="Y3" s="44">
        <v>45250</v>
      </c>
      <c r="Z3" s="44" t="s">
        <v>2230</v>
      </c>
      <c r="AA3" s="44">
        <v>45264</v>
      </c>
      <c r="AB3" s="44">
        <v>45271</v>
      </c>
      <c r="AC3" s="44">
        <v>45278</v>
      </c>
      <c r="AD3" s="44">
        <v>45286</v>
      </c>
      <c r="AE3" s="44" t="s">
        <v>1171</v>
      </c>
      <c r="AF3" s="44">
        <v>45299</v>
      </c>
      <c r="AG3" s="44">
        <v>45306</v>
      </c>
      <c r="AH3" s="44" t="s">
        <v>1171</v>
      </c>
      <c r="AI3" s="44" t="s">
        <v>1171</v>
      </c>
      <c r="AJ3" s="49">
        <v>45327</v>
      </c>
      <c r="AK3" s="44" t="s">
        <v>1018</v>
      </c>
      <c r="AL3" s="44">
        <v>45341</v>
      </c>
      <c r="AM3" s="44">
        <v>45348</v>
      </c>
      <c r="AN3" s="44">
        <v>45355</v>
      </c>
      <c r="AO3" s="44">
        <v>45362</v>
      </c>
      <c r="AP3" s="44" t="s">
        <v>404</v>
      </c>
      <c r="AQ3" s="44">
        <v>45376</v>
      </c>
      <c r="AR3" s="44">
        <v>45292</v>
      </c>
      <c r="AS3" s="44">
        <v>45390</v>
      </c>
      <c r="AT3" s="53" t="s">
        <v>1236</v>
      </c>
      <c r="AU3" s="159" t="s">
        <v>1018</v>
      </c>
      <c r="AV3" s="44" t="s">
        <v>2232</v>
      </c>
      <c r="AW3" s="44">
        <v>45418</v>
      </c>
      <c r="AX3" s="44" t="s">
        <v>2242</v>
      </c>
      <c r="AY3" s="44" t="s">
        <v>579</v>
      </c>
      <c r="AZ3" s="44" t="s">
        <v>2235</v>
      </c>
      <c r="BA3" s="44" t="s">
        <v>2236</v>
      </c>
      <c r="BB3" s="44">
        <v>45453</v>
      </c>
      <c r="BC3" s="44">
        <v>45460</v>
      </c>
      <c r="BD3" s="44">
        <v>45467</v>
      </c>
      <c r="BE3" s="44">
        <v>45298</v>
      </c>
      <c r="BF3" s="159" t="s">
        <v>1705</v>
      </c>
      <c r="BG3" s="159" t="s">
        <v>1705</v>
      </c>
      <c r="BH3" s="161" t="s">
        <v>1705</v>
      </c>
      <c r="BI3" s="159" t="s">
        <v>1705</v>
      </c>
      <c r="BJ3" s="214" t="s">
        <v>1705</v>
      </c>
      <c r="BK3" s="124" t="s">
        <v>919</v>
      </c>
      <c r="BL3" s="53" t="s">
        <v>1086</v>
      </c>
      <c r="BM3" s="53" t="s">
        <v>1116</v>
      </c>
      <c r="BN3" s="53" t="s">
        <v>1340</v>
      </c>
      <c r="BO3" s="90" t="s">
        <v>2237</v>
      </c>
      <c r="BP3" s="53" t="s">
        <v>2238</v>
      </c>
      <c r="BQ3" s="89"/>
      <c r="BR3" s="89"/>
      <c r="BS3" s="89"/>
      <c r="BT3" s="89"/>
      <c r="BU3" s="89"/>
      <c r="BV3" s="6"/>
      <c r="BW3" s="6"/>
      <c r="BX3" s="6"/>
      <c r="BY3" s="6"/>
      <c r="BZ3" s="6"/>
    </row>
    <row x14ac:dyDescent="0.25" r="4" customHeight="1" ht="19.5">
      <c r="A4" s="53" t="s">
        <v>2243</v>
      </c>
      <c r="B4" s="130" t="s">
        <v>1232</v>
      </c>
      <c r="C4" s="42" t="s">
        <v>227</v>
      </c>
      <c r="D4" s="66">
        <v>45187</v>
      </c>
      <c r="E4" s="58">
        <f>TODAY() - D4</f>
      </c>
      <c r="F4" s="40">
        <f>E4/7</f>
      </c>
      <c r="G4" s="183"/>
      <c r="H4" s="89"/>
      <c r="I4" s="89"/>
      <c r="J4" s="89"/>
      <c r="K4" s="89"/>
      <c r="L4" s="89"/>
      <c r="M4" s="89"/>
      <c r="N4" s="32"/>
      <c r="O4" s="32"/>
      <c r="P4" s="32" t="s">
        <v>2000</v>
      </c>
      <c r="Q4" s="32" t="s">
        <v>2222</v>
      </c>
      <c r="R4" s="32" t="s">
        <v>1385</v>
      </c>
      <c r="S4" s="53" t="s">
        <v>2223</v>
      </c>
      <c r="T4" s="53" t="s">
        <v>2224</v>
      </c>
      <c r="U4" s="53" t="s">
        <v>2225</v>
      </c>
      <c r="V4" s="44" t="s">
        <v>2226</v>
      </c>
      <c r="W4" s="53" t="s">
        <v>2227</v>
      </c>
      <c r="X4" s="53" t="s">
        <v>2228</v>
      </c>
      <c r="Y4" s="44" t="s">
        <v>2229</v>
      </c>
      <c r="Z4" s="44" t="s">
        <v>2230</v>
      </c>
      <c r="AA4" s="44">
        <v>45264</v>
      </c>
      <c r="AB4" s="44" t="s">
        <v>1018</v>
      </c>
      <c r="AC4" s="44" t="s">
        <v>1018</v>
      </c>
      <c r="AD4" s="44" t="s">
        <v>1018</v>
      </c>
      <c r="AE4" s="44" t="s">
        <v>1018</v>
      </c>
      <c r="AF4" s="44">
        <v>45299</v>
      </c>
      <c r="AG4" s="44">
        <v>45306</v>
      </c>
      <c r="AH4" s="44">
        <v>45313</v>
      </c>
      <c r="AI4" s="59">
        <v>45320</v>
      </c>
      <c r="AJ4" s="49" t="s">
        <v>1171</v>
      </c>
      <c r="AK4" s="44">
        <v>45334</v>
      </c>
      <c r="AL4" s="44">
        <v>45341</v>
      </c>
      <c r="AM4" s="44">
        <v>45348</v>
      </c>
      <c r="AN4" s="44">
        <v>45355</v>
      </c>
      <c r="AO4" s="44">
        <v>45362</v>
      </c>
      <c r="AP4" s="44" t="s">
        <v>404</v>
      </c>
      <c r="AQ4" s="44">
        <v>45376</v>
      </c>
      <c r="AR4" s="44">
        <v>45292</v>
      </c>
      <c r="AS4" s="44">
        <v>45390</v>
      </c>
      <c r="AT4" s="53" t="s">
        <v>1236</v>
      </c>
      <c r="AU4" s="44" t="s">
        <v>537</v>
      </c>
      <c r="AV4" s="44" t="s">
        <v>2232</v>
      </c>
      <c r="AW4" s="44">
        <v>45418</v>
      </c>
      <c r="AX4" s="44" t="s">
        <v>2242</v>
      </c>
      <c r="AY4" s="159" t="s">
        <v>1018</v>
      </c>
      <c r="AZ4" s="44" t="s">
        <v>2235</v>
      </c>
      <c r="BA4" s="44" t="s">
        <v>2236</v>
      </c>
      <c r="BB4" s="44">
        <v>45453</v>
      </c>
      <c r="BC4" s="44">
        <v>45460</v>
      </c>
      <c r="BD4" s="44">
        <v>45467</v>
      </c>
      <c r="BE4" s="44">
        <v>45298</v>
      </c>
      <c r="BF4" s="44">
        <v>45481</v>
      </c>
      <c r="BG4" s="44" t="s">
        <v>1847</v>
      </c>
      <c r="BH4" s="161" t="s">
        <v>1705</v>
      </c>
      <c r="BI4" s="44" t="s">
        <v>1072</v>
      </c>
      <c r="BJ4" s="104" t="s">
        <v>1072</v>
      </c>
      <c r="BK4" s="53" t="s">
        <v>1115</v>
      </c>
      <c r="BL4" s="53" t="s">
        <v>1086</v>
      </c>
      <c r="BM4" s="53" t="s">
        <v>1116</v>
      </c>
      <c r="BN4" s="53" t="s">
        <v>1340</v>
      </c>
      <c r="BO4" s="90" t="s">
        <v>2237</v>
      </c>
      <c r="BP4" s="53" t="s">
        <v>2238</v>
      </c>
      <c r="BQ4" s="89"/>
      <c r="BR4" s="89"/>
      <c r="BS4" s="89"/>
      <c r="BT4" s="89"/>
      <c r="BU4" s="89"/>
      <c r="BV4" s="6"/>
      <c r="BW4" s="6"/>
      <c r="BX4" s="6"/>
      <c r="BY4" s="6"/>
      <c r="BZ4" s="6"/>
    </row>
    <row x14ac:dyDescent="0.25" r="5" customHeight="1" ht="19.5">
      <c r="A5" s="31" t="s">
        <v>2244</v>
      </c>
      <c r="B5" s="130" t="s">
        <v>1232</v>
      </c>
      <c r="C5" s="42" t="s">
        <v>30</v>
      </c>
      <c r="D5" s="66">
        <v>45138</v>
      </c>
      <c r="E5" s="58">
        <f>TODAY() - D5</f>
      </c>
      <c r="F5" s="40">
        <f>E5/7</f>
      </c>
      <c r="G5" s="156"/>
      <c r="H5" s="49"/>
      <c r="I5" s="167" t="s">
        <v>1168</v>
      </c>
      <c r="J5" s="40" t="s">
        <v>1168</v>
      </c>
      <c r="K5" s="42" t="s">
        <v>1168</v>
      </c>
      <c r="L5" s="49" t="s">
        <v>1387</v>
      </c>
      <c r="M5" s="32" t="s">
        <v>2219</v>
      </c>
      <c r="N5" s="32" t="s">
        <v>2220</v>
      </c>
      <c r="O5" s="32" t="s">
        <v>2221</v>
      </c>
      <c r="P5" s="32" t="s">
        <v>2000</v>
      </c>
      <c r="Q5" s="32" t="s">
        <v>2222</v>
      </c>
      <c r="R5" s="32" t="s">
        <v>1385</v>
      </c>
      <c r="S5" s="53" t="s">
        <v>2223</v>
      </c>
      <c r="T5" s="53" t="s">
        <v>2224</v>
      </c>
      <c r="U5" s="53" t="s">
        <v>2225</v>
      </c>
      <c r="V5" s="44" t="s">
        <v>2226</v>
      </c>
      <c r="W5" s="53" t="s">
        <v>2227</v>
      </c>
      <c r="X5" s="53" t="s">
        <v>2228</v>
      </c>
      <c r="Y5" s="44" t="s">
        <v>2229</v>
      </c>
      <c r="Z5" s="44" t="s">
        <v>2230</v>
      </c>
      <c r="AA5" s="44">
        <v>45264</v>
      </c>
      <c r="AB5" s="44">
        <v>45271</v>
      </c>
      <c r="AC5" s="44">
        <v>45278</v>
      </c>
      <c r="AD5" s="44">
        <v>45286</v>
      </c>
      <c r="AE5" s="303" t="s">
        <v>2231</v>
      </c>
      <c r="AF5" s="44">
        <v>45299</v>
      </c>
      <c r="AG5" s="44">
        <v>45306</v>
      </c>
      <c r="AH5" s="44">
        <v>45313</v>
      </c>
      <c r="AI5" s="59">
        <v>45320</v>
      </c>
      <c r="AJ5" s="49">
        <v>45327</v>
      </c>
      <c r="AK5" s="44">
        <v>45336</v>
      </c>
      <c r="AL5" s="44">
        <v>45341</v>
      </c>
      <c r="AM5" s="44">
        <v>45348</v>
      </c>
      <c r="AN5" s="44">
        <v>45355</v>
      </c>
      <c r="AO5" s="44">
        <v>45362</v>
      </c>
      <c r="AP5" s="44" t="s">
        <v>404</v>
      </c>
      <c r="AQ5" s="44">
        <v>45376</v>
      </c>
      <c r="AR5" s="44">
        <v>45292</v>
      </c>
      <c r="AS5" s="44">
        <v>45390</v>
      </c>
      <c r="AT5" s="53" t="s">
        <v>1236</v>
      </c>
      <c r="AU5" s="44" t="s">
        <v>537</v>
      </c>
      <c r="AV5" s="44" t="s">
        <v>2232</v>
      </c>
      <c r="AW5" s="44">
        <v>45418</v>
      </c>
      <c r="AX5" s="44" t="s">
        <v>2242</v>
      </c>
      <c r="AY5" s="44" t="s">
        <v>579</v>
      </c>
      <c r="AZ5" s="44" t="s">
        <v>2235</v>
      </c>
      <c r="BA5" s="44" t="s">
        <v>2236</v>
      </c>
      <c r="BB5" s="44">
        <v>45453</v>
      </c>
      <c r="BC5" s="44">
        <v>45460</v>
      </c>
      <c r="BD5" s="44">
        <v>45467</v>
      </c>
      <c r="BE5" s="44">
        <v>45298</v>
      </c>
      <c r="BF5" s="44">
        <v>45481</v>
      </c>
      <c r="BG5" s="44" t="s">
        <v>1847</v>
      </c>
      <c r="BH5" s="53" t="s">
        <v>1070</v>
      </c>
      <c r="BI5" s="44" t="s">
        <v>1072</v>
      </c>
      <c r="BJ5" s="104" t="s">
        <v>1072</v>
      </c>
      <c r="BK5" s="53" t="s">
        <v>1115</v>
      </c>
      <c r="BL5" s="53" t="s">
        <v>1086</v>
      </c>
      <c r="BM5" s="53" t="s">
        <v>1116</v>
      </c>
      <c r="BN5" s="53" t="s">
        <v>1340</v>
      </c>
      <c r="BO5" s="157" t="s">
        <v>2237</v>
      </c>
      <c r="BP5" s="53" t="s">
        <v>2238</v>
      </c>
      <c r="BQ5" s="89"/>
      <c r="BR5" s="89"/>
      <c r="BS5" s="89"/>
      <c r="BT5" s="89"/>
      <c r="BU5" s="89"/>
      <c r="BV5" s="6"/>
      <c r="BW5" s="6"/>
      <c r="BX5" s="6"/>
      <c r="BY5" s="6"/>
      <c r="BZ5" s="6"/>
    </row>
    <row x14ac:dyDescent="0.25" r="6" customHeight="1" ht="19.5">
      <c r="A6" s="53" t="s">
        <v>2245</v>
      </c>
      <c r="B6" s="130" t="s">
        <v>1232</v>
      </c>
      <c r="C6" s="42" t="s">
        <v>30</v>
      </c>
      <c r="D6" s="66">
        <v>45126</v>
      </c>
      <c r="E6" s="58">
        <f>TODAY() - D6</f>
      </c>
      <c r="F6" s="40">
        <f>E6/7</f>
      </c>
      <c r="G6" s="156"/>
      <c r="H6" s="49" t="s">
        <v>1168</v>
      </c>
      <c r="I6" s="167" t="s">
        <v>1168</v>
      </c>
      <c r="J6" s="40" t="s">
        <v>1168</v>
      </c>
      <c r="K6" s="32" t="s">
        <v>1168</v>
      </c>
      <c r="L6" s="49" t="s">
        <v>1387</v>
      </c>
      <c r="M6" s="32" t="s">
        <v>2219</v>
      </c>
      <c r="N6" s="32" t="s">
        <v>2220</v>
      </c>
      <c r="O6" s="32" t="s">
        <v>2221</v>
      </c>
      <c r="P6" s="32" t="s">
        <v>2000</v>
      </c>
      <c r="Q6" s="32" t="s">
        <v>1171</v>
      </c>
      <c r="R6" s="32" t="s">
        <v>1385</v>
      </c>
      <c r="S6" s="53" t="s">
        <v>2223</v>
      </c>
      <c r="T6" s="53" t="s">
        <v>2224</v>
      </c>
      <c r="U6" s="53" t="s">
        <v>2225</v>
      </c>
      <c r="V6" s="44" t="s">
        <v>2226</v>
      </c>
      <c r="W6" s="53" t="s">
        <v>2227</v>
      </c>
      <c r="X6" s="53" t="s">
        <v>2228</v>
      </c>
      <c r="Y6" s="44" t="s">
        <v>2229</v>
      </c>
      <c r="Z6" s="44" t="s">
        <v>2230</v>
      </c>
      <c r="AA6" s="44">
        <v>45264</v>
      </c>
      <c r="AB6" s="44">
        <v>45271</v>
      </c>
      <c r="AC6" s="44">
        <v>45278</v>
      </c>
      <c r="AD6" s="44" t="s">
        <v>1018</v>
      </c>
      <c r="AE6" s="303" t="s">
        <v>2231</v>
      </c>
      <c r="AF6" s="44">
        <v>45299</v>
      </c>
      <c r="AG6" s="44">
        <v>45306</v>
      </c>
      <c r="AH6" s="44" t="s">
        <v>1171</v>
      </c>
      <c r="AI6" s="44" t="s">
        <v>1171</v>
      </c>
      <c r="AJ6" s="49" t="s">
        <v>1171</v>
      </c>
      <c r="AK6" s="44" t="s">
        <v>1171</v>
      </c>
      <c r="AL6" s="44">
        <v>45341</v>
      </c>
      <c r="AM6" s="44">
        <v>45348</v>
      </c>
      <c r="AN6" s="44">
        <v>45355</v>
      </c>
      <c r="AO6" s="44" t="s">
        <v>1018</v>
      </c>
      <c r="AP6" s="44" t="s">
        <v>1018</v>
      </c>
      <c r="AQ6" s="44">
        <v>45376</v>
      </c>
      <c r="AR6" s="44">
        <v>45292</v>
      </c>
      <c r="AS6" s="44">
        <v>45390</v>
      </c>
      <c r="AT6" s="161" t="s">
        <v>1018</v>
      </c>
      <c r="AU6" s="44" t="s">
        <v>537</v>
      </c>
      <c r="AV6" s="44" t="s">
        <v>2232</v>
      </c>
      <c r="AW6" s="44">
        <v>45418</v>
      </c>
      <c r="AX6" s="44" t="s">
        <v>2242</v>
      </c>
      <c r="AY6" s="44" t="s">
        <v>579</v>
      </c>
      <c r="AZ6" s="159" t="s">
        <v>1705</v>
      </c>
      <c r="BA6" s="159" t="s">
        <v>1705</v>
      </c>
      <c r="BB6" s="44">
        <v>45453</v>
      </c>
      <c r="BC6" s="44">
        <v>45460</v>
      </c>
      <c r="BD6" s="44">
        <v>45467</v>
      </c>
      <c r="BE6" s="44">
        <v>45298</v>
      </c>
      <c r="BF6" s="44">
        <v>45481</v>
      </c>
      <c r="BG6" s="44" t="s">
        <v>1847</v>
      </c>
      <c r="BH6" s="53" t="s">
        <v>1070</v>
      </c>
      <c r="BI6" s="159" t="s">
        <v>1705</v>
      </c>
      <c r="BJ6" s="413">
        <v>45451</v>
      </c>
      <c r="BK6" s="53" t="s">
        <v>1115</v>
      </c>
      <c r="BL6" s="53" t="s">
        <v>1086</v>
      </c>
      <c r="BM6" s="53" t="s">
        <v>1116</v>
      </c>
      <c r="BN6" s="53" t="s">
        <v>1340</v>
      </c>
      <c r="BO6" s="157" t="s">
        <v>2237</v>
      </c>
      <c r="BP6" s="228" t="s">
        <v>2238</v>
      </c>
      <c r="BQ6" s="53" t="s">
        <v>2238</v>
      </c>
      <c r="BR6" s="89"/>
      <c r="BS6" s="89"/>
      <c r="BT6" s="89"/>
      <c r="BU6" s="89"/>
      <c r="BV6" s="6"/>
      <c r="BW6" s="6"/>
      <c r="BX6" s="6"/>
      <c r="BY6" s="6"/>
      <c r="BZ6" s="6"/>
    </row>
    <row x14ac:dyDescent="0.25" r="7" customHeight="1" ht="19.5">
      <c r="A7" s="64" t="s">
        <v>2246</v>
      </c>
      <c r="B7" s="130" t="s">
        <v>1232</v>
      </c>
      <c r="C7" s="42" t="s">
        <v>13</v>
      </c>
      <c r="D7" s="66">
        <v>45166</v>
      </c>
      <c r="E7" s="58">
        <f>TODAY() - D7</f>
      </c>
      <c r="F7" s="40">
        <f>E7/7</f>
      </c>
      <c r="G7" s="156"/>
      <c r="H7" s="414"/>
      <c r="I7" s="415"/>
      <c r="J7" s="416"/>
      <c r="K7" s="328"/>
      <c r="L7" s="414"/>
      <c r="M7" s="328" t="s">
        <v>1168</v>
      </c>
      <c r="N7" s="32" t="s">
        <v>2220</v>
      </c>
      <c r="O7" s="32" t="s">
        <v>2221</v>
      </c>
      <c r="P7" s="32" t="s">
        <v>2000</v>
      </c>
      <c r="Q7" s="32" t="s">
        <v>2222</v>
      </c>
      <c r="R7" s="32" t="s">
        <v>1385</v>
      </c>
      <c r="S7" s="53" t="s">
        <v>2223</v>
      </c>
      <c r="T7" s="31" t="s">
        <v>2224</v>
      </c>
      <c r="U7" s="53" t="s">
        <v>2247</v>
      </c>
      <c r="V7" s="44" t="s">
        <v>2226</v>
      </c>
      <c r="W7" s="53" t="s">
        <v>2227</v>
      </c>
      <c r="X7" s="53" t="s">
        <v>2228</v>
      </c>
      <c r="Y7" s="44" t="s">
        <v>2229</v>
      </c>
      <c r="Z7" s="44" t="s">
        <v>2230</v>
      </c>
      <c r="AA7" s="44">
        <v>45264</v>
      </c>
      <c r="AB7" s="44">
        <v>45271</v>
      </c>
      <c r="AC7" s="44" t="s">
        <v>1018</v>
      </c>
      <c r="AD7" s="44" t="s">
        <v>1171</v>
      </c>
      <c r="AE7" s="44" t="s">
        <v>1171</v>
      </c>
      <c r="AF7" s="44">
        <v>45299</v>
      </c>
      <c r="AG7" s="44">
        <v>45306</v>
      </c>
      <c r="AH7" s="44">
        <v>45313</v>
      </c>
      <c r="AI7" s="59">
        <v>45320</v>
      </c>
      <c r="AJ7" s="49">
        <v>45327</v>
      </c>
      <c r="AK7" s="44">
        <v>45334</v>
      </c>
      <c r="AL7" s="44">
        <v>45341</v>
      </c>
      <c r="AM7" s="44">
        <v>45348</v>
      </c>
      <c r="AN7" s="44">
        <v>45355</v>
      </c>
      <c r="AO7" s="44">
        <v>45362</v>
      </c>
      <c r="AP7" s="44" t="s">
        <v>404</v>
      </c>
      <c r="AQ7" s="44">
        <v>45376</v>
      </c>
      <c r="AR7" s="44">
        <v>45292</v>
      </c>
      <c r="AS7" s="44">
        <v>45390</v>
      </c>
      <c r="AT7" s="53" t="s">
        <v>1236</v>
      </c>
      <c r="AU7" s="44" t="s">
        <v>537</v>
      </c>
      <c r="AV7" s="44" t="s">
        <v>2232</v>
      </c>
      <c r="AW7" s="44">
        <v>45418</v>
      </c>
      <c r="AX7" s="44" t="s">
        <v>2242</v>
      </c>
      <c r="AY7" s="44" t="s">
        <v>579</v>
      </c>
      <c r="AZ7" s="44" t="s">
        <v>2235</v>
      </c>
      <c r="BA7" s="44" t="s">
        <v>2236</v>
      </c>
      <c r="BB7" s="44">
        <v>45453</v>
      </c>
      <c r="BC7" s="44">
        <v>45460</v>
      </c>
      <c r="BD7" s="44">
        <v>45467</v>
      </c>
      <c r="BE7" s="44">
        <v>45298</v>
      </c>
      <c r="BF7" s="44">
        <v>45481</v>
      </c>
      <c r="BG7" s="44" t="s">
        <v>1847</v>
      </c>
      <c r="BH7" s="53" t="s">
        <v>1375</v>
      </c>
      <c r="BI7" s="44" t="s">
        <v>1072</v>
      </c>
      <c r="BJ7" s="104" t="s">
        <v>1072</v>
      </c>
      <c r="BK7" s="53" t="s">
        <v>1115</v>
      </c>
      <c r="BL7" s="53" t="s">
        <v>1086</v>
      </c>
      <c r="BM7" s="53" t="s">
        <v>1116</v>
      </c>
      <c r="BN7" s="53" t="s">
        <v>1340</v>
      </c>
      <c r="BO7" s="157" t="s">
        <v>2237</v>
      </c>
      <c r="BP7" s="53" t="s">
        <v>2238</v>
      </c>
      <c r="BQ7" s="89"/>
      <c r="BR7" s="89"/>
      <c r="BS7" s="89"/>
      <c r="BT7" s="89"/>
      <c r="BU7" s="89"/>
      <c r="BV7" s="6"/>
      <c r="BW7" s="6"/>
      <c r="BX7" s="6"/>
      <c r="BY7" s="6"/>
      <c r="BZ7" s="6"/>
    </row>
    <row x14ac:dyDescent="0.25" r="8" customHeight="1" ht="19.5">
      <c r="A8" s="31" t="s">
        <v>2248</v>
      </c>
      <c r="B8" s="130" t="s">
        <v>1232</v>
      </c>
      <c r="C8" s="42" t="s">
        <v>15</v>
      </c>
      <c r="D8" s="66">
        <v>45189</v>
      </c>
      <c r="E8" s="58">
        <f>TODAY() - D8</f>
      </c>
      <c r="F8" s="40">
        <f>E8/7</f>
      </c>
      <c r="G8" s="183"/>
      <c r="H8" s="89"/>
      <c r="I8" s="89"/>
      <c r="J8" s="89"/>
      <c r="K8" s="89"/>
      <c r="L8" s="89"/>
      <c r="M8" s="32"/>
      <c r="N8" s="32"/>
      <c r="O8" s="32"/>
      <c r="P8" s="32" t="s">
        <v>1691</v>
      </c>
      <c r="Q8" s="32" t="s">
        <v>1674</v>
      </c>
      <c r="R8" s="32" t="s">
        <v>1385</v>
      </c>
      <c r="S8" s="53" t="s">
        <v>2223</v>
      </c>
      <c r="T8" s="42" t="s">
        <v>2249</v>
      </c>
      <c r="U8" s="42" t="s">
        <v>2247</v>
      </c>
      <c r="V8" s="59" t="s">
        <v>2226</v>
      </c>
      <c r="W8" s="31" t="s">
        <v>2227</v>
      </c>
      <c r="X8" s="53" t="s">
        <v>2228</v>
      </c>
      <c r="Y8" s="44" t="s">
        <v>2229</v>
      </c>
      <c r="Z8" s="44" t="s">
        <v>2230</v>
      </c>
      <c r="AA8" s="44">
        <v>45264</v>
      </c>
      <c r="AB8" s="44">
        <v>45271</v>
      </c>
      <c r="AC8" s="44">
        <v>45278</v>
      </c>
      <c r="AD8" s="44" t="s">
        <v>1171</v>
      </c>
      <c r="AE8" s="44" t="s">
        <v>1171</v>
      </c>
      <c r="AF8" s="44">
        <v>45299</v>
      </c>
      <c r="AG8" s="44">
        <v>45306</v>
      </c>
      <c r="AH8" s="44">
        <v>45313</v>
      </c>
      <c r="AI8" s="44" t="s">
        <v>1171</v>
      </c>
      <c r="AJ8" s="49" t="s">
        <v>1171</v>
      </c>
      <c r="AK8" s="44" t="s">
        <v>1171</v>
      </c>
      <c r="AL8" s="44">
        <v>45341</v>
      </c>
      <c r="AM8" s="44">
        <v>45348</v>
      </c>
      <c r="AN8" s="44">
        <v>45355</v>
      </c>
      <c r="AO8" s="44">
        <v>45362</v>
      </c>
      <c r="AP8" s="44" t="s">
        <v>404</v>
      </c>
      <c r="AQ8" s="44">
        <v>45376</v>
      </c>
      <c r="AR8" s="44">
        <v>45292</v>
      </c>
      <c r="AS8" s="44">
        <v>45390</v>
      </c>
      <c r="AT8" s="53" t="s">
        <v>1236</v>
      </c>
      <c r="AU8" s="44" t="s">
        <v>537</v>
      </c>
      <c r="AV8" s="44" t="s">
        <v>2232</v>
      </c>
      <c r="AW8" s="44">
        <v>45418</v>
      </c>
      <c r="AX8" s="44" t="s">
        <v>2242</v>
      </c>
      <c r="AY8" s="44" t="s">
        <v>579</v>
      </c>
      <c r="AZ8" s="44" t="s">
        <v>2235</v>
      </c>
      <c r="BA8" s="44" t="s">
        <v>2236</v>
      </c>
      <c r="BB8" s="44">
        <v>45453</v>
      </c>
      <c r="BC8" s="44">
        <v>45460</v>
      </c>
      <c r="BD8" s="44">
        <v>45467</v>
      </c>
      <c r="BE8" s="44">
        <v>45298</v>
      </c>
      <c r="BF8" s="44">
        <v>45481</v>
      </c>
      <c r="BG8" s="44" t="s">
        <v>1847</v>
      </c>
      <c r="BH8" s="53" t="s">
        <v>1070</v>
      </c>
      <c r="BI8" s="44" t="s">
        <v>1072</v>
      </c>
      <c r="BJ8" s="104" t="s">
        <v>1072</v>
      </c>
      <c r="BK8" s="161" t="s">
        <v>1705</v>
      </c>
      <c r="BL8" s="53" t="s">
        <v>1086</v>
      </c>
      <c r="BM8" s="53" t="s">
        <v>2250</v>
      </c>
      <c r="BN8" s="53" t="s">
        <v>1340</v>
      </c>
      <c r="BO8" s="417"/>
      <c r="BP8" s="53" t="s">
        <v>2238</v>
      </c>
      <c r="BQ8" s="53" t="s">
        <v>2251</v>
      </c>
      <c r="BR8" s="89"/>
      <c r="BS8" s="89"/>
      <c r="BT8" s="89"/>
      <c r="BU8" s="89"/>
      <c r="BV8" s="6"/>
      <c r="BW8" s="6"/>
      <c r="BX8" s="6"/>
      <c r="BY8" s="6"/>
      <c r="BZ8" s="6"/>
    </row>
    <row x14ac:dyDescent="0.25" r="9" customHeight="1" ht="14.25">
      <c r="A9" s="53" t="s">
        <v>2252</v>
      </c>
      <c r="B9" s="130" t="s">
        <v>1232</v>
      </c>
      <c r="C9" s="42" t="s">
        <v>2253</v>
      </c>
      <c r="D9" s="66">
        <v>45135</v>
      </c>
      <c r="E9" s="58">
        <f>TODAY() - D9</f>
      </c>
      <c r="F9" s="40">
        <f>E9/7</f>
      </c>
      <c r="G9" s="156"/>
      <c r="H9" s="49" t="s">
        <v>1168</v>
      </c>
      <c r="I9" s="418"/>
      <c r="J9" s="40" t="s">
        <v>1168</v>
      </c>
      <c r="K9" s="42" t="s">
        <v>1168</v>
      </c>
      <c r="L9" s="49" t="s">
        <v>1168</v>
      </c>
      <c r="M9" s="32" t="s">
        <v>2219</v>
      </c>
      <c r="N9" s="32" t="s">
        <v>2220</v>
      </c>
      <c r="O9" s="32" t="s">
        <v>1171</v>
      </c>
      <c r="P9" s="32" t="s">
        <v>2000</v>
      </c>
      <c r="Q9" s="32" t="s">
        <v>1171</v>
      </c>
      <c r="R9" s="32" t="s">
        <v>1385</v>
      </c>
      <c r="S9" s="53" t="s">
        <v>2223</v>
      </c>
      <c r="T9" s="53" t="s">
        <v>2224</v>
      </c>
      <c r="U9" s="53" t="s">
        <v>2225</v>
      </c>
      <c r="V9" s="44" t="s">
        <v>2226</v>
      </c>
      <c r="W9" s="419" t="s">
        <v>2227</v>
      </c>
      <c r="X9" s="53" t="s">
        <v>2228</v>
      </c>
      <c r="Y9" s="420" t="s">
        <v>2254</v>
      </c>
      <c r="Z9" s="420" t="s">
        <v>2254</v>
      </c>
      <c r="AA9" s="420" t="s">
        <v>2254</v>
      </c>
      <c r="AB9" s="420" t="s">
        <v>2254</v>
      </c>
      <c r="AC9" s="420" t="s">
        <v>2254</v>
      </c>
      <c r="AD9" s="420" t="s">
        <v>2254</v>
      </c>
      <c r="AE9" s="420" t="s">
        <v>2255</v>
      </c>
      <c r="AF9" s="420" t="s">
        <v>2255</v>
      </c>
      <c r="AG9" s="420" t="s">
        <v>2255</v>
      </c>
      <c r="AH9" s="420" t="s">
        <v>2255</v>
      </c>
      <c r="AI9" s="420" t="s">
        <v>2255</v>
      </c>
      <c r="AJ9" s="49" t="s">
        <v>1171</v>
      </c>
      <c r="AK9" s="44" t="s">
        <v>1171</v>
      </c>
      <c r="AL9" s="44">
        <v>45341</v>
      </c>
      <c r="AM9" s="44">
        <v>45348</v>
      </c>
      <c r="AN9" s="44">
        <v>45355</v>
      </c>
      <c r="AO9" s="44">
        <v>45362</v>
      </c>
      <c r="AP9" s="44" t="s">
        <v>404</v>
      </c>
      <c r="AQ9" s="44" t="s">
        <v>1018</v>
      </c>
      <c r="AR9" s="44">
        <v>45292</v>
      </c>
      <c r="AS9" s="44">
        <v>45390</v>
      </c>
      <c r="AT9" s="53" t="s">
        <v>1236</v>
      </c>
      <c r="AU9" s="44" t="s">
        <v>537</v>
      </c>
      <c r="AV9" s="44" t="s">
        <v>2232</v>
      </c>
      <c r="AW9" s="44">
        <v>45418</v>
      </c>
      <c r="AX9" s="44" t="s">
        <v>2242</v>
      </c>
      <c r="AY9" s="44" t="s">
        <v>579</v>
      </c>
      <c r="AZ9" s="44" t="s">
        <v>2235</v>
      </c>
      <c r="BA9" s="44" t="s">
        <v>2236</v>
      </c>
      <c r="BB9" s="44">
        <v>45453</v>
      </c>
      <c r="BC9" s="44">
        <v>45460</v>
      </c>
      <c r="BD9" s="44">
        <v>45467</v>
      </c>
      <c r="BE9" s="44">
        <v>45298</v>
      </c>
      <c r="BF9" s="159" t="s">
        <v>1705</v>
      </c>
      <c r="BG9" s="159" t="s">
        <v>1705</v>
      </c>
      <c r="BH9" s="161" t="s">
        <v>1705</v>
      </c>
      <c r="BI9" s="159" t="s">
        <v>1705</v>
      </c>
      <c r="BJ9" s="214" t="s">
        <v>1705</v>
      </c>
      <c r="BK9" s="53" t="s">
        <v>1115</v>
      </c>
      <c r="BL9" s="53" t="s">
        <v>1086</v>
      </c>
      <c r="BM9" s="53" t="s">
        <v>1116</v>
      </c>
      <c r="BN9" s="53" t="s">
        <v>1340</v>
      </c>
      <c r="BO9" s="157" t="s">
        <v>2237</v>
      </c>
      <c r="BP9" s="53" t="s">
        <v>2238</v>
      </c>
      <c r="BQ9" s="89"/>
      <c r="BR9" s="89"/>
      <c r="BS9" s="89"/>
      <c r="BT9" s="89"/>
      <c r="BU9" s="89"/>
      <c r="BV9" s="6"/>
      <c r="BW9" s="6"/>
      <c r="BX9" s="6"/>
      <c r="BY9" s="6"/>
      <c r="BZ9" s="6"/>
    </row>
    <row x14ac:dyDescent="0.25" r="10" customHeight="1" ht="19.5">
      <c r="A10" s="31" t="s">
        <v>2256</v>
      </c>
      <c r="B10" s="130" t="s">
        <v>1232</v>
      </c>
      <c r="C10" s="42" t="s">
        <v>30</v>
      </c>
      <c r="D10" s="66">
        <v>45195</v>
      </c>
      <c r="E10" s="58">
        <f>TODAY() - D10</f>
      </c>
      <c r="F10" s="40">
        <f>E10/7</f>
      </c>
      <c r="G10" s="183"/>
      <c r="H10" s="89"/>
      <c r="I10" s="89"/>
      <c r="J10" s="89"/>
      <c r="K10" s="89"/>
      <c r="L10" s="89"/>
      <c r="M10" s="89"/>
      <c r="N10" s="32"/>
      <c r="O10" s="32"/>
      <c r="P10" s="32"/>
      <c r="Q10" s="32" t="s">
        <v>1721</v>
      </c>
      <c r="R10" s="32" t="s">
        <v>1385</v>
      </c>
      <c r="S10" s="53" t="s">
        <v>2223</v>
      </c>
      <c r="T10" s="42" t="s">
        <v>2224</v>
      </c>
      <c r="U10" s="42" t="s">
        <v>2247</v>
      </c>
      <c r="V10" s="59" t="s">
        <v>2226</v>
      </c>
      <c r="W10" s="31" t="s">
        <v>2227</v>
      </c>
      <c r="X10" s="53" t="s">
        <v>2228</v>
      </c>
      <c r="Y10" s="44">
        <v>45250</v>
      </c>
      <c r="Z10" s="44" t="s">
        <v>2230</v>
      </c>
      <c r="AA10" s="44">
        <v>45264</v>
      </c>
      <c r="AB10" s="44">
        <v>45271</v>
      </c>
      <c r="AC10" s="44">
        <v>45278</v>
      </c>
      <c r="AD10" s="44">
        <v>45286</v>
      </c>
      <c r="AE10" s="44" t="s">
        <v>1171</v>
      </c>
      <c r="AF10" s="44">
        <v>45299</v>
      </c>
      <c r="AG10" s="44">
        <v>45306</v>
      </c>
      <c r="AH10" s="44">
        <v>45313</v>
      </c>
      <c r="AI10" s="59">
        <v>45320</v>
      </c>
      <c r="AJ10" s="49">
        <v>45327</v>
      </c>
      <c r="AK10" s="44">
        <v>45334</v>
      </c>
      <c r="AL10" s="44">
        <v>45341</v>
      </c>
      <c r="AM10" s="44">
        <v>45348</v>
      </c>
      <c r="AN10" s="44">
        <v>45355</v>
      </c>
      <c r="AO10" s="44">
        <v>45362</v>
      </c>
      <c r="AP10" s="44" t="s">
        <v>404</v>
      </c>
      <c r="AQ10" s="44" t="s">
        <v>1018</v>
      </c>
      <c r="AR10" s="44">
        <v>45384</v>
      </c>
      <c r="AS10" s="44">
        <v>45390</v>
      </c>
      <c r="AT10" s="53" t="s">
        <v>1236</v>
      </c>
      <c r="AU10" s="159" t="s">
        <v>1705</v>
      </c>
      <c r="AV10" s="159" t="s">
        <v>1705</v>
      </c>
      <c r="AW10" s="159" t="s">
        <v>1705</v>
      </c>
      <c r="AX10" s="44">
        <v>45425</v>
      </c>
      <c r="AY10" s="44" t="s">
        <v>579</v>
      </c>
      <c r="AZ10" s="44" t="s">
        <v>2235</v>
      </c>
      <c r="BA10" s="44" t="s">
        <v>2236</v>
      </c>
      <c r="BB10" s="44">
        <v>45453</v>
      </c>
      <c r="BC10" s="44">
        <v>45460</v>
      </c>
      <c r="BD10" s="44">
        <v>45467</v>
      </c>
      <c r="BE10" s="44">
        <v>45298</v>
      </c>
      <c r="BF10" s="44">
        <v>45481</v>
      </c>
      <c r="BG10" s="44" t="s">
        <v>1847</v>
      </c>
      <c r="BH10" s="53" t="s">
        <v>1070</v>
      </c>
      <c r="BI10" s="44" t="s">
        <v>1072</v>
      </c>
      <c r="BJ10" s="104" t="s">
        <v>1072</v>
      </c>
      <c r="BK10" s="53" t="s">
        <v>1115</v>
      </c>
      <c r="BL10" s="53" t="s">
        <v>1086</v>
      </c>
      <c r="BM10" s="53" t="s">
        <v>1116</v>
      </c>
      <c r="BN10" s="53" t="s">
        <v>1340</v>
      </c>
      <c r="BO10" s="157" t="s">
        <v>2237</v>
      </c>
      <c r="BP10" s="53" t="s">
        <v>2238</v>
      </c>
      <c r="BQ10" s="89"/>
      <c r="BR10" s="89"/>
      <c r="BS10" s="89"/>
      <c r="BT10" s="89"/>
      <c r="BU10" s="89"/>
      <c r="BV10" s="6"/>
      <c r="BW10" s="6"/>
      <c r="BX10" s="6"/>
      <c r="BY10" s="6"/>
      <c r="BZ10" s="6"/>
    </row>
    <row x14ac:dyDescent="0.25" r="11" customHeight="1" ht="19.5">
      <c r="A11" s="31" t="s">
        <v>2257</v>
      </c>
      <c r="B11" s="130" t="s">
        <v>1232</v>
      </c>
      <c r="C11" s="42" t="s">
        <v>30</v>
      </c>
      <c r="D11" s="66">
        <v>45134</v>
      </c>
      <c r="E11" s="58">
        <f>TODAY() - D11</f>
      </c>
      <c r="F11" s="40">
        <f>E11/7</f>
      </c>
      <c r="G11" s="156"/>
      <c r="H11" s="49" t="s">
        <v>1168</v>
      </c>
      <c r="I11" s="167" t="s">
        <v>1168</v>
      </c>
      <c r="J11" s="40" t="s">
        <v>1168</v>
      </c>
      <c r="K11" s="42" t="s">
        <v>1387</v>
      </c>
      <c r="L11" s="49" t="s">
        <v>1388</v>
      </c>
      <c r="M11" s="53" t="s">
        <v>2258</v>
      </c>
      <c r="N11" s="32" t="s">
        <v>2220</v>
      </c>
      <c r="O11" s="32" t="s">
        <v>2241</v>
      </c>
      <c r="P11" s="32" t="s">
        <v>2000</v>
      </c>
      <c r="Q11" s="32" t="s">
        <v>2222</v>
      </c>
      <c r="R11" s="32" t="s">
        <v>1385</v>
      </c>
      <c r="S11" s="53" t="s">
        <v>2223</v>
      </c>
      <c r="T11" s="42" t="s">
        <v>2224</v>
      </c>
      <c r="U11" s="42" t="s">
        <v>2225</v>
      </c>
      <c r="V11" s="59" t="s">
        <v>2226</v>
      </c>
      <c r="W11" s="31" t="s">
        <v>2227</v>
      </c>
      <c r="X11" s="53" t="s">
        <v>2228</v>
      </c>
      <c r="Y11" s="59" t="s">
        <v>2229</v>
      </c>
      <c r="Z11" s="44" t="s">
        <v>2230</v>
      </c>
      <c r="AA11" s="44">
        <v>45264</v>
      </c>
      <c r="AB11" s="44">
        <v>45271</v>
      </c>
      <c r="AC11" s="44">
        <v>45278</v>
      </c>
      <c r="AD11" s="44">
        <v>45286</v>
      </c>
      <c r="AE11" s="303" t="s">
        <v>2231</v>
      </c>
      <c r="AF11" s="44" t="s">
        <v>1171</v>
      </c>
      <c r="AG11" s="44" t="s">
        <v>1171</v>
      </c>
      <c r="AH11" s="44" t="s">
        <v>1171</v>
      </c>
      <c r="AI11" s="59">
        <v>45320</v>
      </c>
      <c r="AJ11" s="34">
        <v>45327</v>
      </c>
      <c r="AK11" s="44" t="s">
        <v>1018</v>
      </c>
      <c r="AL11" s="44">
        <v>45341</v>
      </c>
      <c r="AM11" s="44">
        <v>45348</v>
      </c>
      <c r="AN11" s="44">
        <v>45355</v>
      </c>
      <c r="AO11" s="44">
        <v>45362</v>
      </c>
      <c r="AP11" s="44" t="s">
        <v>404</v>
      </c>
      <c r="AQ11" s="44">
        <v>45376</v>
      </c>
      <c r="AR11" s="44">
        <v>45383</v>
      </c>
      <c r="AS11" s="44">
        <v>45390</v>
      </c>
      <c r="AT11" s="53" t="s">
        <v>1236</v>
      </c>
      <c r="AU11" s="44" t="s">
        <v>537</v>
      </c>
      <c r="AV11" s="44" t="s">
        <v>2232</v>
      </c>
      <c r="AW11" s="44">
        <v>45418</v>
      </c>
      <c r="AX11" s="44" t="s">
        <v>2242</v>
      </c>
      <c r="AY11" s="59" t="s">
        <v>579</v>
      </c>
      <c r="AZ11" s="44" t="s">
        <v>2235</v>
      </c>
      <c r="BA11" s="44" t="s">
        <v>2236</v>
      </c>
      <c r="BB11" s="44">
        <v>45453</v>
      </c>
      <c r="BC11" s="44">
        <v>45460</v>
      </c>
      <c r="BD11" s="44">
        <v>45467</v>
      </c>
      <c r="BE11" s="44">
        <v>45298</v>
      </c>
      <c r="BF11" s="44">
        <v>45481</v>
      </c>
      <c r="BG11" s="44" t="s">
        <v>1847</v>
      </c>
      <c r="BH11" s="31" t="s">
        <v>1070</v>
      </c>
      <c r="BI11" s="59" t="s">
        <v>1072</v>
      </c>
      <c r="BJ11" s="112" t="s">
        <v>1072</v>
      </c>
      <c r="BK11" s="53" t="s">
        <v>1115</v>
      </c>
      <c r="BL11" s="53" t="s">
        <v>1086</v>
      </c>
      <c r="BM11" s="53" t="s">
        <v>1116</v>
      </c>
      <c r="BN11" s="53" t="s">
        <v>1340</v>
      </c>
      <c r="BO11" s="157" t="s">
        <v>2237</v>
      </c>
      <c r="BP11" s="31" t="s">
        <v>2238</v>
      </c>
      <c r="BQ11" s="132"/>
      <c r="BR11" s="132"/>
      <c r="BS11" s="132"/>
      <c r="BT11" s="132"/>
      <c r="BU11" s="132"/>
      <c r="BV11" s="6"/>
      <c r="BW11" s="6"/>
      <c r="BX11" s="6"/>
      <c r="BY11" s="6"/>
      <c r="BZ11" s="6"/>
    </row>
    <row x14ac:dyDescent="0.25" r="12" customHeight="1" ht="19.5">
      <c r="A12" s="31" t="s">
        <v>2259</v>
      </c>
      <c r="B12" s="130" t="s">
        <v>1232</v>
      </c>
      <c r="C12" s="42" t="s">
        <v>20</v>
      </c>
      <c r="D12" s="66">
        <v>45109</v>
      </c>
      <c r="E12" s="58">
        <f>TODAY() - D12</f>
      </c>
      <c r="F12" s="40">
        <f>E12/7</f>
      </c>
      <c r="G12" s="183"/>
      <c r="H12" s="89"/>
      <c r="I12" s="89"/>
      <c r="J12" s="89"/>
      <c r="K12" s="89"/>
      <c r="L12" s="89"/>
      <c r="M12" s="89"/>
      <c r="N12" s="32"/>
      <c r="O12" s="89"/>
      <c r="P12" s="89"/>
      <c r="Q12" s="89"/>
      <c r="R12" s="32" t="s">
        <v>1385</v>
      </c>
      <c r="S12" s="53" t="s">
        <v>2223</v>
      </c>
      <c r="T12" s="53" t="s">
        <v>2224</v>
      </c>
      <c r="U12" s="53" t="s">
        <v>2225</v>
      </c>
      <c r="V12" s="44" t="s">
        <v>2226</v>
      </c>
      <c r="W12" s="83" t="s">
        <v>2260</v>
      </c>
      <c r="X12" s="53" t="s">
        <v>2228</v>
      </c>
      <c r="Y12" s="44" t="s">
        <v>2229</v>
      </c>
      <c r="Z12" s="44" t="s">
        <v>2230</v>
      </c>
      <c r="AA12" s="44">
        <v>45264</v>
      </c>
      <c r="AB12" s="44">
        <v>45271</v>
      </c>
      <c r="AC12" s="44">
        <v>45278</v>
      </c>
      <c r="AD12" s="44">
        <v>45285</v>
      </c>
      <c r="AE12" s="303" t="s">
        <v>2261</v>
      </c>
      <c r="AF12" s="44">
        <v>45299</v>
      </c>
      <c r="AG12" s="44">
        <v>45306</v>
      </c>
      <c r="AH12" s="44">
        <v>45313</v>
      </c>
      <c r="AI12" s="59">
        <v>45320</v>
      </c>
      <c r="AJ12" s="49">
        <v>45327</v>
      </c>
      <c r="AK12" s="44">
        <v>45334</v>
      </c>
      <c r="AL12" s="44">
        <v>45341</v>
      </c>
      <c r="AM12" s="44">
        <v>45348</v>
      </c>
      <c r="AN12" s="44">
        <v>45355</v>
      </c>
      <c r="AO12" s="44">
        <v>45362</v>
      </c>
      <c r="AP12" s="44" t="s">
        <v>404</v>
      </c>
      <c r="AQ12" s="44">
        <v>45376</v>
      </c>
      <c r="AR12" s="44">
        <v>45383</v>
      </c>
      <c r="AS12" s="44">
        <v>45390</v>
      </c>
      <c r="AT12" s="53" t="s">
        <v>1236</v>
      </c>
      <c r="AU12" s="44" t="s">
        <v>537</v>
      </c>
      <c r="AV12" s="44" t="s">
        <v>2232</v>
      </c>
      <c r="AW12" s="44">
        <v>45418</v>
      </c>
      <c r="AX12" s="44" t="s">
        <v>2242</v>
      </c>
      <c r="AY12" s="44" t="s">
        <v>579</v>
      </c>
      <c r="AZ12" s="44" t="s">
        <v>2235</v>
      </c>
      <c r="BA12" s="44" t="s">
        <v>2236</v>
      </c>
      <c r="BB12" s="44">
        <v>45453</v>
      </c>
      <c r="BC12" s="44">
        <v>45460</v>
      </c>
      <c r="BD12" s="44">
        <v>45467</v>
      </c>
      <c r="BE12" s="44">
        <v>45298</v>
      </c>
      <c r="BF12" s="44">
        <v>45481</v>
      </c>
      <c r="BG12" s="44" t="s">
        <v>1847</v>
      </c>
      <c r="BH12" s="53" t="s">
        <v>1070</v>
      </c>
      <c r="BI12" s="44" t="s">
        <v>1072</v>
      </c>
      <c r="BJ12" s="104" t="s">
        <v>1072</v>
      </c>
      <c r="BK12" s="53" t="s">
        <v>1115</v>
      </c>
      <c r="BL12" s="53" t="s">
        <v>1086</v>
      </c>
      <c r="BM12" s="53" t="s">
        <v>1116</v>
      </c>
      <c r="BN12" s="53" t="s">
        <v>1340</v>
      </c>
      <c r="BO12" s="157" t="s">
        <v>2237</v>
      </c>
      <c r="BP12" s="53" t="s">
        <v>2238</v>
      </c>
      <c r="BQ12" s="89"/>
      <c r="BR12" s="89"/>
      <c r="BS12" s="89"/>
      <c r="BT12" s="89"/>
      <c r="BU12" s="89"/>
      <c r="BV12" s="6"/>
      <c r="BW12" s="6"/>
      <c r="BX12" s="6"/>
      <c r="BY12" s="6"/>
      <c r="BZ12" s="6"/>
    </row>
    <row x14ac:dyDescent="0.25" r="13" customHeight="1" ht="19.5">
      <c r="A13" s="31" t="s">
        <v>2262</v>
      </c>
      <c r="B13" s="130" t="s">
        <v>1232</v>
      </c>
      <c r="C13" s="42" t="s">
        <v>13</v>
      </c>
      <c r="D13" s="66">
        <v>45208</v>
      </c>
      <c r="E13" s="58">
        <f>TODAY() - D13</f>
      </c>
      <c r="F13" s="40">
        <f>E13/7</f>
      </c>
      <c r="G13" s="183"/>
      <c r="H13" s="89"/>
      <c r="I13" s="89"/>
      <c r="J13" s="89"/>
      <c r="K13" s="89"/>
      <c r="L13" s="89"/>
      <c r="M13" s="89"/>
      <c r="N13" s="32"/>
      <c r="O13" s="89"/>
      <c r="P13" s="89"/>
      <c r="Q13" s="89"/>
      <c r="R13" s="89"/>
      <c r="S13" s="53" t="s">
        <v>2223</v>
      </c>
      <c r="T13" s="53" t="s">
        <v>2224</v>
      </c>
      <c r="U13" s="53" t="s">
        <v>2225</v>
      </c>
      <c r="V13" s="44" t="s">
        <v>2226</v>
      </c>
      <c r="W13" s="53" t="s">
        <v>2227</v>
      </c>
      <c r="X13" s="53" t="s">
        <v>2228</v>
      </c>
      <c r="Y13" s="44" t="s">
        <v>2263</v>
      </c>
      <c r="Z13" s="44" t="s">
        <v>2230</v>
      </c>
      <c r="AA13" s="44">
        <v>45264</v>
      </c>
      <c r="AB13" s="44">
        <v>45271</v>
      </c>
      <c r="AC13" s="44" t="s">
        <v>1018</v>
      </c>
      <c r="AD13" s="44">
        <v>45285</v>
      </c>
      <c r="AE13" s="44" t="s">
        <v>1171</v>
      </c>
      <c r="AF13" s="44">
        <v>45300</v>
      </c>
      <c r="AG13" s="44">
        <v>45306</v>
      </c>
      <c r="AH13" s="44">
        <v>45313</v>
      </c>
      <c r="AI13" s="59">
        <v>45320</v>
      </c>
      <c r="AJ13" s="49">
        <v>45327</v>
      </c>
      <c r="AK13" s="44">
        <v>45334</v>
      </c>
      <c r="AL13" s="211" t="s">
        <v>1018</v>
      </c>
      <c r="AM13" s="44">
        <v>45348</v>
      </c>
      <c r="AN13" s="44">
        <v>45355</v>
      </c>
      <c r="AO13" s="44">
        <v>45362</v>
      </c>
      <c r="AP13" s="44" t="s">
        <v>404</v>
      </c>
      <c r="AQ13" s="44" t="s">
        <v>1018</v>
      </c>
      <c r="AR13" s="44">
        <v>45292</v>
      </c>
      <c r="AS13" s="44">
        <v>45390</v>
      </c>
      <c r="AT13" s="53" t="s">
        <v>1236</v>
      </c>
      <c r="AU13" s="44" t="s">
        <v>547</v>
      </c>
      <c r="AV13" s="44" t="s">
        <v>2232</v>
      </c>
      <c r="AW13" s="44">
        <v>45418</v>
      </c>
      <c r="AX13" s="44" t="s">
        <v>2242</v>
      </c>
      <c r="AY13" s="44" t="s">
        <v>579</v>
      </c>
      <c r="AZ13" s="44" t="s">
        <v>2235</v>
      </c>
      <c r="BA13" s="44" t="s">
        <v>2236</v>
      </c>
      <c r="BB13" s="44">
        <v>45453</v>
      </c>
      <c r="BC13" s="159" t="s">
        <v>1018</v>
      </c>
      <c r="BD13" s="44">
        <v>45467</v>
      </c>
      <c r="BE13" s="44">
        <v>45298</v>
      </c>
      <c r="BF13" s="44">
        <v>45481</v>
      </c>
      <c r="BG13" s="44" t="s">
        <v>1847</v>
      </c>
      <c r="BH13" s="53" t="s">
        <v>1070</v>
      </c>
      <c r="BI13" s="44" t="s">
        <v>1072</v>
      </c>
      <c r="BJ13" s="104" t="s">
        <v>2264</v>
      </c>
      <c r="BK13" s="53" t="s">
        <v>1115</v>
      </c>
      <c r="BL13" s="53" t="s">
        <v>1086</v>
      </c>
      <c r="BM13" s="53" t="s">
        <v>1116</v>
      </c>
      <c r="BN13" s="53" t="s">
        <v>1340</v>
      </c>
      <c r="BO13" s="157" t="s">
        <v>2237</v>
      </c>
      <c r="BP13" s="228" t="s">
        <v>2238</v>
      </c>
      <c r="BQ13" s="89"/>
      <c r="BR13" s="89"/>
      <c r="BS13" s="89"/>
      <c r="BT13" s="89"/>
      <c r="BU13" s="89"/>
      <c r="BV13" s="6"/>
      <c r="BW13" s="6"/>
      <c r="BX13" s="6"/>
      <c r="BY13" s="6"/>
      <c r="BZ13" s="6"/>
    </row>
    <row x14ac:dyDescent="0.25" r="14" customHeight="1" ht="19.5">
      <c r="A14" s="53" t="s">
        <v>2265</v>
      </c>
      <c r="B14" s="130" t="s">
        <v>1232</v>
      </c>
      <c r="C14" s="42" t="s">
        <v>15</v>
      </c>
      <c r="D14" s="66">
        <v>45224</v>
      </c>
      <c r="E14" s="58">
        <f>TODAY() - D14</f>
      </c>
      <c r="F14" s="40">
        <f>E14/7</f>
      </c>
      <c r="G14" s="183"/>
      <c r="H14" s="89"/>
      <c r="I14" s="89"/>
      <c r="J14" s="89"/>
      <c r="K14" s="89"/>
      <c r="L14" s="89"/>
      <c r="M14" s="32"/>
      <c r="N14" s="89"/>
      <c r="O14" s="89"/>
      <c r="P14" s="89"/>
      <c r="Q14" s="89"/>
      <c r="R14" s="89"/>
      <c r="S14" s="89"/>
      <c r="T14" s="89"/>
      <c r="U14" s="53" t="s">
        <v>1677</v>
      </c>
      <c r="V14" s="59" t="s">
        <v>2226</v>
      </c>
      <c r="W14" s="53" t="s">
        <v>2227</v>
      </c>
      <c r="X14" s="31" t="s">
        <v>2228</v>
      </c>
      <c r="Y14" s="44">
        <v>45250</v>
      </c>
      <c r="Z14" s="44">
        <v>45257</v>
      </c>
      <c r="AA14" s="44">
        <v>45264</v>
      </c>
      <c r="AB14" s="44">
        <v>45271</v>
      </c>
      <c r="AC14" s="44">
        <v>45278</v>
      </c>
      <c r="AD14" s="44">
        <v>45285</v>
      </c>
      <c r="AE14" s="303" t="s">
        <v>2231</v>
      </c>
      <c r="AF14" s="44">
        <v>45299</v>
      </c>
      <c r="AG14" s="44">
        <v>45306</v>
      </c>
      <c r="AH14" s="44">
        <v>45313</v>
      </c>
      <c r="AI14" s="59">
        <v>45320</v>
      </c>
      <c r="AJ14" s="49">
        <v>45327</v>
      </c>
      <c r="AK14" s="44">
        <v>45334</v>
      </c>
      <c r="AL14" s="44">
        <v>45341</v>
      </c>
      <c r="AM14" s="44">
        <v>45348</v>
      </c>
      <c r="AN14" s="44">
        <v>45355</v>
      </c>
      <c r="AO14" s="44">
        <v>45362</v>
      </c>
      <c r="AP14" s="44" t="s">
        <v>404</v>
      </c>
      <c r="AQ14" s="44">
        <v>45376</v>
      </c>
      <c r="AR14" s="44">
        <v>45292</v>
      </c>
      <c r="AS14" s="44">
        <v>45390</v>
      </c>
      <c r="AT14" s="53" t="s">
        <v>1236</v>
      </c>
      <c r="AU14" s="44" t="s">
        <v>537</v>
      </c>
      <c r="AV14" s="44" t="s">
        <v>2232</v>
      </c>
      <c r="AW14" s="44">
        <v>45418</v>
      </c>
      <c r="AX14" s="44" t="s">
        <v>2242</v>
      </c>
      <c r="AY14" s="44" t="s">
        <v>579</v>
      </c>
      <c r="AZ14" s="44" t="s">
        <v>2235</v>
      </c>
      <c r="BA14" s="44" t="s">
        <v>2236</v>
      </c>
      <c r="BB14" s="44">
        <v>45453</v>
      </c>
      <c r="BC14" s="44">
        <v>45460</v>
      </c>
      <c r="BD14" s="159" t="s">
        <v>1705</v>
      </c>
      <c r="BE14" s="159" t="s">
        <v>1705</v>
      </c>
      <c r="BF14" s="159" t="s">
        <v>1705</v>
      </c>
      <c r="BG14" s="159" t="s">
        <v>1705</v>
      </c>
      <c r="BH14" s="53" t="s">
        <v>1070</v>
      </c>
      <c r="BI14" s="160" t="s">
        <v>1072</v>
      </c>
      <c r="BJ14" s="104" t="s">
        <v>2266</v>
      </c>
      <c r="BK14" s="53" t="s">
        <v>1115</v>
      </c>
      <c r="BL14" s="53" t="s">
        <v>1086</v>
      </c>
      <c r="BM14" s="53" t="s">
        <v>1116</v>
      </c>
      <c r="BN14" s="53" t="s">
        <v>1340</v>
      </c>
      <c r="BO14" s="157" t="s">
        <v>2237</v>
      </c>
      <c r="BP14" s="53" t="s">
        <v>2238</v>
      </c>
      <c r="BQ14" s="89"/>
      <c r="BR14" s="89"/>
      <c r="BS14" s="89"/>
      <c r="BT14" s="89"/>
      <c r="BU14" s="89"/>
      <c r="BV14" s="6"/>
      <c r="BW14" s="6"/>
      <c r="BX14" s="6"/>
      <c r="BY14" s="6"/>
      <c r="BZ14" s="6"/>
    </row>
    <row x14ac:dyDescent="0.25" r="15" customHeight="1" ht="19.5">
      <c r="A15" s="332" t="s">
        <v>2267</v>
      </c>
      <c r="B15" s="185" t="s">
        <v>2023</v>
      </c>
      <c r="C15" s="42" t="s">
        <v>15</v>
      </c>
      <c r="D15" s="66">
        <v>44720</v>
      </c>
      <c r="E15" s="58">
        <f>TODAY() - D15</f>
      </c>
      <c r="F15" s="40">
        <f>E15/7</f>
      </c>
      <c r="G15" s="158" t="s">
        <v>1034</v>
      </c>
      <c r="H15" s="89"/>
      <c r="I15" s="89"/>
      <c r="J15" s="89"/>
      <c r="K15" s="89"/>
      <c r="L15" s="89"/>
      <c r="M15" s="32"/>
      <c r="N15" s="89"/>
      <c r="O15" s="89"/>
      <c r="P15" s="89"/>
      <c r="Q15" s="89"/>
      <c r="R15" s="89"/>
      <c r="S15" s="89"/>
      <c r="T15" s="89"/>
      <c r="U15" s="89"/>
      <c r="V15" s="44"/>
      <c r="W15" s="89"/>
      <c r="X15" s="421"/>
      <c r="Y15" s="422"/>
      <c r="Z15" s="89"/>
      <c r="AA15" s="422"/>
      <c r="AB15" s="44"/>
      <c r="AC15" s="44"/>
      <c r="AD15" s="89"/>
      <c r="AE15" s="44">
        <v>45293</v>
      </c>
      <c r="AF15" s="44" t="s">
        <v>401</v>
      </c>
      <c r="AG15" s="44">
        <v>45306</v>
      </c>
      <c r="AH15" s="44" t="s">
        <v>401</v>
      </c>
      <c r="AI15" s="59">
        <v>45320</v>
      </c>
      <c r="AJ15" s="49" t="s">
        <v>401</v>
      </c>
      <c r="AK15" s="44">
        <v>45334</v>
      </c>
      <c r="AL15" s="261" t="s">
        <v>401</v>
      </c>
      <c r="AM15" s="44">
        <v>45348</v>
      </c>
      <c r="AN15" s="49" t="s">
        <v>401</v>
      </c>
      <c r="AO15" s="44">
        <v>45362</v>
      </c>
      <c r="AP15" s="49" t="s">
        <v>401</v>
      </c>
      <c r="AQ15" s="44">
        <v>45376</v>
      </c>
      <c r="AR15" s="423" t="s">
        <v>401</v>
      </c>
      <c r="AS15" s="44">
        <v>45390</v>
      </c>
      <c r="AT15" s="166" t="s">
        <v>401</v>
      </c>
      <c r="AU15" s="44" t="s">
        <v>537</v>
      </c>
      <c r="AV15" s="165" t="s">
        <v>401</v>
      </c>
      <c r="AW15" s="44">
        <v>45418</v>
      </c>
      <c r="AX15" s="165" t="s">
        <v>401</v>
      </c>
      <c r="AY15" s="44" t="s">
        <v>579</v>
      </c>
      <c r="AZ15" s="165" t="s">
        <v>401</v>
      </c>
      <c r="BA15" s="44">
        <v>45446</v>
      </c>
      <c r="BB15" s="165" t="s">
        <v>401</v>
      </c>
      <c r="BC15" s="44">
        <v>45460</v>
      </c>
      <c r="BD15" s="165" t="s">
        <v>401</v>
      </c>
      <c r="BE15" s="163" t="s">
        <v>2097</v>
      </c>
      <c r="BF15" s="44">
        <v>45477</v>
      </c>
      <c r="BG15" s="165" t="s">
        <v>401</v>
      </c>
      <c r="BH15" s="124" t="s">
        <v>1070</v>
      </c>
      <c r="BI15" s="165" t="s">
        <v>401</v>
      </c>
      <c r="BJ15" s="104" t="s">
        <v>2268</v>
      </c>
      <c r="BK15" s="166" t="s">
        <v>401</v>
      </c>
      <c r="BL15" s="53" t="s">
        <v>1086</v>
      </c>
      <c r="BM15" s="166" t="s">
        <v>401</v>
      </c>
      <c r="BN15" s="53" t="s">
        <v>1340</v>
      </c>
      <c r="BO15" s="166" t="s">
        <v>401</v>
      </c>
      <c r="BP15" s="53" t="s">
        <v>2238</v>
      </c>
      <c r="BQ15" s="89"/>
      <c r="BR15" s="89"/>
      <c r="BS15" s="89"/>
      <c r="BT15" s="89"/>
      <c r="BU15" s="89"/>
      <c r="BV15" s="6"/>
      <c r="BW15" s="6"/>
      <c r="BX15" s="6"/>
      <c r="BY15" s="6"/>
      <c r="BZ15" s="6"/>
    </row>
    <row x14ac:dyDescent="0.25" r="16" customHeight="1" ht="19.5">
      <c r="A16" s="53" t="s">
        <v>2269</v>
      </c>
      <c r="B16" s="185" t="s">
        <v>2023</v>
      </c>
      <c r="C16" s="42" t="s">
        <v>2270</v>
      </c>
      <c r="D16" s="66">
        <v>45250</v>
      </c>
      <c r="E16" s="58">
        <f>TODAY() - D16</f>
      </c>
      <c r="F16" s="40">
        <f>E16/7</f>
      </c>
      <c r="G16" s="183"/>
      <c r="H16" s="89"/>
      <c r="I16" s="89"/>
      <c r="J16" s="89"/>
      <c r="K16" s="89"/>
      <c r="L16" s="89"/>
      <c r="M16" s="89"/>
      <c r="N16" s="32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44">
        <v>45250</v>
      </c>
      <c r="Z16" s="44">
        <v>45257</v>
      </c>
      <c r="AA16" s="44">
        <v>45264</v>
      </c>
      <c r="AB16" s="44">
        <v>45271</v>
      </c>
      <c r="AC16" s="44">
        <v>45278</v>
      </c>
      <c r="AD16" s="44">
        <v>45285</v>
      </c>
      <c r="AE16" s="303" t="s">
        <v>2231</v>
      </c>
      <c r="AF16" s="44">
        <v>45299</v>
      </c>
      <c r="AG16" s="44">
        <v>45306</v>
      </c>
      <c r="AH16" s="44">
        <v>45313</v>
      </c>
      <c r="AI16" s="59">
        <v>45320</v>
      </c>
      <c r="AJ16" s="49">
        <v>45327</v>
      </c>
      <c r="AK16" s="44">
        <v>45334</v>
      </c>
      <c r="AL16" s="44">
        <v>45341</v>
      </c>
      <c r="AM16" s="44">
        <v>45348</v>
      </c>
      <c r="AN16" s="44">
        <v>45355</v>
      </c>
      <c r="AO16" s="44">
        <v>45362</v>
      </c>
      <c r="AP16" s="44">
        <v>45369</v>
      </c>
      <c r="AQ16" s="44">
        <v>45376</v>
      </c>
      <c r="AR16" s="44">
        <v>45292</v>
      </c>
      <c r="AS16" s="44">
        <v>45390</v>
      </c>
      <c r="AT16" s="53" t="s">
        <v>1236</v>
      </c>
      <c r="AU16" s="44" t="s">
        <v>537</v>
      </c>
      <c r="AV16" s="44" t="s">
        <v>2232</v>
      </c>
      <c r="AW16" s="44">
        <v>45418</v>
      </c>
      <c r="AX16" s="44" t="s">
        <v>2242</v>
      </c>
      <c r="AY16" s="165" t="s">
        <v>401</v>
      </c>
      <c r="AZ16" s="44" t="s">
        <v>2235</v>
      </c>
      <c r="BA16" s="165" t="s">
        <v>401</v>
      </c>
      <c r="BB16" s="44">
        <v>45571</v>
      </c>
      <c r="BC16" s="165" t="s">
        <v>401</v>
      </c>
      <c r="BD16" s="44">
        <v>45467</v>
      </c>
      <c r="BE16" s="165" t="s">
        <v>401</v>
      </c>
      <c r="BF16" s="44">
        <v>45481</v>
      </c>
      <c r="BG16" s="165" t="s">
        <v>401</v>
      </c>
      <c r="BH16" s="53" t="s">
        <v>1070</v>
      </c>
      <c r="BI16" s="165" t="s">
        <v>401</v>
      </c>
      <c r="BJ16" s="104" t="s">
        <v>2271</v>
      </c>
      <c r="BK16" s="166" t="s">
        <v>401</v>
      </c>
      <c r="BL16" s="53" t="s">
        <v>1086</v>
      </c>
      <c r="BM16" s="166" t="s">
        <v>401</v>
      </c>
      <c r="BN16" s="53" t="s">
        <v>1340</v>
      </c>
      <c r="BO16" s="166" t="s">
        <v>401</v>
      </c>
      <c r="BP16" s="53" t="s">
        <v>2238</v>
      </c>
      <c r="BQ16" s="89"/>
      <c r="BR16" s="89"/>
      <c r="BS16" s="89"/>
      <c r="BT16" s="89"/>
      <c r="BU16" s="89"/>
      <c r="BV16" s="6"/>
      <c r="BW16" s="6"/>
      <c r="BX16" s="6"/>
      <c r="BY16" s="6"/>
      <c r="BZ16" s="6"/>
    </row>
    <row x14ac:dyDescent="0.25" r="17" customHeight="1" ht="19.5">
      <c r="A17" s="424" t="s">
        <v>2272</v>
      </c>
      <c r="B17" s="130" t="s">
        <v>1232</v>
      </c>
      <c r="C17" s="42" t="s">
        <v>30</v>
      </c>
      <c r="D17" s="66">
        <v>45223</v>
      </c>
      <c r="E17" s="58">
        <f>TODAY() - D17</f>
      </c>
      <c r="F17" s="40">
        <f>E17/7</f>
      </c>
      <c r="G17" s="183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53" t="s">
        <v>1722</v>
      </c>
      <c r="V17" s="44" t="s">
        <v>1723</v>
      </c>
      <c r="W17" s="53" t="s">
        <v>1989</v>
      </c>
      <c r="X17" s="53" t="s">
        <v>1990</v>
      </c>
      <c r="Y17" s="44">
        <v>45251</v>
      </c>
      <c r="Z17" s="44">
        <v>45257</v>
      </c>
      <c r="AA17" s="44">
        <v>45264</v>
      </c>
      <c r="AB17" s="44">
        <v>45271</v>
      </c>
      <c r="AC17" s="44">
        <v>45278</v>
      </c>
      <c r="AD17" s="44">
        <v>45285</v>
      </c>
      <c r="AE17" s="303" t="s">
        <v>2231</v>
      </c>
      <c r="AF17" s="44">
        <v>45299</v>
      </c>
      <c r="AG17" s="44">
        <v>45306</v>
      </c>
      <c r="AH17" s="44">
        <v>45313</v>
      </c>
      <c r="AI17" s="59">
        <v>45320</v>
      </c>
      <c r="AJ17" s="49">
        <v>45327</v>
      </c>
      <c r="AK17" s="44">
        <v>45334</v>
      </c>
      <c r="AL17" s="44">
        <v>45341</v>
      </c>
      <c r="AM17" s="44">
        <v>45348</v>
      </c>
      <c r="AN17" s="44">
        <v>45355</v>
      </c>
      <c r="AO17" s="44">
        <v>45362</v>
      </c>
      <c r="AP17" s="44" t="s">
        <v>404</v>
      </c>
      <c r="AQ17" s="44">
        <v>45376</v>
      </c>
      <c r="AR17" s="44">
        <v>45292</v>
      </c>
      <c r="AS17" s="44">
        <v>45390</v>
      </c>
      <c r="AT17" s="53" t="s">
        <v>1236</v>
      </c>
      <c r="AU17" s="44" t="s">
        <v>537</v>
      </c>
      <c r="AV17" s="44" t="s">
        <v>2232</v>
      </c>
      <c r="AW17" s="44">
        <v>45418</v>
      </c>
      <c r="AX17" s="44" t="s">
        <v>2242</v>
      </c>
      <c r="AY17" s="44" t="s">
        <v>579</v>
      </c>
      <c r="AZ17" s="44" t="s">
        <v>2235</v>
      </c>
      <c r="BA17" s="44" t="s">
        <v>2236</v>
      </c>
      <c r="BB17" s="44">
        <v>45453</v>
      </c>
      <c r="BC17" s="44">
        <v>45460</v>
      </c>
      <c r="BD17" s="44">
        <v>45467</v>
      </c>
      <c r="BE17" s="44">
        <v>45298</v>
      </c>
      <c r="BF17" s="44">
        <v>45481</v>
      </c>
      <c r="BG17" s="44" t="s">
        <v>1847</v>
      </c>
      <c r="BH17" s="53" t="s">
        <v>1070</v>
      </c>
      <c r="BI17" s="44" t="s">
        <v>1072</v>
      </c>
      <c r="BJ17" s="104" t="s">
        <v>1072</v>
      </c>
      <c r="BK17" s="53" t="s">
        <v>1115</v>
      </c>
      <c r="BL17" s="53" t="s">
        <v>1086</v>
      </c>
      <c r="BM17" s="53" t="s">
        <v>1116</v>
      </c>
      <c r="BN17" s="53" t="s">
        <v>1340</v>
      </c>
      <c r="BO17" s="157" t="s">
        <v>2237</v>
      </c>
      <c r="BP17" s="53" t="s">
        <v>2238</v>
      </c>
      <c r="BQ17" s="89"/>
      <c r="BR17" s="89"/>
      <c r="BS17" s="89"/>
      <c r="BT17" s="89"/>
      <c r="BU17" s="89"/>
      <c r="BV17" s="6"/>
      <c r="BW17" s="6"/>
      <c r="BX17" s="6"/>
      <c r="BY17" s="6"/>
      <c r="BZ17" s="6"/>
    </row>
    <row x14ac:dyDescent="0.25" r="18" customHeight="1" ht="19.5">
      <c r="A18" s="31" t="s">
        <v>2273</v>
      </c>
      <c r="B18" s="130" t="s">
        <v>1232</v>
      </c>
      <c r="C18" s="42" t="s">
        <v>30</v>
      </c>
      <c r="D18" s="66">
        <v>45265</v>
      </c>
      <c r="E18" s="58">
        <f>TODAY() - D18</f>
      </c>
      <c r="F18" s="40">
        <f>E18/7</f>
      </c>
      <c r="G18" s="183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49">
        <v>45265</v>
      </c>
      <c r="AB18" s="44">
        <v>45271</v>
      </c>
      <c r="AC18" s="44">
        <v>45278</v>
      </c>
      <c r="AD18" s="44" t="s">
        <v>1171</v>
      </c>
      <c r="AE18" s="44" t="s">
        <v>1171</v>
      </c>
      <c r="AF18" s="44">
        <v>45299</v>
      </c>
      <c r="AG18" s="44">
        <v>45306</v>
      </c>
      <c r="AH18" s="44">
        <v>45313</v>
      </c>
      <c r="AI18" s="59">
        <v>45320</v>
      </c>
      <c r="AJ18" s="49">
        <v>45327</v>
      </c>
      <c r="AK18" s="44" t="s">
        <v>1018</v>
      </c>
      <c r="AL18" s="44">
        <v>45341</v>
      </c>
      <c r="AM18" s="44">
        <v>45348</v>
      </c>
      <c r="AN18" s="44">
        <v>45355</v>
      </c>
      <c r="AO18" s="44">
        <v>45362</v>
      </c>
      <c r="AP18" s="44" t="s">
        <v>404</v>
      </c>
      <c r="AQ18" s="44">
        <v>45376</v>
      </c>
      <c r="AR18" s="44">
        <v>45292</v>
      </c>
      <c r="AS18" s="44">
        <v>45390</v>
      </c>
      <c r="AT18" s="53" t="s">
        <v>1236</v>
      </c>
      <c r="AU18" s="44" t="s">
        <v>1291</v>
      </c>
      <c r="AV18" s="44" t="s">
        <v>2232</v>
      </c>
      <c r="AW18" s="44">
        <v>45418</v>
      </c>
      <c r="AX18" s="44" t="s">
        <v>2242</v>
      </c>
      <c r="AY18" s="44" t="s">
        <v>579</v>
      </c>
      <c r="AZ18" s="44" t="s">
        <v>2235</v>
      </c>
      <c r="BA18" s="44" t="s">
        <v>2236</v>
      </c>
      <c r="BB18" s="44">
        <v>45453</v>
      </c>
      <c r="BC18" s="44">
        <v>45460</v>
      </c>
      <c r="BD18" s="44">
        <v>45467</v>
      </c>
      <c r="BE18" s="44">
        <v>45298</v>
      </c>
      <c r="BF18" s="44">
        <v>45481</v>
      </c>
      <c r="BG18" s="44" t="s">
        <v>1847</v>
      </c>
      <c r="BH18" s="53" t="s">
        <v>1070</v>
      </c>
      <c r="BI18" s="44" t="s">
        <v>1072</v>
      </c>
      <c r="BJ18" s="104" t="s">
        <v>1072</v>
      </c>
      <c r="BK18" s="53" t="s">
        <v>1115</v>
      </c>
      <c r="BL18" s="53" t="s">
        <v>1086</v>
      </c>
      <c r="BM18" s="53" t="s">
        <v>1116</v>
      </c>
      <c r="BN18" s="53" t="s">
        <v>1340</v>
      </c>
      <c r="BO18" s="157" t="s">
        <v>2237</v>
      </c>
      <c r="BP18" s="53" t="s">
        <v>2238</v>
      </c>
      <c r="BQ18" s="89"/>
      <c r="BR18" s="89"/>
      <c r="BS18" s="89"/>
      <c r="BT18" s="89"/>
      <c r="BU18" s="89"/>
      <c r="BV18" s="6"/>
      <c r="BW18" s="6"/>
      <c r="BX18" s="6"/>
      <c r="BY18" s="6"/>
      <c r="BZ18" s="6"/>
    </row>
    <row x14ac:dyDescent="0.25" r="19" customHeight="1" ht="19.5">
      <c r="A19" s="135" t="s">
        <v>2274</v>
      </c>
      <c r="B19" s="130" t="s">
        <v>1232</v>
      </c>
      <c r="C19" s="32" t="s">
        <v>15</v>
      </c>
      <c r="D19" s="79">
        <v>45299</v>
      </c>
      <c r="E19" s="58">
        <f>TODAY() - D19</f>
      </c>
      <c r="F19" s="40">
        <f>E19/7</f>
      </c>
      <c r="G19" s="183"/>
      <c r="H19" s="89"/>
      <c r="I19" s="89"/>
      <c r="J19" s="89"/>
      <c r="K19" s="89"/>
      <c r="L19" s="89"/>
      <c r="M19" s="89"/>
      <c r="N19" s="32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44"/>
      <c r="Z19" s="89"/>
      <c r="AA19" s="89"/>
      <c r="AB19" s="89"/>
      <c r="AC19" s="89"/>
      <c r="AD19" s="89"/>
      <c r="AE19" s="44"/>
      <c r="AF19" s="44">
        <v>45299</v>
      </c>
      <c r="AG19" s="44">
        <v>45306</v>
      </c>
      <c r="AH19" s="44">
        <v>45313</v>
      </c>
      <c r="AI19" s="59">
        <v>45320</v>
      </c>
      <c r="AJ19" s="49">
        <v>45327</v>
      </c>
      <c r="AK19" s="44" t="s">
        <v>1018</v>
      </c>
      <c r="AL19" s="44">
        <v>45341</v>
      </c>
      <c r="AM19" s="44">
        <v>45348</v>
      </c>
      <c r="AN19" s="44">
        <v>45355</v>
      </c>
      <c r="AO19" s="44">
        <v>45362</v>
      </c>
      <c r="AP19" s="44" t="s">
        <v>404</v>
      </c>
      <c r="AQ19" s="44">
        <v>45376</v>
      </c>
      <c r="AR19" s="44">
        <v>45292</v>
      </c>
      <c r="AS19" s="44">
        <v>45390</v>
      </c>
      <c r="AT19" s="53" t="s">
        <v>1236</v>
      </c>
      <c r="AU19" s="44" t="s">
        <v>537</v>
      </c>
      <c r="AV19" s="44" t="s">
        <v>2232</v>
      </c>
      <c r="AW19" s="44">
        <v>45418</v>
      </c>
      <c r="AX19" s="44" t="s">
        <v>2242</v>
      </c>
      <c r="AY19" s="44" t="s">
        <v>579</v>
      </c>
      <c r="AZ19" s="44" t="s">
        <v>2235</v>
      </c>
      <c r="BA19" s="44" t="s">
        <v>2236</v>
      </c>
      <c r="BB19" s="44">
        <v>45453</v>
      </c>
      <c r="BC19" s="44">
        <v>45460</v>
      </c>
      <c r="BD19" s="44">
        <v>45467</v>
      </c>
      <c r="BE19" s="44">
        <v>45298</v>
      </c>
      <c r="BF19" s="44">
        <v>45481</v>
      </c>
      <c r="BG19" s="159" t="s">
        <v>1705</v>
      </c>
      <c r="BH19" s="161" t="s">
        <v>1705</v>
      </c>
      <c r="BI19" s="44" t="s">
        <v>1072</v>
      </c>
      <c r="BJ19" s="104" t="s">
        <v>1072</v>
      </c>
      <c r="BK19" s="53" t="s">
        <v>1115</v>
      </c>
      <c r="BL19" s="53" t="s">
        <v>1116</v>
      </c>
      <c r="BM19" s="53" t="s">
        <v>2250</v>
      </c>
      <c r="BN19" s="53" t="s">
        <v>1340</v>
      </c>
      <c r="BO19" s="417"/>
      <c r="BP19" s="53" t="s">
        <v>2238</v>
      </c>
      <c r="BQ19" s="53" t="s">
        <v>2251</v>
      </c>
      <c r="BR19" s="89"/>
      <c r="BS19" s="89"/>
      <c r="BT19" s="89"/>
      <c r="BU19" s="89"/>
      <c r="BV19" s="6"/>
      <c r="BW19" s="6"/>
      <c r="BX19" s="6"/>
      <c r="BY19" s="6"/>
      <c r="BZ19" s="6"/>
    </row>
    <row x14ac:dyDescent="0.25" r="20" customHeight="1" ht="19.5">
      <c r="A20" s="64" t="s">
        <v>2275</v>
      </c>
      <c r="B20" s="130" t="s">
        <v>1232</v>
      </c>
      <c r="C20" s="32" t="s">
        <v>2276</v>
      </c>
      <c r="D20" s="79">
        <v>45106</v>
      </c>
      <c r="E20" s="58">
        <f>TODAY() - D20</f>
      </c>
      <c r="F20" s="40">
        <f>E20/7</f>
      </c>
      <c r="G20" s="183"/>
      <c r="H20" s="89"/>
      <c r="I20" s="89"/>
      <c r="J20" s="89"/>
      <c r="K20" s="89"/>
      <c r="L20" s="89"/>
      <c r="M20" s="89"/>
      <c r="N20" s="32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44"/>
      <c r="Z20" s="89"/>
      <c r="AA20" s="89"/>
      <c r="AB20" s="89"/>
      <c r="AC20" s="89"/>
      <c r="AD20" s="89"/>
      <c r="AE20" s="89"/>
      <c r="AF20" s="44">
        <v>45299</v>
      </c>
      <c r="AG20" s="44">
        <v>45306</v>
      </c>
      <c r="AH20" s="44">
        <v>45313</v>
      </c>
      <c r="AI20" s="59">
        <v>45320</v>
      </c>
      <c r="AJ20" s="49">
        <v>45327</v>
      </c>
      <c r="AK20" s="44">
        <v>45334</v>
      </c>
      <c r="AL20" s="44">
        <v>45341</v>
      </c>
      <c r="AM20" s="44">
        <v>45348</v>
      </c>
      <c r="AN20" s="44">
        <v>45355</v>
      </c>
      <c r="AO20" s="44">
        <v>45362</v>
      </c>
      <c r="AP20" s="44" t="s">
        <v>404</v>
      </c>
      <c r="AQ20" s="44">
        <v>45376</v>
      </c>
      <c r="AR20" s="44">
        <v>45292</v>
      </c>
      <c r="AS20" s="44">
        <v>45390</v>
      </c>
      <c r="AT20" s="53" t="s">
        <v>1236</v>
      </c>
      <c r="AU20" s="44" t="s">
        <v>537</v>
      </c>
      <c r="AV20" s="44" t="s">
        <v>2232</v>
      </c>
      <c r="AW20" s="44">
        <v>45418</v>
      </c>
      <c r="AX20" s="44" t="s">
        <v>2242</v>
      </c>
      <c r="AY20" s="44" t="s">
        <v>579</v>
      </c>
      <c r="AZ20" s="44" t="s">
        <v>2235</v>
      </c>
      <c r="BA20" s="44" t="s">
        <v>2236</v>
      </c>
      <c r="BB20" s="44">
        <v>45453</v>
      </c>
      <c r="BC20" s="44">
        <v>45460</v>
      </c>
      <c r="BD20" s="44">
        <v>45467</v>
      </c>
      <c r="BE20" s="159" t="s">
        <v>1705</v>
      </c>
      <c r="BF20" s="44">
        <v>45481</v>
      </c>
      <c r="BG20" s="44" t="s">
        <v>1847</v>
      </c>
      <c r="BH20" s="53" t="s">
        <v>1070</v>
      </c>
      <c r="BI20" s="44" t="s">
        <v>1072</v>
      </c>
      <c r="BJ20" s="104" t="s">
        <v>1072</v>
      </c>
      <c r="BK20" s="53" t="s">
        <v>1115</v>
      </c>
      <c r="BL20" s="53" t="s">
        <v>1086</v>
      </c>
      <c r="BM20" s="53" t="s">
        <v>1116</v>
      </c>
      <c r="BN20" s="53" t="s">
        <v>1340</v>
      </c>
      <c r="BO20" s="90" t="s">
        <v>2237</v>
      </c>
      <c r="BP20" s="53" t="s">
        <v>2238</v>
      </c>
      <c r="BQ20" s="53" t="s">
        <v>2251</v>
      </c>
      <c r="BR20" s="89"/>
      <c r="BS20" s="89"/>
      <c r="BT20" s="89"/>
      <c r="BU20" s="89"/>
      <c r="BV20" s="6"/>
      <c r="BW20" s="6"/>
      <c r="BX20" s="6"/>
      <c r="BY20" s="6"/>
      <c r="BZ20" s="6"/>
    </row>
    <row x14ac:dyDescent="0.25" r="21" customHeight="1" ht="19.5">
      <c r="A21" s="31" t="s">
        <v>2277</v>
      </c>
      <c r="B21" s="130" t="s">
        <v>1232</v>
      </c>
      <c r="C21" s="42" t="s">
        <v>30</v>
      </c>
      <c r="D21" s="87">
        <v>45299</v>
      </c>
      <c r="E21" s="58">
        <f>TODAY() - D21</f>
      </c>
      <c r="F21" s="40">
        <f>E21/7</f>
      </c>
      <c r="G21" s="183"/>
      <c r="H21" s="89"/>
      <c r="I21" s="89"/>
      <c r="J21" s="89"/>
      <c r="K21" s="89"/>
      <c r="L21" s="89"/>
      <c r="M21" s="89"/>
      <c r="N21" s="32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44"/>
      <c r="Z21" s="89"/>
      <c r="AA21" s="89"/>
      <c r="AB21" s="89"/>
      <c r="AC21" s="89"/>
      <c r="AD21" s="89"/>
      <c r="AE21" s="89"/>
      <c r="AF21" s="44">
        <v>45299</v>
      </c>
      <c r="AG21" s="44">
        <v>45306</v>
      </c>
      <c r="AH21" s="44">
        <v>45313</v>
      </c>
      <c r="AI21" s="59">
        <v>45320</v>
      </c>
      <c r="AJ21" s="49">
        <v>45327</v>
      </c>
      <c r="AK21" s="44">
        <v>45334</v>
      </c>
      <c r="AL21" s="44">
        <v>45341</v>
      </c>
      <c r="AM21" s="44">
        <v>45348</v>
      </c>
      <c r="AN21" s="44">
        <v>45355</v>
      </c>
      <c r="AO21" s="44">
        <v>45362</v>
      </c>
      <c r="AP21" s="44" t="s">
        <v>404</v>
      </c>
      <c r="AQ21" s="44">
        <v>45376</v>
      </c>
      <c r="AR21" s="44">
        <v>45292</v>
      </c>
      <c r="AS21" s="44">
        <v>45390</v>
      </c>
      <c r="AT21" s="53" t="s">
        <v>1236</v>
      </c>
      <c r="AU21" s="44" t="s">
        <v>537</v>
      </c>
      <c r="AV21" s="44" t="s">
        <v>2232</v>
      </c>
      <c r="AW21" s="44">
        <v>45418</v>
      </c>
      <c r="AX21" s="44" t="s">
        <v>2242</v>
      </c>
      <c r="AY21" s="44" t="s">
        <v>579</v>
      </c>
      <c r="AZ21" s="44" t="s">
        <v>2235</v>
      </c>
      <c r="BA21" s="44" t="s">
        <v>2236</v>
      </c>
      <c r="BB21" s="44">
        <v>45453</v>
      </c>
      <c r="BC21" s="44">
        <v>45460</v>
      </c>
      <c r="BD21" s="44">
        <v>45467</v>
      </c>
      <c r="BE21" s="44">
        <v>45298</v>
      </c>
      <c r="BF21" s="44">
        <v>45481</v>
      </c>
      <c r="BG21" s="44" t="s">
        <v>1847</v>
      </c>
      <c r="BH21" s="53" t="s">
        <v>1070</v>
      </c>
      <c r="BI21" s="44" t="s">
        <v>1072</v>
      </c>
      <c r="BJ21" s="104" t="s">
        <v>1072</v>
      </c>
      <c r="BK21" s="53" t="s">
        <v>1115</v>
      </c>
      <c r="BL21" s="53" t="s">
        <v>1086</v>
      </c>
      <c r="BM21" s="53" t="s">
        <v>1116</v>
      </c>
      <c r="BN21" s="53" t="s">
        <v>1340</v>
      </c>
      <c r="BO21" s="157" t="s">
        <v>2237</v>
      </c>
      <c r="BP21" s="53" t="s">
        <v>2238</v>
      </c>
      <c r="BQ21" s="53" t="s">
        <v>2251</v>
      </c>
      <c r="BR21" s="89"/>
      <c r="BS21" s="89"/>
      <c r="BT21" s="89"/>
      <c r="BU21" s="89"/>
      <c r="BV21" s="6"/>
      <c r="BW21" s="6"/>
      <c r="BX21" s="6"/>
      <c r="BY21" s="6"/>
      <c r="BZ21" s="6"/>
    </row>
    <row x14ac:dyDescent="0.25" r="22" customHeight="1" ht="19.5">
      <c r="A22" s="31" t="s">
        <v>2278</v>
      </c>
      <c r="B22" s="130" t="s">
        <v>1232</v>
      </c>
      <c r="C22" s="32" t="s">
        <v>15</v>
      </c>
      <c r="D22" s="79">
        <v>44565</v>
      </c>
      <c r="E22" s="58">
        <f>TODAY() - D22</f>
      </c>
      <c r="F22" s="40">
        <f>E22/7</f>
      </c>
      <c r="G22" s="183"/>
      <c r="H22" s="89"/>
      <c r="I22" s="89"/>
      <c r="J22" s="89"/>
      <c r="K22" s="89"/>
      <c r="L22" s="89"/>
      <c r="M22" s="89"/>
      <c r="N22" s="32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44"/>
      <c r="Z22" s="89"/>
      <c r="AA22" s="89"/>
      <c r="AB22" s="89"/>
      <c r="AC22" s="89"/>
      <c r="AD22" s="89"/>
      <c r="AE22" s="89"/>
      <c r="AF22" s="44">
        <v>45300</v>
      </c>
      <c r="AG22" s="44">
        <v>45306</v>
      </c>
      <c r="AH22" s="44">
        <v>45313</v>
      </c>
      <c r="AI22" s="59">
        <v>45320</v>
      </c>
      <c r="AJ22" s="49">
        <v>45327</v>
      </c>
      <c r="AK22" s="44">
        <v>45334</v>
      </c>
      <c r="AL22" s="44">
        <v>45341</v>
      </c>
      <c r="AM22" s="44">
        <v>45348</v>
      </c>
      <c r="AN22" s="44">
        <v>45355</v>
      </c>
      <c r="AO22" s="44">
        <v>45362</v>
      </c>
      <c r="AP22" s="44" t="s">
        <v>404</v>
      </c>
      <c r="AQ22" s="44">
        <v>45376</v>
      </c>
      <c r="AR22" s="44">
        <v>45383</v>
      </c>
      <c r="AS22" s="212" t="s">
        <v>1018</v>
      </c>
      <c r="AT22" s="53" t="s">
        <v>1236</v>
      </c>
      <c r="AU22" s="44" t="s">
        <v>537</v>
      </c>
      <c r="AV22" s="44" t="s">
        <v>2232</v>
      </c>
      <c r="AW22" s="44">
        <v>45418</v>
      </c>
      <c r="AX22" s="44" t="s">
        <v>2242</v>
      </c>
      <c r="AY22" s="44" t="s">
        <v>579</v>
      </c>
      <c r="AZ22" s="44" t="s">
        <v>2235</v>
      </c>
      <c r="BA22" s="44" t="s">
        <v>2236</v>
      </c>
      <c r="BB22" s="44">
        <v>45453</v>
      </c>
      <c r="BC22" s="44">
        <v>45460</v>
      </c>
      <c r="BD22" s="159" t="s">
        <v>1705</v>
      </c>
      <c r="BE22" s="159" t="s">
        <v>1705</v>
      </c>
      <c r="BF22" s="44">
        <v>45481</v>
      </c>
      <c r="BG22" s="44" t="s">
        <v>1847</v>
      </c>
      <c r="BH22" s="53" t="s">
        <v>1070</v>
      </c>
      <c r="BI22" s="44" t="s">
        <v>1072</v>
      </c>
      <c r="BJ22" s="104" t="s">
        <v>1072</v>
      </c>
      <c r="BK22" s="53" t="s">
        <v>1115</v>
      </c>
      <c r="BL22" s="53" t="s">
        <v>1086</v>
      </c>
      <c r="BM22" s="53" t="s">
        <v>1116</v>
      </c>
      <c r="BN22" s="53" t="s">
        <v>1340</v>
      </c>
      <c r="BO22" s="157" t="s">
        <v>2237</v>
      </c>
      <c r="BP22" s="53" t="s">
        <v>2238</v>
      </c>
      <c r="BQ22" s="89"/>
      <c r="BR22" s="89"/>
      <c r="BS22" s="89"/>
      <c r="BT22" s="89"/>
      <c r="BU22" s="89"/>
      <c r="BV22" s="6"/>
      <c r="BW22" s="6"/>
      <c r="BX22" s="6"/>
      <c r="BY22" s="6"/>
      <c r="BZ22" s="6"/>
    </row>
    <row x14ac:dyDescent="0.25" r="23" customHeight="1" ht="19.5">
      <c r="A23" s="53" t="s">
        <v>2279</v>
      </c>
      <c r="B23" s="130" t="s">
        <v>1232</v>
      </c>
      <c r="C23" s="32"/>
      <c r="D23" s="79"/>
      <c r="E23" s="167"/>
      <c r="F23" s="88"/>
      <c r="G23" s="183"/>
      <c r="H23" s="89"/>
      <c r="I23" s="89"/>
      <c r="J23" s="89"/>
      <c r="K23" s="89"/>
      <c r="L23" s="89"/>
      <c r="M23" s="89"/>
      <c r="N23" s="32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44"/>
      <c r="Z23" s="89"/>
      <c r="AA23" s="89"/>
      <c r="AB23" s="89"/>
      <c r="AC23" s="89"/>
      <c r="AD23" s="89"/>
      <c r="AE23" s="89"/>
      <c r="AF23" s="89"/>
      <c r="AG23" s="44">
        <v>45306</v>
      </c>
      <c r="AH23" s="44">
        <v>45313</v>
      </c>
      <c r="AI23" s="59">
        <v>45320</v>
      </c>
      <c r="AJ23" s="49">
        <v>45327</v>
      </c>
      <c r="AK23" s="44">
        <v>45334</v>
      </c>
      <c r="AL23" s="44">
        <v>45341</v>
      </c>
      <c r="AM23" s="44">
        <v>45348</v>
      </c>
      <c r="AN23" s="44">
        <v>45355</v>
      </c>
      <c r="AO23" s="44">
        <v>45362</v>
      </c>
      <c r="AP23" s="44" t="s">
        <v>404</v>
      </c>
      <c r="AQ23" s="44" t="s">
        <v>391</v>
      </c>
      <c r="AR23" s="44">
        <v>45383</v>
      </c>
      <c r="AS23" s="44">
        <v>45390</v>
      </c>
      <c r="AT23" s="53" t="s">
        <v>1236</v>
      </c>
      <c r="AU23" s="44" t="s">
        <v>537</v>
      </c>
      <c r="AV23" s="44" t="s">
        <v>2232</v>
      </c>
      <c r="AW23" s="44">
        <v>45418</v>
      </c>
      <c r="AX23" s="44" t="s">
        <v>2242</v>
      </c>
      <c r="AY23" s="44" t="s">
        <v>579</v>
      </c>
      <c r="AZ23" s="44" t="s">
        <v>2235</v>
      </c>
      <c r="BA23" s="44" t="s">
        <v>2236</v>
      </c>
      <c r="BB23" s="44">
        <v>45453</v>
      </c>
      <c r="BC23" s="44">
        <v>45460</v>
      </c>
      <c r="BD23" s="44">
        <v>45467</v>
      </c>
      <c r="BE23" s="44">
        <v>45298</v>
      </c>
      <c r="BF23" s="44">
        <v>45481</v>
      </c>
      <c r="BG23" s="44" t="s">
        <v>1847</v>
      </c>
      <c r="BH23" s="53" t="s">
        <v>1070</v>
      </c>
      <c r="BI23" s="44" t="s">
        <v>1072</v>
      </c>
      <c r="BJ23" s="104" t="s">
        <v>1072</v>
      </c>
      <c r="BK23" s="53" t="s">
        <v>1115</v>
      </c>
      <c r="BL23" s="53" t="s">
        <v>1086</v>
      </c>
      <c r="BM23" s="53" t="s">
        <v>1116</v>
      </c>
      <c r="BN23" s="53" t="s">
        <v>1340</v>
      </c>
      <c r="BO23" s="90" t="s">
        <v>2237</v>
      </c>
      <c r="BP23" s="53" t="s">
        <v>2238</v>
      </c>
      <c r="BQ23" s="89"/>
      <c r="BR23" s="89"/>
      <c r="BS23" s="89"/>
      <c r="BT23" s="89"/>
      <c r="BU23" s="89"/>
      <c r="BV23" s="6"/>
      <c r="BW23" s="6"/>
      <c r="BX23" s="6"/>
      <c r="BY23" s="6"/>
      <c r="BZ23" s="6"/>
    </row>
    <row x14ac:dyDescent="0.25" r="24" customHeight="1" ht="19.5">
      <c r="A24" s="31" t="s">
        <v>2280</v>
      </c>
      <c r="B24" s="130" t="s">
        <v>1232</v>
      </c>
      <c r="C24" s="32" t="s">
        <v>227</v>
      </c>
      <c r="D24" s="87">
        <v>45306</v>
      </c>
      <c r="E24" s="58">
        <f>TODAY() - D24</f>
      </c>
      <c r="F24" s="40">
        <f>E24/7</f>
      </c>
      <c r="G24" s="183"/>
      <c r="H24" s="89"/>
      <c r="I24" s="89"/>
      <c r="J24" s="89"/>
      <c r="K24" s="89"/>
      <c r="L24" s="89"/>
      <c r="M24" s="89"/>
      <c r="N24" s="32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44"/>
      <c r="Z24" s="89"/>
      <c r="AA24" s="89"/>
      <c r="AB24" s="89"/>
      <c r="AC24" s="89"/>
      <c r="AD24" s="89"/>
      <c r="AE24" s="89"/>
      <c r="AF24" s="89"/>
      <c r="AG24" s="44">
        <v>45306</v>
      </c>
      <c r="AH24" s="44">
        <v>45313</v>
      </c>
      <c r="AI24" s="59">
        <v>45320</v>
      </c>
      <c r="AJ24" s="49">
        <v>45327</v>
      </c>
      <c r="AK24" s="44">
        <v>45334</v>
      </c>
      <c r="AL24" s="44">
        <v>45341</v>
      </c>
      <c r="AM24" s="44">
        <v>45348</v>
      </c>
      <c r="AN24" s="44">
        <v>45355</v>
      </c>
      <c r="AO24" s="44">
        <v>45362</v>
      </c>
      <c r="AP24" s="44" t="s">
        <v>404</v>
      </c>
      <c r="AQ24" s="44">
        <v>45376</v>
      </c>
      <c r="AR24" s="44">
        <v>45383</v>
      </c>
      <c r="AS24" s="44">
        <v>45390</v>
      </c>
      <c r="AT24" s="53" t="s">
        <v>1236</v>
      </c>
      <c r="AU24" s="44" t="s">
        <v>537</v>
      </c>
      <c r="AV24" s="44" t="s">
        <v>2232</v>
      </c>
      <c r="AW24" s="44">
        <v>45418</v>
      </c>
      <c r="AX24" s="44" t="s">
        <v>2242</v>
      </c>
      <c r="AY24" s="44" t="s">
        <v>579</v>
      </c>
      <c r="AZ24" s="44" t="s">
        <v>2235</v>
      </c>
      <c r="BA24" s="44" t="s">
        <v>2236</v>
      </c>
      <c r="BB24" s="44">
        <v>45453</v>
      </c>
      <c r="BC24" s="44">
        <v>45460</v>
      </c>
      <c r="BD24" s="44">
        <v>45467</v>
      </c>
      <c r="BE24" s="44">
        <v>45298</v>
      </c>
      <c r="BF24" s="44">
        <v>45481</v>
      </c>
      <c r="BG24" s="44" t="s">
        <v>1847</v>
      </c>
      <c r="BH24" s="161" t="s">
        <v>1018</v>
      </c>
      <c r="BI24" s="44" t="s">
        <v>1072</v>
      </c>
      <c r="BJ24" s="104" t="s">
        <v>1072</v>
      </c>
      <c r="BK24" s="53" t="s">
        <v>1115</v>
      </c>
      <c r="BL24" s="53" t="s">
        <v>1086</v>
      </c>
      <c r="BM24" s="53" t="s">
        <v>1116</v>
      </c>
      <c r="BN24" s="53" t="s">
        <v>1340</v>
      </c>
      <c r="BO24" s="417"/>
      <c r="BP24" s="53" t="s">
        <v>2238</v>
      </c>
      <c r="BQ24" s="53" t="s">
        <v>2251</v>
      </c>
      <c r="BR24" s="89"/>
      <c r="BS24" s="89"/>
      <c r="BT24" s="89"/>
      <c r="BU24" s="89"/>
      <c r="BV24" s="6"/>
      <c r="BW24" s="6"/>
      <c r="BX24" s="6"/>
      <c r="BY24" s="6"/>
      <c r="BZ24" s="6"/>
    </row>
    <row x14ac:dyDescent="0.25" r="25" customHeight="1" ht="19.5">
      <c r="A25" s="53" t="s">
        <v>2281</v>
      </c>
      <c r="B25" s="130" t="s">
        <v>1232</v>
      </c>
      <c r="C25" s="32" t="s">
        <v>30</v>
      </c>
      <c r="D25" s="87">
        <v>45306</v>
      </c>
      <c r="E25" s="58">
        <f>TODAY() - D25</f>
      </c>
      <c r="F25" s="40">
        <f>E25/7</f>
      </c>
      <c r="G25" s="183"/>
      <c r="H25" s="89"/>
      <c r="I25" s="89"/>
      <c r="J25" s="89"/>
      <c r="K25" s="89"/>
      <c r="L25" s="89"/>
      <c r="M25" s="89"/>
      <c r="N25" s="32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44"/>
      <c r="Z25" s="89"/>
      <c r="AA25" s="89"/>
      <c r="AB25" s="89"/>
      <c r="AC25" s="89"/>
      <c r="AD25" s="89"/>
      <c r="AE25" s="89"/>
      <c r="AF25" s="89"/>
      <c r="AG25" s="44">
        <v>45306</v>
      </c>
      <c r="AH25" s="44">
        <v>45313</v>
      </c>
      <c r="AI25" s="59">
        <v>45320</v>
      </c>
      <c r="AJ25" s="49">
        <v>45327</v>
      </c>
      <c r="AK25" s="44" t="s">
        <v>1018</v>
      </c>
      <c r="AL25" s="211" t="s">
        <v>1018</v>
      </c>
      <c r="AM25" s="44">
        <v>45348</v>
      </c>
      <c r="AN25" s="44">
        <v>45355</v>
      </c>
      <c r="AO25" s="44">
        <v>45362</v>
      </c>
      <c r="AP25" s="44" t="s">
        <v>404</v>
      </c>
      <c r="AQ25" s="44">
        <v>45376</v>
      </c>
      <c r="AR25" s="44">
        <v>45383</v>
      </c>
      <c r="AS25" s="44">
        <v>45390</v>
      </c>
      <c r="AT25" s="53" t="s">
        <v>1236</v>
      </c>
      <c r="AU25" s="44" t="s">
        <v>537</v>
      </c>
      <c r="AV25" s="44" t="s">
        <v>2232</v>
      </c>
      <c r="AW25" s="44">
        <v>45418</v>
      </c>
      <c r="AX25" s="44" t="s">
        <v>2242</v>
      </c>
      <c r="AY25" s="44" t="s">
        <v>2282</v>
      </c>
      <c r="AZ25" s="44" t="s">
        <v>2235</v>
      </c>
      <c r="BA25" s="159" t="s">
        <v>1018</v>
      </c>
      <c r="BB25" s="159" t="s">
        <v>1018</v>
      </c>
      <c r="BC25" s="44">
        <v>45460</v>
      </c>
      <c r="BD25" s="44">
        <v>45467</v>
      </c>
      <c r="BE25" s="44">
        <v>45298</v>
      </c>
      <c r="BF25" s="44">
        <v>45481</v>
      </c>
      <c r="BG25" s="44" t="s">
        <v>1847</v>
      </c>
      <c r="BH25" s="53" t="s">
        <v>1070</v>
      </c>
      <c r="BI25" s="44" t="s">
        <v>1072</v>
      </c>
      <c r="BJ25" s="104" t="s">
        <v>1072</v>
      </c>
      <c r="BK25" s="53" t="s">
        <v>1115</v>
      </c>
      <c r="BL25" s="53" t="s">
        <v>1086</v>
      </c>
      <c r="BM25" s="53" t="s">
        <v>1116</v>
      </c>
      <c r="BN25" s="53" t="s">
        <v>1340</v>
      </c>
      <c r="BO25" s="157" t="s">
        <v>2237</v>
      </c>
      <c r="BP25" s="53" t="s">
        <v>2238</v>
      </c>
      <c r="BQ25" s="89"/>
      <c r="BR25" s="89"/>
      <c r="BS25" s="89"/>
      <c r="BT25" s="89"/>
      <c r="BU25" s="89"/>
      <c r="BV25" s="6"/>
      <c r="BW25" s="6"/>
      <c r="BX25" s="6"/>
      <c r="BY25" s="6"/>
      <c r="BZ25" s="6"/>
    </row>
    <row x14ac:dyDescent="0.25" r="26" customHeight="1" ht="19.5">
      <c r="A26" s="31" t="s">
        <v>2283</v>
      </c>
      <c r="B26" s="130" t="s">
        <v>1232</v>
      </c>
      <c r="C26" s="32" t="s">
        <v>15</v>
      </c>
      <c r="D26" s="87">
        <v>45306</v>
      </c>
      <c r="E26" s="58">
        <f>TODAY() - D26</f>
      </c>
      <c r="F26" s="40">
        <f>E26/7</f>
      </c>
      <c r="G26" s="183"/>
      <c r="H26" s="89"/>
      <c r="I26" s="89"/>
      <c r="J26" s="89"/>
      <c r="K26" s="89"/>
      <c r="L26" s="89"/>
      <c r="M26" s="89"/>
      <c r="N26" s="32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44"/>
      <c r="Z26" s="89"/>
      <c r="AA26" s="89"/>
      <c r="AB26" s="89"/>
      <c r="AC26" s="89"/>
      <c r="AD26" s="89"/>
      <c r="AE26" s="89"/>
      <c r="AF26" s="89"/>
      <c r="AG26" s="44">
        <v>45306</v>
      </c>
      <c r="AH26" s="44">
        <v>45313</v>
      </c>
      <c r="AI26" s="59">
        <v>45320</v>
      </c>
      <c r="AJ26" s="49">
        <v>45327</v>
      </c>
      <c r="AK26" s="44">
        <v>45334</v>
      </c>
      <c r="AL26" s="44">
        <v>45341</v>
      </c>
      <c r="AM26" s="44">
        <v>45348</v>
      </c>
      <c r="AN26" s="44">
        <v>45355</v>
      </c>
      <c r="AO26" s="44">
        <v>45362</v>
      </c>
      <c r="AP26" s="44" t="s">
        <v>404</v>
      </c>
      <c r="AQ26" s="44">
        <v>45376</v>
      </c>
      <c r="AR26" s="44">
        <v>45383</v>
      </c>
      <c r="AS26" s="44">
        <v>45390</v>
      </c>
      <c r="AT26" s="53" t="s">
        <v>1236</v>
      </c>
      <c r="AU26" s="44" t="s">
        <v>537</v>
      </c>
      <c r="AV26" s="44" t="s">
        <v>2232</v>
      </c>
      <c r="AW26" s="44">
        <v>45418</v>
      </c>
      <c r="AX26" s="44" t="s">
        <v>2242</v>
      </c>
      <c r="AY26" s="44" t="s">
        <v>579</v>
      </c>
      <c r="AZ26" s="44" t="s">
        <v>2235</v>
      </c>
      <c r="BA26" s="44" t="s">
        <v>2236</v>
      </c>
      <c r="BB26" s="44">
        <v>45453</v>
      </c>
      <c r="BC26" s="44">
        <v>45460</v>
      </c>
      <c r="BD26" s="44">
        <v>45467</v>
      </c>
      <c r="BE26" s="44">
        <v>45298</v>
      </c>
      <c r="BF26" s="44">
        <v>45481</v>
      </c>
      <c r="BG26" s="44" t="s">
        <v>1847</v>
      </c>
      <c r="BH26" s="53" t="s">
        <v>1070</v>
      </c>
      <c r="BI26" s="44" t="s">
        <v>1072</v>
      </c>
      <c r="BJ26" s="104" t="s">
        <v>1072</v>
      </c>
      <c r="BK26" s="53" t="s">
        <v>1115</v>
      </c>
      <c r="BL26" s="53" t="s">
        <v>1086</v>
      </c>
      <c r="BM26" s="53" t="s">
        <v>1116</v>
      </c>
      <c r="BN26" s="53" t="s">
        <v>1340</v>
      </c>
      <c r="BO26" s="157" t="s">
        <v>2237</v>
      </c>
      <c r="BP26" s="53" t="s">
        <v>2238</v>
      </c>
      <c r="BQ26" s="89"/>
      <c r="BR26" s="89"/>
      <c r="BS26" s="89"/>
      <c r="BT26" s="89"/>
      <c r="BU26" s="89"/>
      <c r="BV26" s="6"/>
      <c r="BW26" s="6"/>
      <c r="BX26" s="6"/>
      <c r="BY26" s="6"/>
      <c r="BZ26" s="6"/>
    </row>
    <row x14ac:dyDescent="0.25" r="27" customHeight="1" ht="19.5">
      <c r="A27" s="115" t="s">
        <v>2284</v>
      </c>
      <c r="B27" s="130" t="s">
        <v>1232</v>
      </c>
      <c r="C27" s="32" t="s">
        <v>2019</v>
      </c>
      <c r="D27" s="89">
        <v>45313</v>
      </c>
      <c r="E27" s="58">
        <f>TODAY() - D27</f>
      </c>
      <c r="F27" s="40">
        <f>E27/7</f>
      </c>
      <c r="G27" s="158" t="s">
        <v>2285</v>
      </c>
      <c r="H27" s="89"/>
      <c r="I27" s="89"/>
      <c r="J27" s="89"/>
      <c r="K27" s="89"/>
      <c r="L27" s="89"/>
      <c r="M27" s="89"/>
      <c r="N27" s="32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44"/>
      <c r="Z27" s="89"/>
      <c r="AA27" s="89"/>
      <c r="AB27" s="89"/>
      <c r="AC27" s="89"/>
      <c r="AD27" s="89"/>
      <c r="AE27" s="89"/>
      <c r="AF27" s="89"/>
      <c r="AG27" s="44"/>
      <c r="AH27" s="44">
        <v>45313</v>
      </c>
      <c r="AI27" s="59">
        <v>45320</v>
      </c>
      <c r="AJ27" s="49">
        <v>45327</v>
      </c>
      <c r="AK27" s="44">
        <v>45334</v>
      </c>
      <c r="AL27" s="44">
        <v>45341</v>
      </c>
      <c r="AM27" s="44">
        <v>45348</v>
      </c>
      <c r="AN27" s="44">
        <v>45355</v>
      </c>
      <c r="AO27" s="44">
        <v>45362</v>
      </c>
      <c r="AP27" s="44" t="s">
        <v>404</v>
      </c>
      <c r="AQ27" s="44">
        <v>45376</v>
      </c>
      <c r="AR27" s="44">
        <v>45383</v>
      </c>
      <c r="AS27" s="44">
        <v>45390</v>
      </c>
      <c r="AT27" s="53" t="s">
        <v>1236</v>
      </c>
      <c r="AU27" s="44" t="s">
        <v>537</v>
      </c>
      <c r="AV27" s="44" t="s">
        <v>2232</v>
      </c>
      <c r="AW27" s="44">
        <v>45418</v>
      </c>
      <c r="AX27" s="44" t="s">
        <v>2242</v>
      </c>
      <c r="AY27" s="44" t="s">
        <v>579</v>
      </c>
      <c r="AZ27" s="44" t="s">
        <v>2235</v>
      </c>
      <c r="BA27" s="44" t="s">
        <v>2236</v>
      </c>
      <c r="BB27" s="44">
        <v>45453</v>
      </c>
      <c r="BC27" s="44">
        <v>45460</v>
      </c>
      <c r="BD27" s="44">
        <v>45467</v>
      </c>
      <c r="BE27" s="44">
        <v>45298</v>
      </c>
      <c r="BF27" s="44">
        <v>45481</v>
      </c>
      <c r="BG27" s="159" t="s">
        <v>1018</v>
      </c>
      <c r="BH27" s="161" t="s">
        <v>1018</v>
      </c>
      <c r="BI27" s="160" t="s">
        <v>1072</v>
      </c>
      <c r="BJ27" s="104" t="s">
        <v>2264</v>
      </c>
      <c r="BK27" s="53" t="s">
        <v>1115</v>
      </c>
      <c r="BL27" s="53" t="s">
        <v>1086</v>
      </c>
      <c r="BM27" s="53" t="s">
        <v>1116</v>
      </c>
      <c r="BN27" s="53" t="s">
        <v>1340</v>
      </c>
      <c r="BO27" s="90" t="s">
        <v>2237</v>
      </c>
      <c r="BP27" s="53" t="s">
        <v>2238</v>
      </c>
      <c r="BQ27" s="89"/>
      <c r="BR27" s="89"/>
      <c r="BS27" s="89"/>
      <c r="BT27" s="89"/>
      <c r="BU27" s="89"/>
      <c r="BV27" s="6"/>
      <c r="BW27" s="6"/>
      <c r="BX27" s="6"/>
      <c r="BY27" s="6"/>
      <c r="BZ27" s="6"/>
    </row>
    <row x14ac:dyDescent="0.25" r="28" customHeight="1" ht="19.5">
      <c r="A28" s="53" t="s">
        <v>2286</v>
      </c>
      <c r="B28" s="130" t="s">
        <v>1232</v>
      </c>
      <c r="C28" s="32" t="s">
        <v>30</v>
      </c>
      <c r="D28" s="89">
        <v>45063</v>
      </c>
      <c r="E28" s="58">
        <f>TODAY() - D28</f>
      </c>
      <c r="F28" s="40">
        <f>E28/7</f>
      </c>
      <c r="G28" s="156"/>
      <c r="H28" s="49"/>
      <c r="I28" s="167"/>
      <c r="J28" s="8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49"/>
      <c r="AB28" s="89"/>
      <c r="AC28" s="89"/>
      <c r="AD28" s="89"/>
      <c r="AE28" s="89"/>
      <c r="AF28" s="89"/>
      <c r="AG28" s="44"/>
      <c r="AH28" s="44">
        <v>45314</v>
      </c>
      <c r="AI28" s="59">
        <v>45320</v>
      </c>
      <c r="AJ28" s="49">
        <v>45327</v>
      </c>
      <c r="AK28" s="44">
        <v>45334</v>
      </c>
      <c r="AL28" s="44">
        <v>45341</v>
      </c>
      <c r="AM28" s="44">
        <v>45348</v>
      </c>
      <c r="AN28" s="44">
        <v>45355</v>
      </c>
      <c r="AO28" s="44">
        <v>45362</v>
      </c>
      <c r="AP28" s="44" t="s">
        <v>404</v>
      </c>
      <c r="AQ28" s="44" t="s">
        <v>1018</v>
      </c>
      <c r="AR28" s="44">
        <v>45292</v>
      </c>
      <c r="AS28" s="212" t="s">
        <v>1018</v>
      </c>
      <c r="AT28" s="53" t="s">
        <v>1236</v>
      </c>
      <c r="AU28" s="44" t="s">
        <v>537</v>
      </c>
      <c r="AV28" s="44" t="s">
        <v>2232</v>
      </c>
      <c r="AW28" s="44">
        <v>45418</v>
      </c>
      <c r="AX28" s="44" t="s">
        <v>2242</v>
      </c>
      <c r="AY28" s="44" t="s">
        <v>579</v>
      </c>
      <c r="AZ28" s="44" t="s">
        <v>2235</v>
      </c>
      <c r="BA28" s="44" t="s">
        <v>2236</v>
      </c>
      <c r="BB28" s="44">
        <v>45453</v>
      </c>
      <c r="BC28" s="44">
        <v>45460</v>
      </c>
      <c r="BD28" s="44">
        <v>45467</v>
      </c>
      <c r="BE28" s="44">
        <v>45298</v>
      </c>
      <c r="BF28" s="44">
        <v>45481</v>
      </c>
      <c r="BG28" s="44" t="s">
        <v>1847</v>
      </c>
      <c r="BH28" s="53" t="s">
        <v>1070</v>
      </c>
      <c r="BI28" s="44" t="s">
        <v>1072</v>
      </c>
      <c r="BJ28" s="104" t="s">
        <v>1072</v>
      </c>
      <c r="BK28" s="161" t="s">
        <v>1705</v>
      </c>
      <c r="BL28" s="53" t="s">
        <v>1086</v>
      </c>
      <c r="BM28" s="53" t="s">
        <v>1116</v>
      </c>
      <c r="BN28" s="228" t="s">
        <v>1168</v>
      </c>
      <c r="BO28" s="90" t="s">
        <v>2237</v>
      </c>
      <c r="BP28" s="53" t="s">
        <v>2238</v>
      </c>
      <c r="BQ28" s="53" t="s">
        <v>2238</v>
      </c>
      <c r="BR28" s="89"/>
      <c r="BS28" s="89"/>
      <c r="BT28" s="89"/>
      <c r="BU28" s="89"/>
      <c r="BV28" s="6"/>
      <c r="BW28" s="6"/>
      <c r="BX28" s="6"/>
      <c r="BY28" s="6"/>
      <c r="BZ28" s="6"/>
    </row>
    <row x14ac:dyDescent="0.25" r="29" customHeight="1" ht="19.5">
      <c r="A29" s="71" t="s">
        <v>2287</v>
      </c>
      <c r="B29" s="130" t="s">
        <v>1232</v>
      </c>
      <c r="C29" s="32" t="s">
        <v>30</v>
      </c>
      <c r="D29" s="88" t="s">
        <v>2027</v>
      </c>
      <c r="E29" s="58">
        <f>TODAY() - D29</f>
      </c>
      <c r="F29" s="40">
        <f>E29/7</f>
      </c>
      <c r="G29" s="183"/>
      <c r="H29" s="89"/>
      <c r="I29" s="89"/>
      <c r="J29" s="89"/>
      <c r="K29" s="89"/>
      <c r="L29" s="89"/>
      <c r="M29" s="89"/>
      <c r="N29" s="32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44"/>
      <c r="Z29" s="89"/>
      <c r="AA29" s="89"/>
      <c r="AB29" s="89"/>
      <c r="AC29" s="89"/>
      <c r="AD29" s="89"/>
      <c r="AE29" s="89"/>
      <c r="AF29" s="89"/>
      <c r="AG29" s="44"/>
      <c r="AH29" s="44"/>
      <c r="AI29" s="44" t="s">
        <v>529</v>
      </c>
      <c r="AJ29" s="49" t="s">
        <v>1018</v>
      </c>
      <c r="AK29" s="44" t="s">
        <v>1018</v>
      </c>
      <c r="AL29" s="44">
        <v>45341</v>
      </c>
      <c r="AM29" s="44">
        <v>45348</v>
      </c>
      <c r="AN29" s="44">
        <v>45355</v>
      </c>
      <c r="AO29" s="44">
        <v>45362</v>
      </c>
      <c r="AP29" s="44" t="s">
        <v>404</v>
      </c>
      <c r="AQ29" s="44">
        <v>45376</v>
      </c>
      <c r="AR29" s="44">
        <v>45383</v>
      </c>
      <c r="AS29" s="44">
        <v>45390</v>
      </c>
      <c r="AT29" s="53" t="s">
        <v>1236</v>
      </c>
      <c r="AU29" s="44" t="s">
        <v>537</v>
      </c>
      <c r="AV29" s="44" t="s">
        <v>2232</v>
      </c>
      <c r="AW29" s="44">
        <v>45418</v>
      </c>
      <c r="AX29" s="44" t="s">
        <v>2242</v>
      </c>
      <c r="AY29" s="44" t="s">
        <v>579</v>
      </c>
      <c r="AZ29" s="44" t="s">
        <v>2235</v>
      </c>
      <c r="BA29" s="44" t="s">
        <v>2236</v>
      </c>
      <c r="BB29" s="44">
        <v>45453</v>
      </c>
      <c r="BC29" s="44">
        <v>45460</v>
      </c>
      <c r="BD29" s="44">
        <v>45467</v>
      </c>
      <c r="BE29" s="44">
        <v>45298</v>
      </c>
      <c r="BF29" s="44">
        <v>45481</v>
      </c>
      <c r="BG29" s="44" t="s">
        <v>1847</v>
      </c>
      <c r="BH29" s="53" t="s">
        <v>1070</v>
      </c>
      <c r="BI29" s="44" t="s">
        <v>1072</v>
      </c>
      <c r="BJ29" s="104" t="s">
        <v>1072</v>
      </c>
      <c r="BK29" s="53" t="s">
        <v>1115</v>
      </c>
      <c r="BL29" s="53" t="s">
        <v>1086</v>
      </c>
      <c r="BM29" s="53" t="s">
        <v>1116</v>
      </c>
      <c r="BN29" s="53" t="s">
        <v>1340</v>
      </c>
      <c r="BO29" s="157" t="s">
        <v>2237</v>
      </c>
      <c r="BP29" s="53" t="s">
        <v>2238</v>
      </c>
      <c r="BQ29" s="89"/>
      <c r="BR29" s="89"/>
      <c r="BS29" s="89"/>
      <c r="BT29" s="89"/>
      <c r="BU29" s="89"/>
      <c r="BV29" s="6"/>
      <c r="BW29" s="6"/>
      <c r="BX29" s="6"/>
      <c r="BY29" s="6"/>
      <c r="BZ29" s="6"/>
    </row>
    <row x14ac:dyDescent="0.25" r="30" customHeight="1" ht="19.5">
      <c r="A30" s="53" t="s">
        <v>2288</v>
      </c>
      <c r="B30" s="130" t="s">
        <v>1232</v>
      </c>
      <c r="C30" s="32" t="s">
        <v>15</v>
      </c>
      <c r="D30" s="88" t="s">
        <v>529</v>
      </c>
      <c r="E30" s="58">
        <f>TODAY() - D30</f>
      </c>
      <c r="F30" s="40">
        <f>E30/7</f>
      </c>
      <c r="G30" s="183"/>
      <c r="H30" s="89"/>
      <c r="I30" s="89"/>
      <c r="J30" s="89"/>
      <c r="K30" s="89"/>
      <c r="L30" s="89"/>
      <c r="M30" s="89"/>
      <c r="N30" s="32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44"/>
      <c r="Z30" s="89"/>
      <c r="AA30" s="89"/>
      <c r="AB30" s="89"/>
      <c r="AC30" s="89"/>
      <c r="AD30" s="89"/>
      <c r="AE30" s="89"/>
      <c r="AF30" s="89"/>
      <c r="AG30" s="44"/>
      <c r="AH30" s="44"/>
      <c r="AI30" s="44" t="s">
        <v>529</v>
      </c>
      <c r="AJ30" s="49" t="s">
        <v>1018</v>
      </c>
      <c r="AK30" s="44" t="s">
        <v>1018</v>
      </c>
      <c r="AL30" s="44">
        <v>45341</v>
      </c>
      <c r="AM30" s="211" t="s">
        <v>1018</v>
      </c>
      <c r="AN30" s="44">
        <v>45355</v>
      </c>
      <c r="AO30" s="44">
        <v>45362</v>
      </c>
      <c r="AP30" s="44" t="s">
        <v>404</v>
      </c>
      <c r="AQ30" s="44">
        <v>45376</v>
      </c>
      <c r="AR30" s="44">
        <v>45383</v>
      </c>
      <c r="AS30" s="44">
        <v>45390</v>
      </c>
      <c r="AT30" s="53" t="s">
        <v>1236</v>
      </c>
      <c r="AU30" s="159" t="s">
        <v>1705</v>
      </c>
      <c r="AV30" s="44" t="s">
        <v>2232</v>
      </c>
      <c r="AW30" s="44">
        <v>45418</v>
      </c>
      <c r="AX30" s="44" t="s">
        <v>2242</v>
      </c>
      <c r="AY30" s="44" t="s">
        <v>579</v>
      </c>
      <c r="AZ30" s="159" t="s">
        <v>1018</v>
      </c>
      <c r="BA30" s="44" t="s">
        <v>2236</v>
      </c>
      <c r="BB30" s="44">
        <v>45453</v>
      </c>
      <c r="BC30" s="44">
        <v>45460</v>
      </c>
      <c r="BD30" s="44">
        <v>45467</v>
      </c>
      <c r="BE30" s="44">
        <v>45298</v>
      </c>
      <c r="BF30" s="44">
        <v>45481</v>
      </c>
      <c r="BG30" s="44" t="s">
        <v>1847</v>
      </c>
      <c r="BH30" s="53" t="s">
        <v>1070</v>
      </c>
      <c r="BI30" s="44" t="s">
        <v>1072</v>
      </c>
      <c r="BJ30" s="104" t="s">
        <v>1072</v>
      </c>
      <c r="BK30" s="53" t="s">
        <v>1115</v>
      </c>
      <c r="BL30" s="53" t="s">
        <v>1086</v>
      </c>
      <c r="BM30" s="53" t="s">
        <v>1116</v>
      </c>
      <c r="BN30" s="53" t="s">
        <v>1340</v>
      </c>
      <c r="BO30" s="90" t="s">
        <v>2237</v>
      </c>
      <c r="BP30" s="53" t="s">
        <v>2238</v>
      </c>
      <c r="BQ30" s="89"/>
      <c r="BR30" s="89"/>
      <c r="BS30" s="89"/>
      <c r="BT30" s="89"/>
      <c r="BU30" s="89"/>
      <c r="BV30" s="6"/>
      <c r="BW30" s="6"/>
      <c r="BX30" s="6"/>
      <c r="BY30" s="6"/>
      <c r="BZ30" s="6"/>
    </row>
    <row x14ac:dyDescent="0.25" r="31" customHeight="1" ht="19.5">
      <c r="A31" s="53" t="s">
        <v>2289</v>
      </c>
      <c r="B31" s="130" t="s">
        <v>1232</v>
      </c>
      <c r="C31" s="32" t="s">
        <v>33</v>
      </c>
      <c r="D31" s="79">
        <v>45087</v>
      </c>
      <c r="E31" s="58">
        <f>TODAY() - D31</f>
      </c>
      <c r="F31" s="40">
        <f>E31/7</f>
      </c>
      <c r="G31" s="183"/>
      <c r="H31" s="89"/>
      <c r="I31" s="89"/>
      <c r="J31" s="89"/>
      <c r="K31" s="89"/>
      <c r="L31" s="89"/>
      <c r="M31" s="89"/>
      <c r="N31" s="32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44"/>
      <c r="Z31" s="89"/>
      <c r="AA31" s="89"/>
      <c r="AB31" s="89"/>
      <c r="AC31" s="89"/>
      <c r="AD31" s="89"/>
      <c r="AE31" s="89"/>
      <c r="AF31" s="89"/>
      <c r="AG31" s="44"/>
      <c r="AH31" s="44"/>
      <c r="AI31" s="44" t="s">
        <v>529</v>
      </c>
      <c r="AJ31" s="49">
        <v>45327</v>
      </c>
      <c r="AK31" s="44">
        <v>45334</v>
      </c>
      <c r="AL31" s="44">
        <v>45341</v>
      </c>
      <c r="AM31" s="44">
        <v>45348</v>
      </c>
      <c r="AN31" s="44">
        <v>45355</v>
      </c>
      <c r="AO31" s="44">
        <v>45362</v>
      </c>
      <c r="AP31" s="44" t="s">
        <v>404</v>
      </c>
      <c r="AQ31" s="44">
        <v>45376</v>
      </c>
      <c r="AR31" s="44">
        <v>45383</v>
      </c>
      <c r="AS31" s="44">
        <v>45390</v>
      </c>
      <c r="AT31" s="53" t="s">
        <v>1236</v>
      </c>
      <c r="AU31" s="44" t="s">
        <v>537</v>
      </c>
      <c r="AV31" s="44" t="s">
        <v>2232</v>
      </c>
      <c r="AW31" s="44">
        <v>45418</v>
      </c>
      <c r="AX31" s="44" t="s">
        <v>2242</v>
      </c>
      <c r="AY31" s="44" t="s">
        <v>579</v>
      </c>
      <c r="AZ31" s="44" t="s">
        <v>2235</v>
      </c>
      <c r="BA31" s="44" t="s">
        <v>2236</v>
      </c>
      <c r="BB31" s="44">
        <v>45453</v>
      </c>
      <c r="BC31" s="44">
        <v>45460</v>
      </c>
      <c r="BD31" s="44">
        <v>45467</v>
      </c>
      <c r="BE31" s="44">
        <v>45298</v>
      </c>
      <c r="BF31" s="44">
        <v>45481</v>
      </c>
      <c r="BG31" s="44" t="s">
        <v>1847</v>
      </c>
      <c r="BH31" s="53" t="s">
        <v>1070</v>
      </c>
      <c r="BI31" s="44" t="s">
        <v>1072</v>
      </c>
      <c r="BJ31" s="104" t="s">
        <v>1072</v>
      </c>
      <c r="BK31" s="53" t="s">
        <v>1115</v>
      </c>
      <c r="BL31" s="53" t="s">
        <v>1086</v>
      </c>
      <c r="BM31" s="53" t="s">
        <v>1116</v>
      </c>
      <c r="BN31" s="53" t="s">
        <v>1340</v>
      </c>
      <c r="BO31" s="90" t="s">
        <v>2237</v>
      </c>
      <c r="BP31" s="53" t="s">
        <v>2238</v>
      </c>
      <c r="BQ31" s="53" t="s">
        <v>2251</v>
      </c>
      <c r="BR31" s="89"/>
      <c r="BS31" s="89"/>
      <c r="BT31" s="89"/>
      <c r="BU31" s="89"/>
      <c r="BV31" s="6"/>
      <c r="BW31" s="6"/>
      <c r="BX31" s="6"/>
      <c r="BY31" s="6"/>
      <c r="BZ31" s="6"/>
    </row>
    <row x14ac:dyDescent="0.25" r="32" customHeight="1" ht="19.5">
      <c r="A32" s="53" t="s">
        <v>2290</v>
      </c>
      <c r="B32" s="130" t="s">
        <v>1232</v>
      </c>
      <c r="C32" s="32" t="s">
        <v>15</v>
      </c>
      <c r="D32" s="79">
        <v>45313</v>
      </c>
      <c r="E32" s="58">
        <f>TODAY() - D32</f>
      </c>
      <c r="F32" s="40">
        <f>E32/7</f>
      </c>
      <c r="G32" s="183"/>
      <c r="H32" s="89"/>
      <c r="I32" s="89"/>
      <c r="J32" s="89"/>
      <c r="K32" s="89"/>
      <c r="L32" s="89"/>
      <c r="M32" s="89"/>
      <c r="N32" s="32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44"/>
      <c r="Z32" s="89"/>
      <c r="AA32" s="89"/>
      <c r="AB32" s="89"/>
      <c r="AC32" s="89"/>
      <c r="AD32" s="89"/>
      <c r="AE32" s="89"/>
      <c r="AF32" s="89"/>
      <c r="AG32" s="44"/>
      <c r="AH32" s="44">
        <v>45313</v>
      </c>
      <c r="AI32" s="44" t="s">
        <v>529</v>
      </c>
      <c r="AJ32" s="49">
        <v>45327</v>
      </c>
      <c r="AK32" s="44">
        <v>45334</v>
      </c>
      <c r="AL32" s="44">
        <v>45341</v>
      </c>
      <c r="AM32" s="44">
        <v>45348</v>
      </c>
      <c r="AN32" s="44">
        <v>45355</v>
      </c>
      <c r="AO32" s="44">
        <v>45362</v>
      </c>
      <c r="AP32" s="44" t="s">
        <v>404</v>
      </c>
      <c r="AQ32" s="44">
        <v>45376</v>
      </c>
      <c r="AR32" s="44">
        <v>45383</v>
      </c>
      <c r="AS32" s="44">
        <v>45390</v>
      </c>
      <c r="AT32" s="53" t="s">
        <v>1236</v>
      </c>
      <c r="AU32" s="44" t="s">
        <v>537</v>
      </c>
      <c r="AV32" s="44" t="s">
        <v>2232</v>
      </c>
      <c r="AW32" s="44">
        <v>45418</v>
      </c>
      <c r="AX32" s="44" t="s">
        <v>2242</v>
      </c>
      <c r="AY32" s="44" t="s">
        <v>579</v>
      </c>
      <c r="AZ32" s="44" t="s">
        <v>2235</v>
      </c>
      <c r="BA32" s="44" t="s">
        <v>2236</v>
      </c>
      <c r="BB32" s="44">
        <v>45453</v>
      </c>
      <c r="BC32" s="44">
        <v>45460</v>
      </c>
      <c r="BD32" s="44">
        <v>45467</v>
      </c>
      <c r="BE32" s="44">
        <v>45298</v>
      </c>
      <c r="BF32" s="44">
        <v>45481</v>
      </c>
      <c r="BG32" s="44" t="s">
        <v>1847</v>
      </c>
      <c r="BH32" s="53" t="s">
        <v>1070</v>
      </c>
      <c r="BI32" s="44" t="s">
        <v>1072</v>
      </c>
      <c r="BJ32" s="104" t="s">
        <v>1072</v>
      </c>
      <c r="BK32" s="53" t="s">
        <v>1115</v>
      </c>
      <c r="BL32" s="53" t="s">
        <v>1086</v>
      </c>
      <c r="BM32" s="53" t="s">
        <v>1116</v>
      </c>
      <c r="BN32" s="53" t="s">
        <v>1340</v>
      </c>
      <c r="BO32" s="157" t="s">
        <v>2237</v>
      </c>
      <c r="BP32" s="53" t="s">
        <v>2238</v>
      </c>
      <c r="BQ32" s="89"/>
      <c r="BR32" s="89"/>
      <c r="BS32" s="89"/>
      <c r="BT32" s="89"/>
      <c r="BU32" s="89"/>
      <c r="BV32" s="6"/>
      <c r="BW32" s="6"/>
      <c r="BX32" s="6"/>
      <c r="BY32" s="6"/>
      <c r="BZ32" s="6"/>
    </row>
    <row x14ac:dyDescent="0.25" r="33" customHeight="1" ht="19.5">
      <c r="A33" s="53" t="s">
        <v>2291</v>
      </c>
      <c r="B33" s="130" t="s">
        <v>1232</v>
      </c>
      <c r="C33" s="32" t="s">
        <v>2292</v>
      </c>
      <c r="D33" s="104" t="s">
        <v>529</v>
      </c>
      <c r="E33" s="58">
        <f>TODAY() - D33</f>
      </c>
      <c r="F33" s="40">
        <f>E33/7</f>
      </c>
      <c r="G33" s="183"/>
      <c r="H33" s="89"/>
      <c r="I33" s="89"/>
      <c r="J33" s="89"/>
      <c r="K33" s="89"/>
      <c r="L33" s="89"/>
      <c r="M33" s="89"/>
      <c r="N33" s="32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44"/>
      <c r="Z33" s="89"/>
      <c r="AA33" s="89"/>
      <c r="AB33" s="89"/>
      <c r="AC33" s="89"/>
      <c r="AD33" s="89"/>
      <c r="AE33" s="89"/>
      <c r="AF33" s="89"/>
      <c r="AG33" s="44"/>
      <c r="AH33" s="44"/>
      <c r="AI33" s="44" t="s">
        <v>529</v>
      </c>
      <c r="AJ33" s="49">
        <v>45327</v>
      </c>
      <c r="AK33" s="44">
        <v>45334</v>
      </c>
      <c r="AL33" s="44">
        <v>45341</v>
      </c>
      <c r="AM33" s="44">
        <v>45348</v>
      </c>
      <c r="AN33" s="44">
        <v>45355</v>
      </c>
      <c r="AO33" s="44">
        <v>45362</v>
      </c>
      <c r="AP33" s="44" t="s">
        <v>404</v>
      </c>
      <c r="AQ33" s="44">
        <v>45376</v>
      </c>
      <c r="AR33" s="44">
        <v>45383</v>
      </c>
      <c r="AS33" s="44">
        <v>45390</v>
      </c>
      <c r="AT33" s="53" t="s">
        <v>1236</v>
      </c>
      <c r="AU33" s="44" t="s">
        <v>537</v>
      </c>
      <c r="AV33" s="44" t="s">
        <v>2232</v>
      </c>
      <c r="AW33" s="44">
        <v>45418</v>
      </c>
      <c r="AX33" s="44" t="s">
        <v>2242</v>
      </c>
      <c r="AY33" s="44" t="s">
        <v>579</v>
      </c>
      <c r="AZ33" s="160" t="s">
        <v>1229</v>
      </c>
      <c r="BA33" s="44" t="s">
        <v>2293</v>
      </c>
      <c r="BB33" s="44">
        <v>45453</v>
      </c>
      <c r="BC33" s="44">
        <v>45460</v>
      </c>
      <c r="BD33" s="44">
        <v>45467</v>
      </c>
      <c r="BE33" s="44">
        <v>45298</v>
      </c>
      <c r="BF33" s="44">
        <v>45481</v>
      </c>
      <c r="BG33" s="44" t="s">
        <v>1847</v>
      </c>
      <c r="BH33" s="53" t="s">
        <v>1070</v>
      </c>
      <c r="BI33" s="44" t="s">
        <v>1072</v>
      </c>
      <c r="BJ33" s="104" t="s">
        <v>1072</v>
      </c>
      <c r="BK33" s="53" t="s">
        <v>1115</v>
      </c>
      <c r="BL33" s="53" t="s">
        <v>1086</v>
      </c>
      <c r="BM33" s="53" t="s">
        <v>1116</v>
      </c>
      <c r="BN33" s="53" t="s">
        <v>1340</v>
      </c>
      <c r="BO33" s="157" t="s">
        <v>2237</v>
      </c>
      <c r="BP33" s="53" t="s">
        <v>2238</v>
      </c>
      <c r="BQ33" s="89"/>
      <c r="BR33" s="89"/>
      <c r="BS33" s="89"/>
      <c r="BT33" s="89"/>
      <c r="BU33" s="89"/>
      <c r="BV33" s="6"/>
      <c r="BW33" s="6"/>
      <c r="BX33" s="6"/>
      <c r="BY33" s="6"/>
      <c r="BZ33" s="6"/>
    </row>
    <row x14ac:dyDescent="0.25" r="34" customHeight="1" ht="19.5">
      <c r="A34" s="53" t="s">
        <v>2294</v>
      </c>
      <c r="B34" s="185" t="s">
        <v>2023</v>
      </c>
      <c r="C34" s="32" t="s">
        <v>15</v>
      </c>
      <c r="D34" s="79"/>
      <c r="E34" s="167"/>
      <c r="F34" s="88"/>
      <c r="G34" s="183"/>
      <c r="H34" s="89"/>
      <c r="I34" s="89"/>
      <c r="J34" s="89"/>
      <c r="K34" s="89"/>
      <c r="L34" s="89"/>
      <c r="M34" s="89"/>
      <c r="N34" s="32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44"/>
      <c r="Z34" s="89"/>
      <c r="AA34" s="89"/>
      <c r="AB34" s="89"/>
      <c r="AC34" s="89"/>
      <c r="AD34" s="89"/>
      <c r="AE34" s="89"/>
      <c r="AF34" s="89"/>
      <c r="AG34" s="44"/>
      <c r="AH34" s="44"/>
      <c r="AI34" s="44"/>
      <c r="AJ34" s="49">
        <v>45327</v>
      </c>
      <c r="AK34" s="44" t="s">
        <v>401</v>
      </c>
      <c r="AL34" s="44">
        <v>45341</v>
      </c>
      <c r="AM34" s="211" t="s">
        <v>401</v>
      </c>
      <c r="AN34" s="44" t="s">
        <v>1018</v>
      </c>
      <c r="AO34" s="44" t="s">
        <v>1018</v>
      </c>
      <c r="AP34" s="44" t="s">
        <v>1018</v>
      </c>
      <c r="AQ34" s="44">
        <v>45376</v>
      </c>
      <c r="AR34" s="213" t="s">
        <v>401</v>
      </c>
      <c r="AS34" s="44">
        <v>45390</v>
      </c>
      <c r="AT34" s="166" t="s">
        <v>401</v>
      </c>
      <c r="AU34" s="165" t="s">
        <v>401</v>
      </c>
      <c r="AV34" s="44">
        <v>45411</v>
      </c>
      <c r="AW34" s="165" t="s">
        <v>401</v>
      </c>
      <c r="AX34" s="44" t="s">
        <v>2242</v>
      </c>
      <c r="AY34" s="165" t="s">
        <v>401</v>
      </c>
      <c r="AZ34" s="44" t="s">
        <v>2235</v>
      </c>
      <c r="BA34" s="165" t="s">
        <v>401</v>
      </c>
      <c r="BB34" s="44">
        <v>45453</v>
      </c>
      <c r="BC34" s="165" t="s">
        <v>401</v>
      </c>
      <c r="BD34" s="44">
        <v>45467</v>
      </c>
      <c r="BE34" s="165" t="s">
        <v>401</v>
      </c>
      <c r="BF34" s="44">
        <v>45481</v>
      </c>
      <c r="BG34" s="165" t="s">
        <v>401</v>
      </c>
      <c r="BH34" s="53" t="s">
        <v>1070</v>
      </c>
      <c r="BI34" s="165" t="s">
        <v>401</v>
      </c>
      <c r="BJ34" s="104" t="s">
        <v>1072</v>
      </c>
      <c r="BK34" s="166" t="s">
        <v>401</v>
      </c>
      <c r="BL34" s="53" t="s">
        <v>1086</v>
      </c>
      <c r="BM34" s="166" t="s">
        <v>401</v>
      </c>
      <c r="BN34" s="53" t="s">
        <v>1340</v>
      </c>
      <c r="BO34" s="166" t="s">
        <v>401</v>
      </c>
      <c r="BP34" s="53" t="s">
        <v>2238</v>
      </c>
      <c r="BQ34" s="89"/>
      <c r="BR34" s="89"/>
      <c r="BS34" s="89"/>
      <c r="BT34" s="89"/>
      <c r="BU34" s="89"/>
      <c r="BV34" s="6"/>
      <c r="BW34" s="6"/>
      <c r="BX34" s="6"/>
      <c r="BY34" s="6"/>
      <c r="BZ34" s="6"/>
    </row>
    <row x14ac:dyDescent="0.25" r="35" customHeight="1" ht="19.5">
      <c r="A35" s="53" t="s">
        <v>2295</v>
      </c>
      <c r="B35" s="185" t="s">
        <v>2023</v>
      </c>
      <c r="C35" s="32" t="s">
        <v>15</v>
      </c>
      <c r="D35" s="79"/>
      <c r="E35" s="167"/>
      <c r="F35" s="88"/>
      <c r="G35" s="183"/>
      <c r="H35" s="89"/>
      <c r="I35" s="89"/>
      <c r="J35" s="89"/>
      <c r="K35" s="89"/>
      <c r="L35" s="89"/>
      <c r="M35" s="89"/>
      <c r="N35" s="3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44"/>
      <c r="Z35" s="89"/>
      <c r="AA35" s="89"/>
      <c r="AB35" s="89"/>
      <c r="AC35" s="89"/>
      <c r="AD35" s="89"/>
      <c r="AE35" s="89"/>
      <c r="AF35" s="89"/>
      <c r="AG35" s="44"/>
      <c r="AH35" s="44"/>
      <c r="AI35" s="44"/>
      <c r="AJ35" s="49"/>
      <c r="AK35" s="44"/>
      <c r="AL35" s="44"/>
      <c r="AM35" s="44"/>
      <c r="AN35" s="44"/>
      <c r="AO35" s="44"/>
      <c r="AP35" s="44"/>
      <c r="AQ35" s="89"/>
      <c r="AR35" s="44">
        <v>45383</v>
      </c>
      <c r="AS35" s="213" t="s">
        <v>401</v>
      </c>
      <c r="AT35" s="53" t="s">
        <v>1236</v>
      </c>
      <c r="AU35" s="165" t="s">
        <v>401</v>
      </c>
      <c r="AV35" s="44" t="s">
        <v>2232</v>
      </c>
      <c r="AW35" s="165" t="s">
        <v>401</v>
      </c>
      <c r="AX35" s="44" t="s">
        <v>2242</v>
      </c>
      <c r="AY35" s="165" t="s">
        <v>401</v>
      </c>
      <c r="AZ35" s="44" t="s">
        <v>2235</v>
      </c>
      <c r="BA35" s="165" t="s">
        <v>401</v>
      </c>
      <c r="BB35" s="44">
        <v>45453</v>
      </c>
      <c r="BC35" s="165" t="s">
        <v>401</v>
      </c>
      <c r="BD35" s="44">
        <v>45467</v>
      </c>
      <c r="BE35" s="165" t="s">
        <v>401</v>
      </c>
      <c r="BF35" s="44">
        <v>45481</v>
      </c>
      <c r="BG35" s="165" t="s">
        <v>401</v>
      </c>
      <c r="BH35" s="53" t="s">
        <v>1070</v>
      </c>
      <c r="BI35" s="165" t="s">
        <v>401</v>
      </c>
      <c r="BJ35" s="104" t="s">
        <v>1072</v>
      </c>
      <c r="BK35" s="166" t="s">
        <v>401</v>
      </c>
      <c r="BL35" s="53" t="s">
        <v>1086</v>
      </c>
      <c r="BM35" s="166" t="s">
        <v>401</v>
      </c>
      <c r="BN35" s="53" t="s">
        <v>1340</v>
      </c>
      <c r="BO35" s="166" t="s">
        <v>401</v>
      </c>
      <c r="BP35" s="53" t="s">
        <v>2238</v>
      </c>
      <c r="BQ35" s="89"/>
      <c r="BR35" s="89"/>
      <c r="BS35" s="89"/>
      <c r="BT35" s="89"/>
      <c r="BU35" s="89"/>
      <c r="BV35" s="6"/>
      <c r="BW35" s="6"/>
      <c r="BX35" s="6"/>
      <c r="BY35" s="6"/>
      <c r="BZ35" s="6"/>
    </row>
    <row x14ac:dyDescent="0.25" r="36" customHeight="1" ht="19.5">
      <c r="A36" s="53" t="s">
        <v>2296</v>
      </c>
      <c r="B36" s="130" t="s">
        <v>1232</v>
      </c>
      <c r="C36" s="32" t="s">
        <v>15</v>
      </c>
      <c r="D36" s="44">
        <v>45327</v>
      </c>
      <c r="E36" s="58">
        <f>TODAY() - D36</f>
      </c>
      <c r="F36" s="40">
        <f>E36/7</f>
      </c>
      <c r="G36" s="183"/>
      <c r="H36" s="89"/>
      <c r="I36" s="89"/>
      <c r="J36" s="89"/>
      <c r="K36" s="89"/>
      <c r="L36" s="89"/>
      <c r="M36" s="89"/>
      <c r="N36" s="32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44"/>
      <c r="Z36" s="89"/>
      <c r="AA36" s="89"/>
      <c r="AB36" s="89"/>
      <c r="AC36" s="89"/>
      <c r="AD36" s="89"/>
      <c r="AE36" s="89"/>
      <c r="AF36" s="89"/>
      <c r="AG36" s="44"/>
      <c r="AH36" s="44"/>
      <c r="AI36" s="44"/>
      <c r="AJ36" s="49">
        <v>45327</v>
      </c>
      <c r="AK36" s="44" t="s">
        <v>1018</v>
      </c>
      <c r="AL36" s="44">
        <v>45341</v>
      </c>
      <c r="AM36" s="44">
        <v>45348</v>
      </c>
      <c r="AN36" s="44" t="s">
        <v>1018</v>
      </c>
      <c r="AO36" s="44">
        <v>45362</v>
      </c>
      <c r="AP36" s="44" t="s">
        <v>404</v>
      </c>
      <c r="AQ36" s="44">
        <v>45376</v>
      </c>
      <c r="AR36" s="212" t="s">
        <v>1018</v>
      </c>
      <c r="AS36" s="212" t="s">
        <v>1018</v>
      </c>
      <c r="AT36" s="53" t="s">
        <v>1236</v>
      </c>
      <c r="AU36" s="159" t="s">
        <v>1018</v>
      </c>
      <c r="AV36" s="44" t="s">
        <v>2232</v>
      </c>
      <c r="AW36" s="159" t="s">
        <v>1018</v>
      </c>
      <c r="AX36" s="159" t="s">
        <v>2233</v>
      </c>
      <c r="AY36" s="89"/>
      <c r="AZ36" s="44" t="s">
        <v>2235</v>
      </c>
      <c r="BA36" s="44" t="s">
        <v>2236</v>
      </c>
      <c r="BB36" s="44">
        <v>45453</v>
      </c>
      <c r="BC36" s="44">
        <v>45460</v>
      </c>
      <c r="BD36" s="159" t="s">
        <v>1018</v>
      </c>
      <c r="BE36" s="44">
        <v>45298</v>
      </c>
      <c r="BF36" s="44">
        <v>45481</v>
      </c>
      <c r="BG36" s="44" t="s">
        <v>1847</v>
      </c>
      <c r="BH36" s="53" t="s">
        <v>1070</v>
      </c>
      <c r="BI36" s="44" t="s">
        <v>1072</v>
      </c>
      <c r="BJ36" s="104" t="s">
        <v>1072</v>
      </c>
      <c r="BK36" s="53" t="s">
        <v>1115</v>
      </c>
      <c r="BL36" s="53" t="s">
        <v>1086</v>
      </c>
      <c r="BM36" s="53" t="s">
        <v>1116</v>
      </c>
      <c r="BN36" s="53" t="s">
        <v>1340</v>
      </c>
      <c r="BO36" s="157" t="s">
        <v>2237</v>
      </c>
      <c r="BP36" s="53" t="s">
        <v>2238</v>
      </c>
      <c r="BQ36" s="89"/>
      <c r="BR36" s="89"/>
      <c r="BS36" s="89"/>
      <c r="BT36" s="89"/>
      <c r="BU36" s="89"/>
      <c r="BV36" s="6"/>
      <c r="BW36" s="6"/>
      <c r="BX36" s="6"/>
      <c r="BY36" s="6"/>
      <c r="BZ36" s="6"/>
    </row>
    <row x14ac:dyDescent="0.25" r="37" customHeight="1" ht="19.5">
      <c r="A37" s="53" t="s">
        <v>2297</v>
      </c>
      <c r="B37" s="130" t="s">
        <v>1232</v>
      </c>
      <c r="C37" s="32" t="s">
        <v>2298</v>
      </c>
      <c r="D37" s="49">
        <v>45332</v>
      </c>
      <c r="E37" s="167"/>
      <c r="F37" s="88"/>
      <c r="G37" s="183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132"/>
      <c r="S37" s="132"/>
      <c r="T37" s="132"/>
      <c r="U37" s="132"/>
      <c r="V37" s="132"/>
      <c r="W37" s="132"/>
      <c r="X37" s="132"/>
      <c r="Y37" s="34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59"/>
      <c r="AK37" s="59">
        <v>45337</v>
      </c>
      <c r="AL37" s="44">
        <v>45341</v>
      </c>
      <c r="AM37" s="44">
        <v>45348</v>
      </c>
      <c r="AN37" s="44">
        <v>45355</v>
      </c>
      <c r="AO37" s="44">
        <v>45362</v>
      </c>
      <c r="AP37" s="44" t="s">
        <v>404</v>
      </c>
      <c r="AQ37" s="59">
        <v>45376</v>
      </c>
      <c r="AR37" s="44">
        <v>45383</v>
      </c>
      <c r="AS37" s="44">
        <v>45390</v>
      </c>
      <c r="AT37" s="31" t="s">
        <v>1236</v>
      </c>
      <c r="AU37" s="59" t="s">
        <v>537</v>
      </c>
      <c r="AV37" s="44" t="s">
        <v>2232</v>
      </c>
      <c r="AW37" s="44">
        <v>45418</v>
      </c>
      <c r="AX37" s="44" t="s">
        <v>2242</v>
      </c>
      <c r="AY37" s="59" t="s">
        <v>579</v>
      </c>
      <c r="AZ37" s="59" t="s">
        <v>2235</v>
      </c>
      <c r="BA37" s="44" t="s">
        <v>2236</v>
      </c>
      <c r="BB37" s="44">
        <v>45453</v>
      </c>
      <c r="BC37" s="44">
        <v>45460</v>
      </c>
      <c r="BD37" s="44">
        <v>45467</v>
      </c>
      <c r="BE37" s="44">
        <v>45298</v>
      </c>
      <c r="BF37" s="159" t="s">
        <v>1018</v>
      </c>
      <c r="BG37" s="44" t="s">
        <v>1847</v>
      </c>
      <c r="BH37" s="161" t="s">
        <v>1705</v>
      </c>
      <c r="BI37" s="59" t="s">
        <v>1072</v>
      </c>
      <c r="BJ37" s="214" t="s">
        <v>1705</v>
      </c>
      <c r="BK37" s="161" t="s">
        <v>1705</v>
      </c>
      <c r="BL37" s="53" t="s">
        <v>1086</v>
      </c>
      <c r="BM37" s="161" t="s">
        <v>1705</v>
      </c>
      <c r="BN37" s="161" t="s">
        <v>1705</v>
      </c>
      <c r="BO37" s="161" t="s">
        <v>1705</v>
      </c>
      <c r="BP37" s="161" t="s">
        <v>1705</v>
      </c>
      <c r="BQ37" s="110"/>
      <c r="BR37" s="110"/>
      <c r="BS37" s="110"/>
      <c r="BT37" s="110"/>
      <c r="BU37" s="110"/>
      <c r="BV37" s="134"/>
      <c r="BW37" s="134"/>
      <c r="BX37" s="134"/>
      <c r="BY37" s="134"/>
      <c r="BZ37" s="6"/>
    </row>
    <row x14ac:dyDescent="0.25" r="38" customHeight="1" ht="19.5">
      <c r="A38" s="53" t="s">
        <v>2299</v>
      </c>
      <c r="B38" s="130" t="s">
        <v>1232</v>
      </c>
      <c r="C38" s="32" t="s">
        <v>2300</v>
      </c>
      <c r="D38" s="44">
        <v>45334</v>
      </c>
      <c r="E38" s="167"/>
      <c r="F38" s="88"/>
      <c r="G38" s="183"/>
      <c r="H38" s="89"/>
      <c r="I38" s="89"/>
      <c r="J38" s="89"/>
      <c r="K38" s="89"/>
      <c r="L38" s="89"/>
      <c r="M38" s="89"/>
      <c r="N38" s="32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44"/>
      <c r="Z38" s="89"/>
      <c r="AA38" s="89"/>
      <c r="AB38" s="89"/>
      <c r="AC38" s="89"/>
      <c r="AD38" s="89"/>
      <c r="AE38" s="89"/>
      <c r="AF38" s="89"/>
      <c r="AG38" s="44"/>
      <c r="AH38" s="44"/>
      <c r="AI38" s="44"/>
      <c r="AJ38" s="44"/>
      <c r="AK38" s="44">
        <v>45334</v>
      </c>
      <c r="AL38" s="44">
        <v>45341</v>
      </c>
      <c r="AM38" s="44">
        <v>45348</v>
      </c>
      <c r="AN38" s="44">
        <v>45355</v>
      </c>
      <c r="AO38" s="44">
        <v>45362</v>
      </c>
      <c r="AP38" s="44" t="s">
        <v>404</v>
      </c>
      <c r="AQ38" s="44">
        <v>45376</v>
      </c>
      <c r="AR38" s="44">
        <v>45383</v>
      </c>
      <c r="AS38" s="44">
        <v>45390</v>
      </c>
      <c r="AT38" s="53" t="s">
        <v>1236</v>
      </c>
      <c r="AU38" s="44" t="s">
        <v>537</v>
      </c>
      <c r="AV38" s="44" t="s">
        <v>2232</v>
      </c>
      <c r="AW38" s="44">
        <v>45418</v>
      </c>
      <c r="AX38" s="44" t="s">
        <v>2242</v>
      </c>
      <c r="AY38" s="44" t="s">
        <v>579</v>
      </c>
      <c r="AZ38" s="59" t="s">
        <v>2235</v>
      </c>
      <c r="BA38" s="44" t="s">
        <v>2236</v>
      </c>
      <c r="BB38" s="44">
        <v>45453</v>
      </c>
      <c r="BC38" s="44">
        <v>45460</v>
      </c>
      <c r="BD38" s="44">
        <v>45467</v>
      </c>
      <c r="BE38" s="44">
        <v>45298</v>
      </c>
      <c r="BF38" s="44">
        <v>45481</v>
      </c>
      <c r="BG38" s="44" t="s">
        <v>1847</v>
      </c>
      <c r="BH38" s="53" t="s">
        <v>1070</v>
      </c>
      <c r="BI38" s="44" t="s">
        <v>1072</v>
      </c>
      <c r="BJ38" s="104" t="s">
        <v>1072</v>
      </c>
      <c r="BK38" s="53" t="s">
        <v>1115</v>
      </c>
      <c r="BL38" s="53" t="s">
        <v>1086</v>
      </c>
      <c r="BM38" s="53" t="s">
        <v>1116</v>
      </c>
      <c r="BN38" s="53" t="s">
        <v>1340</v>
      </c>
      <c r="BO38" s="157" t="s">
        <v>2237</v>
      </c>
      <c r="BP38" s="53" t="s">
        <v>2238</v>
      </c>
      <c r="BQ38" s="89"/>
      <c r="BR38" s="89"/>
      <c r="BS38" s="89"/>
      <c r="BT38" s="89"/>
      <c r="BU38" s="89"/>
      <c r="BV38" s="6"/>
      <c r="BW38" s="6"/>
      <c r="BX38" s="6"/>
      <c r="BY38" s="6"/>
      <c r="BZ38" s="6"/>
    </row>
    <row x14ac:dyDescent="0.25" r="39" customHeight="1" ht="19.5">
      <c r="A39" s="106" t="s">
        <v>2301</v>
      </c>
      <c r="B39" s="130" t="s">
        <v>1232</v>
      </c>
      <c r="C39" s="32" t="s">
        <v>381</v>
      </c>
      <c r="D39" s="49">
        <v>45337</v>
      </c>
      <c r="E39" s="58">
        <f>TODAY() - D39</f>
      </c>
      <c r="F39" s="40">
        <f>E39/7</f>
      </c>
      <c r="G39" s="183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132"/>
      <c r="S39" s="132"/>
      <c r="T39" s="132"/>
      <c r="U39" s="132"/>
      <c r="V39" s="132"/>
      <c r="W39" s="132"/>
      <c r="X39" s="132"/>
      <c r="Y39" s="34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44"/>
      <c r="AL39" s="44">
        <v>45341</v>
      </c>
      <c r="AM39" s="44">
        <v>45348</v>
      </c>
      <c r="AN39" s="44">
        <v>45355</v>
      </c>
      <c r="AO39" s="44">
        <v>45362</v>
      </c>
      <c r="AP39" s="44" t="s">
        <v>404</v>
      </c>
      <c r="AQ39" s="59">
        <v>45376</v>
      </c>
      <c r="AR39" s="229" t="s">
        <v>1018</v>
      </c>
      <c r="AS39" s="44">
        <v>45390</v>
      </c>
      <c r="AT39" s="53" t="s">
        <v>1236</v>
      </c>
      <c r="AU39" s="59" t="s">
        <v>537</v>
      </c>
      <c r="AV39" s="44" t="s">
        <v>2232</v>
      </c>
      <c r="AW39" s="44">
        <v>45418</v>
      </c>
      <c r="AX39" s="44" t="s">
        <v>2242</v>
      </c>
      <c r="AY39" s="59" t="s">
        <v>579</v>
      </c>
      <c r="AZ39" s="59" t="s">
        <v>2235</v>
      </c>
      <c r="BA39" s="44" t="s">
        <v>2236</v>
      </c>
      <c r="BB39" s="425" t="s">
        <v>1209</v>
      </c>
      <c r="BC39" s="426" t="s">
        <v>1048</v>
      </c>
      <c r="BD39" s="427" t="s">
        <v>2302</v>
      </c>
      <c r="BE39" s="427" t="s">
        <v>2302</v>
      </c>
      <c r="BF39" s="427" t="s">
        <v>2302</v>
      </c>
      <c r="BG39" s="427" t="s">
        <v>2302</v>
      </c>
      <c r="BH39" s="161" t="s">
        <v>1705</v>
      </c>
      <c r="BI39" s="159" t="s">
        <v>1705</v>
      </c>
      <c r="BJ39" s="214" t="s">
        <v>1705</v>
      </c>
      <c r="BK39" s="161" t="s">
        <v>1705</v>
      </c>
      <c r="BL39" s="53" t="s">
        <v>1086</v>
      </c>
      <c r="BM39" s="53" t="s">
        <v>1116</v>
      </c>
      <c r="BN39" s="53" t="s">
        <v>1340</v>
      </c>
      <c r="BO39" s="90" t="s">
        <v>2237</v>
      </c>
      <c r="BP39" s="53" t="s">
        <v>2238</v>
      </c>
      <c r="BQ39" s="132"/>
      <c r="BR39" s="132"/>
      <c r="BS39" s="132"/>
      <c r="BT39" s="132"/>
      <c r="BU39" s="132"/>
      <c r="BV39" s="134"/>
      <c r="BW39" s="134"/>
      <c r="BX39" s="134"/>
      <c r="BY39" s="134"/>
      <c r="BZ39" s="6"/>
    </row>
    <row x14ac:dyDescent="0.25" r="40" customHeight="1" ht="19.5">
      <c r="A40" s="53" t="s">
        <v>2303</v>
      </c>
      <c r="B40" s="130" t="s">
        <v>1232</v>
      </c>
      <c r="C40" s="32" t="s">
        <v>381</v>
      </c>
      <c r="D40" s="79"/>
      <c r="E40" s="167"/>
      <c r="F40" s="88"/>
      <c r="G40" s="183"/>
      <c r="H40" s="89"/>
      <c r="I40" s="89"/>
      <c r="J40" s="89"/>
      <c r="K40" s="89"/>
      <c r="L40" s="89"/>
      <c r="M40" s="89"/>
      <c r="N40" s="32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44"/>
      <c r="Z40" s="89"/>
      <c r="AA40" s="89"/>
      <c r="AB40" s="89"/>
      <c r="AC40" s="89"/>
      <c r="AD40" s="89"/>
      <c r="AE40" s="89"/>
      <c r="AF40" s="89"/>
      <c r="AG40" s="44"/>
      <c r="AH40" s="44"/>
      <c r="AI40" s="44"/>
      <c r="AJ40" s="44"/>
      <c r="AK40" s="44"/>
      <c r="AL40" s="44">
        <v>45341</v>
      </c>
      <c r="AM40" s="44">
        <v>45348</v>
      </c>
      <c r="AN40" s="44">
        <v>45355</v>
      </c>
      <c r="AO40" s="44">
        <v>45362</v>
      </c>
      <c r="AP40" s="44" t="s">
        <v>404</v>
      </c>
      <c r="AQ40" s="44">
        <v>45376</v>
      </c>
      <c r="AR40" s="44">
        <v>45383</v>
      </c>
      <c r="AS40" s="44">
        <v>45390</v>
      </c>
      <c r="AT40" s="53" t="s">
        <v>1236</v>
      </c>
      <c r="AU40" s="59" t="s">
        <v>537</v>
      </c>
      <c r="AV40" s="159" t="s">
        <v>1018</v>
      </c>
      <c r="AW40" s="44">
        <v>45418</v>
      </c>
      <c r="AX40" s="44" t="s">
        <v>2242</v>
      </c>
      <c r="AY40" s="44" t="s">
        <v>579</v>
      </c>
      <c r="AZ40" s="59" t="s">
        <v>2235</v>
      </c>
      <c r="BA40" s="44" t="s">
        <v>2236</v>
      </c>
      <c r="BB40" s="44">
        <v>45453</v>
      </c>
      <c r="BC40" s="44">
        <v>45460</v>
      </c>
      <c r="BD40" s="159" t="s">
        <v>1018</v>
      </c>
      <c r="BE40" s="159" t="s">
        <v>1018</v>
      </c>
      <c r="BF40" s="44">
        <v>45481</v>
      </c>
      <c r="BG40" s="44" t="s">
        <v>1847</v>
      </c>
      <c r="BH40" s="53" t="s">
        <v>1070</v>
      </c>
      <c r="BI40" s="44" t="s">
        <v>1072</v>
      </c>
      <c r="BJ40" s="104" t="s">
        <v>1072</v>
      </c>
      <c r="BK40" s="53" t="s">
        <v>1115</v>
      </c>
      <c r="BL40" s="53" t="s">
        <v>1086</v>
      </c>
      <c r="BM40" s="53" t="s">
        <v>1116</v>
      </c>
      <c r="BN40" s="228" t="s">
        <v>1168</v>
      </c>
      <c r="BO40" s="90" t="s">
        <v>2237</v>
      </c>
      <c r="BP40" s="53" t="s">
        <v>2238</v>
      </c>
      <c r="BQ40" s="89"/>
      <c r="BR40" s="89"/>
      <c r="BS40" s="89"/>
      <c r="BT40" s="89"/>
      <c r="BU40" s="89"/>
      <c r="BV40" s="6"/>
      <c r="BW40" s="6"/>
      <c r="BX40" s="6"/>
      <c r="BY40" s="6"/>
      <c r="BZ40" s="6"/>
    </row>
    <row x14ac:dyDescent="0.25" r="41" customHeight="1" ht="19.5">
      <c r="A41" s="53" t="s">
        <v>2304</v>
      </c>
      <c r="B41" s="130" t="s">
        <v>1232</v>
      </c>
      <c r="C41" s="32" t="s">
        <v>442</v>
      </c>
      <c r="D41" s="44">
        <v>45348</v>
      </c>
      <c r="E41" s="58">
        <f>TODAY() - D41</f>
      </c>
      <c r="F41" s="40">
        <f>E41/7</f>
      </c>
      <c r="G41" s="156"/>
      <c r="H41" s="44">
        <v>45342</v>
      </c>
      <c r="I41" s="58">
        <f>TODAY() - H41</f>
      </c>
      <c r="J41" s="40">
        <f>I41/7</f>
      </c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49"/>
      <c r="AB41" s="89"/>
      <c r="AC41" s="89"/>
      <c r="AD41" s="89"/>
      <c r="AE41" s="89"/>
      <c r="AF41" s="89"/>
      <c r="AG41" s="89"/>
      <c r="AH41" s="89"/>
      <c r="AI41" s="89"/>
      <c r="AJ41" s="283"/>
      <c r="AK41" s="89"/>
      <c r="AL41" s="44"/>
      <c r="AM41" s="44">
        <v>45348</v>
      </c>
      <c r="AN41" s="44">
        <v>45355</v>
      </c>
      <c r="AO41" s="44">
        <v>45362</v>
      </c>
      <c r="AP41" s="44" t="s">
        <v>1018</v>
      </c>
      <c r="AQ41" s="44">
        <v>45376</v>
      </c>
      <c r="AR41" s="44">
        <v>45383</v>
      </c>
      <c r="AS41" s="44">
        <v>45390</v>
      </c>
      <c r="AT41" s="53" t="s">
        <v>1236</v>
      </c>
      <c r="AU41" s="59" t="s">
        <v>537</v>
      </c>
      <c r="AV41" s="44" t="s">
        <v>2232</v>
      </c>
      <c r="AW41" s="44">
        <v>45418</v>
      </c>
      <c r="AX41" s="168" t="s">
        <v>2242</v>
      </c>
      <c r="AY41" s="44" t="s">
        <v>579</v>
      </c>
      <c r="AZ41" s="44" t="s">
        <v>2235</v>
      </c>
      <c r="BA41" s="44" t="s">
        <v>2236</v>
      </c>
      <c r="BB41" s="44">
        <v>45453</v>
      </c>
      <c r="BC41" s="44">
        <v>45460</v>
      </c>
      <c r="BD41" s="44">
        <v>45467</v>
      </c>
      <c r="BE41" s="44">
        <v>45298</v>
      </c>
      <c r="BF41" s="44">
        <v>45481</v>
      </c>
      <c r="BG41" s="44" t="s">
        <v>1847</v>
      </c>
      <c r="BH41" s="53" t="s">
        <v>1070</v>
      </c>
      <c r="BI41" s="44" t="s">
        <v>1072</v>
      </c>
      <c r="BJ41" s="104" t="s">
        <v>1072</v>
      </c>
      <c r="BK41" s="53" t="s">
        <v>1115</v>
      </c>
      <c r="BL41" s="53" t="s">
        <v>1086</v>
      </c>
      <c r="BM41" s="53" t="s">
        <v>1116</v>
      </c>
      <c r="BN41" s="53" t="s">
        <v>1340</v>
      </c>
      <c r="BO41" s="157" t="s">
        <v>2237</v>
      </c>
      <c r="BP41" s="53" t="s">
        <v>2238</v>
      </c>
      <c r="BQ41" s="89"/>
      <c r="BR41" s="89"/>
      <c r="BS41" s="89"/>
      <c r="BT41" s="89"/>
      <c r="BU41" s="89"/>
      <c r="BV41" s="6"/>
      <c r="BW41" s="6"/>
      <c r="BX41" s="6"/>
      <c r="BY41" s="6"/>
      <c r="BZ41" s="6"/>
    </row>
    <row x14ac:dyDescent="0.25" r="42" customHeight="1" ht="19.5">
      <c r="A42" s="53" t="s">
        <v>2305</v>
      </c>
      <c r="B42" s="130" t="s">
        <v>1232</v>
      </c>
      <c r="C42" s="32" t="s">
        <v>15</v>
      </c>
      <c r="D42" s="79"/>
      <c r="E42" s="167"/>
      <c r="F42" s="88"/>
      <c r="G42" s="183"/>
      <c r="H42" s="89"/>
      <c r="I42" s="89"/>
      <c r="J42" s="89"/>
      <c r="K42" s="89"/>
      <c r="L42" s="89"/>
      <c r="M42" s="89"/>
      <c r="N42" s="32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44"/>
      <c r="Z42" s="89"/>
      <c r="AA42" s="89"/>
      <c r="AB42" s="89"/>
      <c r="AC42" s="89"/>
      <c r="AD42" s="89"/>
      <c r="AE42" s="89"/>
      <c r="AF42" s="89"/>
      <c r="AG42" s="44"/>
      <c r="AH42" s="44"/>
      <c r="AI42" s="44"/>
      <c r="AJ42" s="44"/>
      <c r="AK42" s="44"/>
      <c r="AL42" s="44"/>
      <c r="AM42" s="44">
        <v>45348</v>
      </c>
      <c r="AN42" s="44">
        <v>45355</v>
      </c>
      <c r="AO42" s="44">
        <v>45362</v>
      </c>
      <c r="AP42" s="44" t="s">
        <v>404</v>
      </c>
      <c r="AQ42" s="44" t="s">
        <v>1018</v>
      </c>
      <c r="AR42" s="44">
        <v>45383</v>
      </c>
      <c r="AS42" s="44">
        <v>45390</v>
      </c>
      <c r="AT42" s="53" t="s">
        <v>1236</v>
      </c>
      <c r="AU42" s="59" t="s">
        <v>537</v>
      </c>
      <c r="AV42" s="44" t="s">
        <v>2232</v>
      </c>
      <c r="AW42" s="44">
        <v>45418</v>
      </c>
      <c r="AX42" s="44" t="s">
        <v>2242</v>
      </c>
      <c r="AY42" s="44" t="s">
        <v>579</v>
      </c>
      <c r="AZ42" s="44" t="s">
        <v>2235</v>
      </c>
      <c r="BA42" s="44" t="s">
        <v>2236</v>
      </c>
      <c r="BB42" s="44">
        <v>45453</v>
      </c>
      <c r="BC42" s="44">
        <v>45460</v>
      </c>
      <c r="BD42" s="44">
        <v>45467</v>
      </c>
      <c r="BE42" s="159" t="s">
        <v>1018</v>
      </c>
      <c r="BF42" s="159" t="s">
        <v>1018</v>
      </c>
      <c r="BG42" s="159" t="s">
        <v>1018</v>
      </c>
      <c r="BH42" s="161" t="s">
        <v>1018</v>
      </c>
      <c r="BI42" s="159" t="s">
        <v>1018</v>
      </c>
      <c r="BJ42" s="214" t="s">
        <v>1018</v>
      </c>
      <c r="BK42" s="161" t="s">
        <v>1018</v>
      </c>
      <c r="BL42" s="53" t="s">
        <v>1086</v>
      </c>
      <c r="BM42" s="53" t="s">
        <v>1116</v>
      </c>
      <c r="BN42" s="53" t="s">
        <v>1340</v>
      </c>
      <c r="BO42" s="157" t="s">
        <v>2237</v>
      </c>
      <c r="BP42" s="53" t="s">
        <v>2238</v>
      </c>
      <c r="BQ42" s="89"/>
      <c r="BR42" s="89"/>
      <c r="BS42" s="89"/>
      <c r="BT42" s="89"/>
      <c r="BU42" s="89"/>
      <c r="BV42" s="6"/>
      <c r="BW42" s="6"/>
      <c r="BX42" s="6"/>
      <c r="BY42" s="6"/>
      <c r="BZ42" s="6"/>
    </row>
    <row x14ac:dyDescent="0.25" r="43" customHeight="1" ht="19.5">
      <c r="A43" s="53" t="s">
        <v>2306</v>
      </c>
      <c r="B43" s="130" t="s">
        <v>1232</v>
      </c>
      <c r="C43" s="32" t="s">
        <v>15</v>
      </c>
      <c r="D43" s="44">
        <v>45335</v>
      </c>
      <c r="E43" s="58">
        <f>TODAY() - D43</f>
      </c>
      <c r="F43" s="40">
        <f>E43/7</f>
      </c>
      <c r="G43" s="156"/>
      <c r="H43" s="49">
        <v>45335</v>
      </c>
      <c r="I43" s="167">
        <f>TODAY() - H43</f>
      </c>
      <c r="J43" s="88">
        <f>I43/7</f>
      </c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49"/>
      <c r="AB43" s="89"/>
      <c r="AC43" s="89"/>
      <c r="AD43" s="89"/>
      <c r="AE43" s="89"/>
      <c r="AF43" s="89"/>
      <c r="AG43" s="89"/>
      <c r="AH43" s="89"/>
      <c r="AI43" s="89"/>
      <c r="AJ43" s="283"/>
      <c r="AK43" s="44">
        <v>45335</v>
      </c>
      <c r="AL43" s="44">
        <v>45342</v>
      </c>
      <c r="AM43" s="44">
        <v>45349</v>
      </c>
      <c r="AN43" s="44">
        <v>45355</v>
      </c>
      <c r="AO43" s="44">
        <v>45362</v>
      </c>
      <c r="AP43" s="44" t="s">
        <v>404</v>
      </c>
      <c r="AQ43" s="44">
        <v>45376</v>
      </c>
      <c r="AR43" s="44">
        <v>45383</v>
      </c>
      <c r="AS43" s="44">
        <v>45390</v>
      </c>
      <c r="AT43" s="53" t="s">
        <v>1236</v>
      </c>
      <c r="AU43" s="59" t="s">
        <v>537</v>
      </c>
      <c r="AV43" s="159" t="s">
        <v>1018</v>
      </c>
      <c r="AW43" s="159" t="s">
        <v>1018</v>
      </c>
      <c r="AX43" s="159" t="s">
        <v>1018</v>
      </c>
      <c r="AY43" s="159" t="s">
        <v>1018</v>
      </c>
      <c r="AZ43" s="44" t="s">
        <v>2235</v>
      </c>
      <c r="BA43" s="44" t="s">
        <v>2236</v>
      </c>
      <c r="BB43" s="44">
        <v>45453</v>
      </c>
      <c r="BC43" s="44">
        <v>45460</v>
      </c>
      <c r="BD43" s="44">
        <v>45467</v>
      </c>
      <c r="BE43" s="44">
        <v>45298</v>
      </c>
      <c r="BF43" s="44">
        <v>45481</v>
      </c>
      <c r="BG43" s="44" t="s">
        <v>1847</v>
      </c>
      <c r="BH43" s="53" t="s">
        <v>1521</v>
      </c>
      <c r="BI43" s="44" t="s">
        <v>1072</v>
      </c>
      <c r="BJ43" s="104" t="s">
        <v>1072</v>
      </c>
      <c r="BK43" s="53" t="s">
        <v>1115</v>
      </c>
      <c r="BL43" s="53" t="s">
        <v>1116</v>
      </c>
      <c r="BM43" s="53" t="s">
        <v>2250</v>
      </c>
      <c r="BN43" s="53" t="s">
        <v>1340</v>
      </c>
      <c r="BO43" s="157" t="s">
        <v>2237</v>
      </c>
      <c r="BP43" s="228" t="s">
        <v>2238</v>
      </c>
      <c r="BQ43" s="89"/>
      <c r="BR43" s="89"/>
      <c r="BS43" s="89"/>
      <c r="BT43" s="89"/>
      <c r="BU43" s="89"/>
      <c r="BV43" s="6"/>
      <c r="BW43" s="6"/>
      <c r="BX43" s="6"/>
      <c r="BY43" s="6"/>
      <c r="BZ43" s="6"/>
    </row>
    <row x14ac:dyDescent="0.25" r="44" customHeight="1" ht="19.5">
      <c r="A44" s="53" t="s">
        <v>2307</v>
      </c>
      <c r="B44" s="130" t="s">
        <v>1232</v>
      </c>
      <c r="C44" s="32" t="s">
        <v>84</v>
      </c>
      <c r="D44" s="79">
        <v>45355</v>
      </c>
      <c r="E44" s="58">
        <f>TODAY() - D44</f>
      </c>
      <c r="F44" s="40">
        <f>E44/7</f>
      </c>
      <c r="G44" s="183"/>
      <c r="H44" s="89"/>
      <c r="I44" s="89"/>
      <c r="J44" s="89"/>
      <c r="K44" s="89"/>
      <c r="L44" s="89"/>
      <c r="M44" s="89"/>
      <c r="N44" s="32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44"/>
      <c r="Z44" s="89"/>
      <c r="AA44" s="89"/>
      <c r="AB44" s="89"/>
      <c r="AC44" s="89"/>
      <c r="AD44" s="89"/>
      <c r="AE44" s="89"/>
      <c r="AF44" s="89"/>
      <c r="AG44" s="44"/>
      <c r="AH44" s="44"/>
      <c r="AI44" s="44"/>
      <c r="AJ44" s="44"/>
      <c r="AK44" s="44"/>
      <c r="AL44" s="44"/>
      <c r="AM44" s="89"/>
      <c r="AN44" s="44">
        <v>45355</v>
      </c>
      <c r="AO44" s="44">
        <v>45362</v>
      </c>
      <c r="AP44" s="44" t="s">
        <v>404</v>
      </c>
      <c r="AQ44" s="44" t="s">
        <v>391</v>
      </c>
      <c r="AR44" s="44">
        <v>45383</v>
      </c>
      <c r="AS44" s="44">
        <v>45390</v>
      </c>
      <c r="AT44" s="53" t="s">
        <v>1236</v>
      </c>
      <c r="AU44" s="44" t="s">
        <v>537</v>
      </c>
      <c r="AV44" s="44" t="s">
        <v>2232</v>
      </c>
      <c r="AW44" s="44">
        <v>45418</v>
      </c>
      <c r="AX44" s="44" t="s">
        <v>2242</v>
      </c>
      <c r="AY44" s="44" t="s">
        <v>579</v>
      </c>
      <c r="AZ44" s="44" t="s">
        <v>2235</v>
      </c>
      <c r="BA44" s="44" t="s">
        <v>2236</v>
      </c>
      <c r="BB44" s="44">
        <v>45453</v>
      </c>
      <c r="BC44" s="44">
        <v>45460</v>
      </c>
      <c r="BD44" s="44">
        <v>45467</v>
      </c>
      <c r="BE44" s="44">
        <v>45298</v>
      </c>
      <c r="BF44" s="44">
        <v>45481</v>
      </c>
      <c r="BG44" s="44" t="s">
        <v>1847</v>
      </c>
      <c r="BH44" s="53" t="s">
        <v>1070</v>
      </c>
      <c r="BI44" s="44" t="s">
        <v>1072</v>
      </c>
      <c r="BJ44" s="104" t="s">
        <v>1072</v>
      </c>
      <c r="BK44" s="53" t="s">
        <v>1115</v>
      </c>
      <c r="BL44" s="53" t="s">
        <v>1086</v>
      </c>
      <c r="BM44" s="53" t="s">
        <v>1116</v>
      </c>
      <c r="BN44" s="53" t="s">
        <v>1340</v>
      </c>
      <c r="BO44" s="157" t="s">
        <v>2237</v>
      </c>
      <c r="BP44" s="53" t="s">
        <v>2238</v>
      </c>
      <c r="BQ44" s="89"/>
      <c r="BR44" s="89"/>
      <c r="BS44" s="89"/>
      <c r="BT44" s="89"/>
      <c r="BU44" s="89"/>
      <c r="BV44" s="6"/>
      <c r="BW44" s="6"/>
      <c r="BX44" s="6"/>
      <c r="BY44" s="6"/>
      <c r="BZ44" s="6"/>
    </row>
    <row x14ac:dyDescent="0.25" r="45" customHeight="1" ht="19.5">
      <c r="A45" s="31" t="s">
        <v>2308</v>
      </c>
      <c r="B45" s="130" t="s">
        <v>1232</v>
      </c>
      <c r="C45" s="32" t="s">
        <v>448</v>
      </c>
      <c r="D45" s="79">
        <v>45355</v>
      </c>
      <c r="E45" s="58">
        <f>TODAY() - D45</f>
      </c>
      <c r="F45" s="40">
        <f>E45/7</f>
      </c>
      <c r="G45" s="183"/>
      <c r="H45" s="89"/>
      <c r="I45" s="89"/>
      <c r="J45" s="89"/>
      <c r="K45" s="89"/>
      <c r="L45" s="89"/>
      <c r="M45" s="89"/>
      <c r="N45" s="32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44"/>
      <c r="Z45" s="89"/>
      <c r="AA45" s="89"/>
      <c r="AB45" s="89"/>
      <c r="AC45" s="89"/>
      <c r="AD45" s="89"/>
      <c r="AE45" s="89"/>
      <c r="AF45" s="89"/>
      <c r="AG45" s="44"/>
      <c r="AH45" s="44"/>
      <c r="AI45" s="44"/>
      <c r="AJ45" s="44"/>
      <c r="AK45" s="44"/>
      <c r="AL45" s="44"/>
      <c r="AM45" s="89"/>
      <c r="AN45" s="44">
        <v>45355</v>
      </c>
      <c r="AO45" s="44">
        <v>45362</v>
      </c>
      <c r="AP45" s="44" t="s">
        <v>404</v>
      </c>
      <c r="AQ45" s="44" t="s">
        <v>391</v>
      </c>
      <c r="AR45" s="44">
        <v>45383</v>
      </c>
      <c r="AS45" s="44">
        <v>45390</v>
      </c>
      <c r="AT45" s="53" t="s">
        <v>1236</v>
      </c>
      <c r="AU45" s="44" t="s">
        <v>537</v>
      </c>
      <c r="AV45" s="44" t="s">
        <v>2232</v>
      </c>
      <c r="AW45" s="44">
        <v>45418</v>
      </c>
      <c r="AX45" s="168" t="s">
        <v>2242</v>
      </c>
      <c r="AY45" s="44" t="s">
        <v>579</v>
      </c>
      <c r="AZ45" s="44" t="s">
        <v>2235</v>
      </c>
      <c r="BA45" s="44" t="s">
        <v>2236</v>
      </c>
      <c r="BB45" s="44">
        <v>45453</v>
      </c>
      <c r="BC45" s="44">
        <v>45460</v>
      </c>
      <c r="BD45" s="44">
        <v>45467</v>
      </c>
      <c r="BE45" s="44">
        <v>45298</v>
      </c>
      <c r="BF45" s="159" t="s">
        <v>1018</v>
      </c>
      <c r="BG45" s="159" t="s">
        <v>1018</v>
      </c>
      <c r="BH45" s="161" t="s">
        <v>1018</v>
      </c>
      <c r="BI45" s="159" t="s">
        <v>1018</v>
      </c>
      <c r="BJ45" s="214" t="s">
        <v>1018</v>
      </c>
      <c r="BK45" s="161" t="s">
        <v>1018</v>
      </c>
      <c r="BL45" s="53" t="s">
        <v>1086</v>
      </c>
      <c r="BM45" s="53" t="s">
        <v>1116</v>
      </c>
      <c r="BN45" s="53" t="s">
        <v>1340</v>
      </c>
      <c r="BO45" s="157" t="s">
        <v>2237</v>
      </c>
      <c r="BP45" s="53" t="s">
        <v>2238</v>
      </c>
      <c r="BQ45" s="89"/>
      <c r="BR45" s="89"/>
      <c r="BS45" s="89"/>
      <c r="BT45" s="89"/>
      <c r="BU45" s="89"/>
      <c r="BV45" s="6"/>
      <c r="BW45" s="6"/>
      <c r="BX45" s="6"/>
      <c r="BY45" s="6"/>
      <c r="BZ45" s="6"/>
    </row>
    <row x14ac:dyDescent="0.25" r="46" customHeight="1" ht="19.5">
      <c r="A46" s="53" t="s">
        <v>2309</v>
      </c>
      <c r="B46" s="130" t="s">
        <v>1232</v>
      </c>
      <c r="C46" s="32" t="s">
        <v>2310</v>
      </c>
      <c r="D46" s="44">
        <v>45337</v>
      </c>
      <c r="E46" s="58">
        <f>TODAY() - D46</f>
      </c>
      <c r="F46" s="40">
        <f>E46/7</f>
      </c>
      <c r="G46" s="198" t="s">
        <v>2311</v>
      </c>
      <c r="H46" s="34">
        <f>TODAY() - G46</f>
      </c>
      <c r="I46" s="58">
        <f>H46/7</f>
      </c>
      <c r="J46" s="89"/>
      <c r="K46" s="89"/>
      <c r="L46" s="89"/>
      <c r="M46" s="32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44">
        <v>45338</v>
      </c>
      <c r="AL46" s="44">
        <v>45345</v>
      </c>
      <c r="AM46" s="211" t="s">
        <v>1018</v>
      </c>
      <c r="AN46" s="44">
        <v>45356</v>
      </c>
      <c r="AO46" s="44">
        <v>45362</v>
      </c>
      <c r="AP46" s="44" t="s">
        <v>404</v>
      </c>
      <c r="AQ46" s="44">
        <v>45376</v>
      </c>
      <c r="AR46" s="44">
        <v>45383</v>
      </c>
      <c r="AS46" s="44">
        <v>45390</v>
      </c>
      <c r="AT46" s="53" t="s">
        <v>1236</v>
      </c>
      <c r="AU46" s="44">
        <v>45404</v>
      </c>
      <c r="AV46" s="44" t="s">
        <v>2232</v>
      </c>
      <c r="AW46" s="44">
        <v>45418</v>
      </c>
      <c r="AX46" s="44" t="s">
        <v>2242</v>
      </c>
      <c r="AY46" s="44" t="s">
        <v>579</v>
      </c>
      <c r="AZ46" s="44" t="s">
        <v>2235</v>
      </c>
      <c r="BA46" s="44" t="s">
        <v>2236</v>
      </c>
      <c r="BB46" s="44">
        <v>45453</v>
      </c>
      <c r="BC46" s="44">
        <v>45460</v>
      </c>
      <c r="BD46" s="44">
        <v>45467</v>
      </c>
      <c r="BE46" s="44">
        <v>45298</v>
      </c>
      <c r="BF46" s="44">
        <v>45481</v>
      </c>
      <c r="BG46" s="44" t="s">
        <v>1847</v>
      </c>
      <c r="BH46" s="53" t="s">
        <v>1070</v>
      </c>
      <c r="BI46" s="44" t="s">
        <v>1072</v>
      </c>
      <c r="BJ46" s="104" t="s">
        <v>1072</v>
      </c>
      <c r="BK46" s="53" t="s">
        <v>1115</v>
      </c>
      <c r="BL46" s="53" t="s">
        <v>1086</v>
      </c>
      <c r="BM46" s="53" t="s">
        <v>1116</v>
      </c>
      <c r="BN46" s="53" t="s">
        <v>1340</v>
      </c>
      <c r="BO46" s="90" t="s">
        <v>2237</v>
      </c>
      <c r="BP46" s="53" t="s">
        <v>2238</v>
      </c>
      <c r="BQ46" s="53" t="s">
        <v>2251</v>
      </c>
      <c r="BR46" s="89"/>
      <c r="BS46" s="89"/>
      <c r="BT46" s="89"/>
      <c r="BU46" s="89"/>
      <c r="BV46" s="6"/>
      <c r="BW46" s="6"/>
      <c r="BX46" s="6"/>
      <c r="BY46" s="6"/>
      <c r="BZ46" s="6"/>
    </row>
    <row x14ac:dyDescent="0.25" r="47" customHeight="1" ht="19.5">
      <c r="A47" s="31" t="s">
        <v>2312</v>
      </c>
      <c r="B47" s="130" t="s">
        <v>1232</v>
      </c>
      <c r="C47" s="32" t="s">
        <v>2310</v>
      </c>
      <c r="D47" s="44">
        <v>45355</v>
      </c>
      <c r="E47" s="58">
        <f>TODAY() - D47</f>
      </c>
      <c r="F47" s="40">
        <f>E47/7</f>
      </c>
      <c r="G47" s="183"/>
      <c r="H47" s="89"/>
      <c r="I47" s="89"/>
      <c r="J47" s="89"/>
      <c r="K47" s="89"/>
      <c r="L47" s="89"/>
      <c r="M47" s="89"/>
      <c r="N47" s="32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44"/>
      <c r="Z47" s="89"/>
      <c r="AA47" s="89"/>
      <c r="AB47" s="89"/>
      <c r="AC47" s="89"/>
      <c r="AD47" s="89"/>
      <c r="AE47" s="89"/>
      <c r="AF47" s="89"/>
      <c r="AG47" s="44"/>
      <c r="AH47" s="44"/>
      <c r="AI47" s="44"/>
      <c r="AJ47" s="44"/>
      <c r="AK47" s="44"/>
      <c r="AL47" s="44"/>
      <c r="AM47" s="89"/>
      <c r="AN47" s="89"/>
      <c r="AO47" s="44">
        <v>45362</v>
      </c>
      <c r="AP47" s="44" t="s">
        <v>404</v>
      </c>
      <c r="AQ47" s="44">
        <v>45376</v>
      </c>
      <c r="AR47" s="44">
        <v>45383</v>
      </c>
      <c r="AS47" s="44">
        <v>45390</v>
      </c>
      <c r="AT47" s="53" t="s">
        <v>1236</v>
      </c>
      <c r="AU47" s="44" t="s">
        <v>537</v>
      </c>
      <c r="AV47" s="44" t="s">
        <v>2232</v>
      </c>
      <c r="AW47" s="44">
        <v>45418</v>
      </c>
      <c r="AX47" s="168" t="s">
        <v>2242</v>
      </c>
      <c r="AY47" s="44" t="s">
        <v>579</v>
      </c>
      <c r="AZ47" s="44" t="s">
        <v>2235</v>
      </c>
      <c r="BA47" s="44" t="s">
        <v>2236</v>
      </c>
      <c r="BB47" s="44">
        <v>45453</v>
      </c>
      <c r="BC47" s="44">
        <v>45460</v>
      </c>
      <c r="BD47" s="44">
        <v>45467</v>
      </c>
      <c r="BE47" s="44">
        <v>45298</v>
      </c>
      <c r="BF47" s="44">
        <v>45481</v>
      </c>
      <c r="BG47" s="44" t="s">
        <v>1847</v>
      </c>
      <c r="BH47" s="161" t="s">
        <v>1018</v>
      </c>
      <c r="BI47" s="44" t="s">
        <v>1072</v>
      </c>
      <c r="BJ47" s="104" t="s">
        <v>1072</v>
      </c>
      <c r="BK47" s="53" t="s">
        <v>1115</v>
      </c>
      <c r="BL47" s="53" t="s">
        <v>1086</v>
      </c>
      <c r="BM47" s="53" t="s">
        <v>1116</v>
      </c>
      <c r="BN47" s="53" t="s">
        <v>1340</v>
      </c>
      <c r="BO47" s="157" t="s">
        <v>2237</v>
      </c>
      <c r="BP47" s="53" t="s">
        <v>2238</v>
      </c>
      <c r="BQ47" s="89"/>
      <c r="BR47" s="89"/>
      <c r="BS47" s="89"/>
      <c r="BT47" s="89"/>
      <c r="BU47" s="89"/>
      <c r="BV47" s="6"/>
      <c r="BW47" s="6"/>
      <c r="BX47" s="6"/>
      <c r="BY47" s="6"/>
      <c r="BZ47" s="6"/>
    </row>
    <row x14ac:dyDescent="0.25" r="48" customHeight="1" ht="19.5">
      <c r="A48" s="53" t="s">
        <v>2313</v>
      </c>
      <c r="B48" s="130" t="s">
        <v>1232</v>
      </c>
      <c r="C48" s="32" t="s">
        <v>15</v>
      </c>
      <c r="D48" s="44">
        <v>45369</v>
      </c>
      <c r="E48" s="58">
        <f>TODAY() - D48</f>
      </c>
      <c r="F48" s="40">
        <f>E48/7</f>
      </c>
      <c r="G48" s="183"/>
      <c r="H48" s="89"/>
      <c r="I48" s="89"/>
      <c r="J48" s="89"/>
      <c r="K48" s="89"/>
      <c r="L48" s="89"/>
      <c r="M48" s="89"/>
      <c r="N48" s="32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44"/>
      <c r="Z48" s="89"/>
      <c r="AA48" s="89"/>
      <c r="AB48" s="89"/>
      <c r="AC48" s="89"/>
      <c r="AD48" s="89"/>
      <c r="AE48" s="89"/>
      <c r="AF48" s="89"/>
      <c r="AG48" s="44"/>
      <c r="AH48" s="44"/>
      <c r="AI48" s="44"/>
      <c r="AJ48" s="44"/>
      <c r="AK48" s="44"/>
      <c r="AL48" s="44"/>
      <c r="AM48" s="89"/>
      <c r="AN48" s="89"/>
      <c r="AO48" s="89"/>
      <c r="AP48" s="44" t="s">
        <v>404</v>
      </c>
      <c r="AQ48" s="44" t="s">
        <v>391</v>
      </c>
      <c r="AR48" s="44">
        <v>45383</v>
      </c>
      <c r="AS48" s="44">
        <v>45390</v>
      </c>
      <c r="AT48" s="53" t="s">
        <v>1236</v>
      </c>
      <c r="AU48" s="44" t="s">
        <v>537</v>
      </c>
      <c r="AV48" s="44" t="s">
        <v>2232</v>
      </c>
      <c r="AW48" s="44">
        <v>45418</v>
      </c>
      <c r="AX48" s="44" t="s">
        <v>2242</v>
      </c>
      <c r="AY48" s="44" t="s">
        <v>579</v>
      </c>
      <c r="AZ48" s="44" t="s">
        <v>2235</v>
      </c>
      <c r="BA48" s="44" t="s">
        <v>2236</v>
      </c>
      <c r="BB48" s="44">
        <v>45453</v>
      </c>
      <c r="BC48" s="44">
        <v>45460</v>
      </c>
      <c r="BD48" s="44">
        <v>45467</v>
      </c>
      <c r="BE48" s="44">
        <v>45298</v>
      </c>
      <c r="BF48" s="44">
        <v>45481</v>
      </c>
      <c r="BG48" s="44" t="s">
        <v>1847</v>
      </c>
      <c r="BH48" s="53" t="s">
        <v>1070</v>
      </c>
      <c r="BI48" s="44" t="s">
        <v>1072</v>
      </c>
      <c r="BJ48" s="104" t="s">
        <v>1072</v>
      </c>
      <c r="BK48" s="53" t="s">
        <v>1115</v>
      </c>
      <c r="BL48" s="53" t="s">
        <v>1086</v>
      </c>
      <c r="BM48" s="53" t="s">
        <v>1116</v>
      </c>
      <c r="BN48" s="53" t="s">
        <v>1340</v>
      </c>
      <c r="BO48" s="157" t="s">
        <v>2237</v>
      </c>
      <c r="BP48" s="53" t="s">
        <v>2238</v>
      </c>
      <c r="BQ48" s="89"/>
      <c r="BR48" s="89"/>
      <c r="BS48" s="89"/>
      <c r="BT48" s="89"/>
      <c r="BU48" s="89"/>
      <c r="BV48" s="6"/>
      <c r="BW48" s="6"/>
      <c r="BX48" s="6"/>
      <c r="BY48" s="6"/>
      <c r="BZ48" s="6"/>
    </row>
    <row x14ac:dyDescent="0.25" r="49" customHeight="1" ht="19.5">
      <c r="A49" s="53" t="s">
        <v>2314</v>
      </c>
      <c r="B49" s="130" t="s">
        <v>1232</v>
      </c>
      <c r="C49" s="32" t="s">
        <v>381</v>
      </c>
      <c r="D49" s="44">
        <v>45369</v>
      </c>
      <c r="E49" s="58">
        <f>TODAY() - D49</f>
      </c>
      <c r="F49" s="40">
        <f>E49/7</f>
      </c>
      <c r="G49" s="183"/>
      <c r="H49" s="89"/>
      <c r="I49" s="89"/>
      <c r="J49" s="89"/>
      <c r="K49" s="89"/>
      <c r="L49" s="89"/>
      <c r="M49" s="89"/>
      <c r="N49" s="32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44"/>
      <c r="Z49" s="89"/>
      <c r="AA49" s="89"/>
      <c r="AB49" s="89"/>
      <c r="AC49" s="89"/>
      <c r="AD49" s="89"/>
      <c r="AE49" s="89"/>
      <c r="AF49" s="89"/>
      <c r="AG49" s="44"/>
      <c r="AH49" s="44"/>
      <c r="AI49" s="44"/>
      <c r="AJ49" s="44"/>
      <c r="AK49" s="44"/>
      <c r="AL49" s="44"/>
      <c r="AM49" s="89"/>
      <c r="AN49" s="89"/>
      <c r="AO49" s="89"/>
      <c r="AP49" s="44" t="s">
        <v>404</v>
      </c>
      <c r="AQ49" s="44" t="s">
        <v>391</v>
      </c>
      <c r="AR49" s="44">
        <v>45383</v>
      </c>
      <c r="AS49" s="44">
        <v>45390</v>
      </c>
      <c r="AT49" s="53" t="s">
        <v>1236</v>
      </c>
      <c r="AU49" s="44" t="s">
        <v>537</v>
      </c>
      <c r="AV49" s="44" t="s">
        <v>2232</v>
      </c>
      <c r="AW49" s="44">
        <v>45418</v>
      </c>
      <c r="AX49" s="168" t="s">
        <v>2242</v>
      </c>
      <c r="AY49" s="159" t="s">
        <v>1018</v>
      </c>
      <c r="AZ49" s="159" t="s">
        <v>1018</v>
      </c>
      <c r="BA49" s="159" t="s">
        <v>1018</v>
      </c>
      <c r="BB49" s="159" t="s">
        <v>1018</v>
      </c>
      <c r="BC49" s="159" t="s">
        <v>1018</v>
      </c>
      <c r="BD49" s="159" t="s">
        <v>1018</v>
      </c>
      <c r="BE49" s="44">
        <v>45298</v>
      </c>
      <c r="BF49" s="44">
        <v>45481</v>
      </c>
      <c r="BG49" s="159" t="s">
        <v>1018</v>
      </c>
      <c r="BH49" s="53" t="s">
        <v>1070</v>
      </c>
      <c r="BI49" s="44" t="s">
        <v>1072</v>
      </c>
      <c r="BJ49" s="104" t="s">
        <v>1072</v>
      </c>
      <c r="BK49" s="53" t="s">
        <v>1115</v>
      </c>
      <c r="BL49" s="53" t="s">
        <v>1086</v>
      </c>
      <c r="BM49" s="161" t="s">
        <v>1018</v>
      </c>
      <c r="BN49" s="161" t="s">
        <v>1018</v>
      </c>
      <c r="BO49" s="428" t="s">
        <v>1018</v>
      </c>
      <c r="BP49" s="53" t="s">
        <v>2238</v>
      </c>
      <c r="BQ49" s="53" t="s">
        <v>2251</v>
      </c>
      <c r="BR49" s="89"/>
      <c r="BS49" s="89"/>
      <c r="BT49" s="89"/>
      <c r="BU49" s="89"/>
      <c r="BV49" s="6"/>
      <c r="BW49" s="6"/>
      <c r="BX49" s="6"/>
      <c r="BY49" s="6"/>
      <c r="BZ49" s="6"/>
    </row>
    <row x14ac:dyDescent="0.25" r="50" customHeight="1" ht="19.5">
      <c r="A50" s="228" t="s">
        <v>2315</v>
      </c>
      <c r="B50" s="130" t="s">
        <v>1232</v>
      </c>
      <c r="C50" s="32" t="s">
        <v>381</v>
      </c>
      <c r="D50" s="79">
        <v>45376</v>
      </c>
      <c r="E50" s="58">
        <f>TODAY() - D50</f>
      </c>
      <c r="F50" s="40">
        <f>E50/7</f>
      </c>
      <c r="G50" s="183"/>
      <c r="H50" s="89"/>
      <c r="I50" s="89"/>
      <c r="J50" s="89"/>
      <c r="K50" s="89"/>
      <c r="L50" s="89"/>
      <c r="M50" s="89"/>
      <c r="N50" s="32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44"/>
      <c r="Z50" s="89"/>
      <c r="AA50" s="89"/>
      <c r="AB50" s="89"/>
      <c r="AC50" s="89"/>
      <c r="AD50" s="89"/>
      <c r="AE50" s="89"/>
      <c r="AF50" s="89"/>
      <c r="AG50" s="44"/>
      <c r="AH50" s="44"/>
      <c r="AI50" s="44"/>
      <c r="AJ50" s="44"/>
      <c r="AK50" s="44"/>
      <c r="AL50" s="44"/>
      <c r="AM50" s="89"/>
      <c r="AN50" s="89"/>
      <c r="AO50" s="89"/>
      <c r="AP50" s="89"/>
      <c r="AQ50" s="44" t="s">
        <v>391</v>
      </c>
      <c r="AR50" s="44">
        <v>45383</v>
      </c>
      <c r="AS50" s="44">
        <v>45390</v>
      </c>
      <c r="AT50" s="53" t="s">
        <v>1236</v>
      </c>
      <c r="AU50" s="44" t="s">
        <v>537</v>
      </c>
      <c r="AV50" s="44" t="s">
        <v>2232</v>
      </c>
      <c r="AW50" s="44">
        <v>45418</v>
      </c>
      <c r="AX50" s="44" t="s">
        <v>2242</v>
      </c>
      <c r="AY50" s="44" t="s">
        <v>579</v>
      </c>
      <c r="AZ50" s="159" t="s">
        <v>1018</v>
      </c>
      <c r="BA50" s="44" t="s">
        <v>2236</v>
      </c>
      <c r="BB50" s="44">
        <v>45453</v>
      </c>
      <c r="BC50" s="44">
        <v>45460</v>
      </c>
      <c r="BD50" s="44">
        <v>45467</v>
      </c>
      <c r="BE50" s="44">
        <v>45298</v>
      </c>
      <c r="BF50" s="44">
        <v>45481</v>
      </c>
      <c r="BG50" s="44" t="s">
        <v>1847</v>
      </c>
      <c r="BH50" s="53" t="s">
        <v>1070</v>
      </c>
      <c r="BI50" s="159" t="s">
        <v>1018</v>
      </c>
      <c r="BJ50" s="214" t="s">
        <v>1018</v>
      </c>
      <c r="BK50" s="53" t="s">
        <v>1115</v>
      </c>
      <c r="BL50" s="53" t="s">
        <v>1086</v>
      </c>
      <c r="BM50" s="53" t="s">
        <v>1116</v>
      </c>
      <c r="BN50" s="53" t="s">
        <v>1340</v>
      </c>
      <c r="BO50" s="90" t="s">
        <v>2237</v>
      </c>
      <c r="BP50" s="53" t="s">
        <v>2238</v>
      </c>
      <c r="BQ50" s="89"/>
      <c r="BR50" s="89"/>
      <c r="BS50" s="89"/>
      <c r="BT50" s="89"/>
      <c r="BU50" s="89"/>
      <c r="BV50" s="6"/>
      <c r="BW50" s="6"/>
      <c r="BX50" s="6"/>
      <c r="BY50" s="6"/>
      <c r="BZ50" s="6"/>
    </row>
    <row x14ac:dyDescent="0.25" r="51" customHeight="1" ht="19.5">
      <c r="A51" s="111" t="s">
        <v>2316</v>
      </c>
      <c r="B51" s="130" t="s">
        <v>1232</v>
      </c>
      <c r="C51" s="53" t="s">
        <v>2317</v>
      </c>
      <c r="D51" s="49">
        <v>45377</v>
      </c>
      <c r="E51" s="58">
        <f>TODAY() - D51</f>
      </c>
      <c r="F51" s="40">
        <f>E51/7</f>
      </c>
      <c r="G51" s="183"/>
      <c r="H51" s="49"/>
      <c r="I51" s="167"/>
      <c r="J51" s="89"/>
      <c r="K51" s="89"/>
      <c r="L51" s="89"/>
      <c r="M51" s="32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4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44" t="s">
        <v>400</v>
      </c>
      <c r="AR51" s="44">
        <v>45383</v>
      </c>
      <c r="AS51" s="44">
        <v>45390</v>
      </c>
      <c r="AT51" s="53" t="s">
        <v>1236</v>
      </c>
      <c r="AU51" s="44">
        <v>45404</v>
      </c>
      <c r="AV51" s="44" t="s">
        <v>2232</v>
      </c>
      <c r="AW51" s="44">
        <v>45418</v>
      </c>
      <c r="AX51" s="44" t="s">
        <v>2242</v>
      </c>
      <c r="AY51" s="44" t="s">
        <v>579</v>
      </c>
      <c r="AZ51" s="44" t="s">
        <v>2235</v>
      </c>
      <c r="BA51" s="44" t="s">
        <v>2236</v>
      </c>
      <c r="BB51" s="44">
        <v>45453</v>
      </c>
      <c r="BC51" s="44">
        <v>45460</v>
      </c>
      <c r="BD51" s="159" t="s">
        <v>1018</v>
      </c>
      <c r="BE51" s="159" t="s">
        <v>1018</v>
      </c>
      <c r="BF51" s="159" t="s">
        <v>1018</v>
      </c>
      <c r="BG51" s="159" t="s">
        <v>1018</v>
      </c>
      <c r="BH51" s="53" t="s">
        <v>1070</v>
      </c>
      <c r="BI51" s="44" t="s">
        <v>1072</v>
      </c>
      <c r="BJ51" s="104" t="s">
        <v>1072</v>
      </c>
      <c r="BK51" s="53" t="s">
        <v>1115</v>
      </c>
      <c r="BL51" s="53" t="s">
        <v>1086</v>
      </c>
      <c r="BM51" s="53" t="s">
        <v>1116</v>
      </c>
      <c r="BN51" s="53" t="s">
        <v>1340</v>
      </c>
      <c r="BO51" s="90" t="s">
        <v>2237</v>
      </c>
      <c r="BP51" s="53" t="s">
        <v>2238</v>
      </c>
      <c r="BQ51" s="89"/>
      <c r="BR51" s="89"/>
      <c r="BS51" s="89"/>
      <c r="BT51" s="89"/>
      <c r="BU51" s="89"/>
      <c r="BV51" s="6"/>
      <c r="BW51" s="6"/>
      <c r="BX51" s="6"/>
      <c r="BY51" s="6"/>
      <c r="BZ51" s="6"/>
    </row>
    <row x14ac:dyDescent="0.25" r="52" customHeight="1" ht="19.5">
      <c r="A52" s="31" t="s">
        <v>2318</v>
      </c>
      <c r="B52" s="130" t="s">
        <v>1232</v>
      </c>
      <c r="C52" s="42" t="s">
        <v>1277</v>
      </c>
      <c r="D52" s="59">
        <v>45383</v>
      </c>
      <c r="E52" s="58">
        <f>TODAY() - D52</f>
      </c>
      <c r="F52" s="40">
        <f>E52/7</f>
      </c>
      <c r="G52" s="183"/>
      <c r="H52" s="132"/>
      <c r="I52" s="132"/>
      <c r="J52" s="132"/>
      <c r="K52" s="132"/>
      <c r="L52" s="132"/>
      <c r="M52" s="132"/>
      <c r="N52" s="4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59"/>
      <c r="Z52" s="132"/>
      <c r="AA52" s="132"/>
      <c r="AB52" s="132"/>
      <c r="AC52" s="132"/>
      <c r="AD52" s="132"/>
      <c r="AE52" s="132"/>
      <c r="AF52" s="132"/>
      <c r="AG52" s="59"/>
      <c r="AH52" s="59"/>
      <c r="AI52" s="59"/>
      <c r="AJ52" s="59"/>
      <c r="AK52" s="59"/>
      <c r="AL52" s="59"/>
      <c r="AM52" s="132"/>
      <c r="AN52" s="132"/>
      <c r="AO52" s="132"/>
      <c r="AP52" s="132"/>
      <c r="AQ52" s="132"/>
      <c r="AR52" s="59">
        <v>45383</v>
      </c>
      <c r="AS52" s="212" t="s">
        <v>1018</v>
      </c>
      <c r="AT52" s="124" t="s">
        <v>1229</v>
      </c>
      <c r="AU52" s="44" t="s">
        <v>1447</v>
      </c>
      <c r="AV52" s="44" t="s">
        <v>2232</v>
      </c>
      <c r="AW52" s="44">
        <v>45418</v>
      </c>
      <c r="AX52" s="160"/>
      <c r="AY52" s="168"/>
      <c r="AZ52" s="168"/>
      <c r="BA52" s="429" t="s">
        <v>919</v>
      </c>
      <c r="BB52" s="44">
        <v>45453</v>
      </c>
      <c r="BC52" s="44">
        <v>45460</v>
      </c>
      <c r="BD52" s="44">
        <v>45467</v>
      </c>
      <c r="BE52" s="44">
        <v>45298</v>
      </c>
      <c r="BF52" s="44">
        <v>45481</v>
      </c>
      <c r="BG52" s="44" t="s">
        <v>1847</v>
      </c>
      <c r="BH52" s="53" t="s">
        <v>1070</v>
      </c>
      <c r="BI52" s="159" t="s">
        <v>1018</v>
      </c>
      <c r="BJ52" s="104" t="s">
        <v>1072</v>
      </c>
      <c r="BK52" s="53" t="s">
        <v>1115</v>
      </c>
      <c r="BL52" s="53" t="s">
        <v>1086</v>
      </c>
      <c r="BM52" s="53" t="s">
        <v>1116</v>
      </c>
      <c r="BN52" s="53" t="s">
        <v>1340</v>
      </c>
      <c r="BO52" s="157" t="s">
        <v>2237</v>
      </c>
      <c r="BP52" s="228" t="s">
        <v>2238</v>
      </c>
      <c r="BQ52" s="132"/>
      <c r="BR52" s="132"/>
      <c r="BS52" s="132"/>
      <c r="BT52" s="132"/>
      <c r="BU52" s="132"/>
      <c r="BV52" s="6"/>
      <c r="BW52" s="6"/>
      <c r="BX52" s="6"/>
      <c r="BY52" s="6"/>
      <c r="BZ52" s="6"/>
    </row>
    <row x14ac:dyDescent="0.25" r="53" customHeight="1" ht="19.5">
      <c r="A53" s="53" t="s">
        <v>2319</v>
      </c>
      <c r="B53" s="130" t="s">
        <v>1232</v>
      </c>
      <c r="C53" s="32" t="s">
        <v>2320</v>
      </c>
      <c r="D53" s="44">
        <v>45390</v>
      </c>
      <c r="E53" s="58">
        <f>TODAY() - D53</f>
      </c>
      <c r="F53" s="40">
        <f>E53/7</f>
      </c>
      <c r="G53" s="183"/>
      <c r="H53" s="89"/>
      <c r="I53" s="89"/>
      <c r="J53" s="89"/>
      <c r="K53" s="89"/>
      <c r="L53" s="89"/>
      <c r="M53" s="89"/>
      <c r="N53" s="32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44"/>
      <c r="Z53" s="89"/>
      <c r="AA53" s="89"/>
      <c r="AB53" s="89"/>
      <c r="AC53" s="89"/>
      <c r="AD53" s="89"/>
      <c r="AE53" s="89"/>
      <c r="AF53" s="89"/>
      <c r="AG53" s="44"/>
      <c r="AH53" s="44"/>
      <c r="AI53" s="44"/>
      <c r="AJ53" s="44"/>
      <c r="AK53" s="44"/>
      <c r="AL53" s="44"/>
      <c r="AM53" s="89"/>
      <c r="AN53" s="89"/>
      <c r="AO53" s="89"/>
      <c r="AP53" s="89"/>
      <c r="AQ53" s="89"/>
      <c r="AR53" s="219"/>
      <c r="AS53" s="44">
        <v>45390</v>
      </c>
      <c r="AT53" s="53" t="s">
        <v>1236</v>
      </c>
      <c r="AU53" s="44" t="s">
        <v>537</v>
      </c>
      <c r="AV53" s="44" t="s">
        <v>2232</v>
      </c>
      <c r="AW53" s="44">
        <v>45418</v>
      </c>
      <c r="AX53" s="44" t="s">
        <v>2242</v>
      </c>
      <c r="AY53" s="44" t="s">
        <v>579</v>
      </c>
      <c r="AZ53" s="44" t="s">
        <v>2235</v>
      </c>
      <c r="BA53" s="44" t="s">
        <v>2236</v>
      </c>
      <c r="BB53" s="44">
        <v>45453</v>
      </c>
      <c r="BC53" s="44">
        <v>45460</v>
      </c>
      <c r="BD53" s="44">
        <v>45467</v>
      </c>
      <c r="BE53" s="44">
        <v>45298</v>
      </c>
      <c r="BF53" s="44">
        <v>45481</v>
      </c>
      <c r="BG53" s="159" t="s">
        <v>1018</v>
      </c>
      <c r="BH53" s="161" t="s">
        <v>1018</v>
      </c>
      <c r="BI53" s="44" t="s">
        <v>1072</v>
      </c>
      <c r="BJ53" s="104" t="s">
        <v>1072</v>
      </c>
      <c r="BK53" s="53" t="s">
        <v>1115</v>
      </c>
      <c r="BL53" s="53" t="s">
        <v>1086</v>
      </c>
      <c r="BM53" s="53" t="s">
        <v>1116</v>
      </c>
      <c r="BN53" s="53" t="s">
        <v>1340</v>
      </c>
      <c r="BO53" s="157" t="s">
        <v>2237</v>
      </c>
      <c r="BP53" s="53" t="s">
        <v>2238</v>
      </c>
      <c r="BQ53" s="89"/>
      <c r="BR53" s="89"/>
      <c r="BS53" s="89"/>
      <c r="BT53" s="89"/>
      <c r="BU53" s="89"/>
      <c r="BV53" s="6"/>
      <c r="BW53" s="6"/>
      <c r="BX53" s="6"/>
      <c r="BY53" s="6"/>
      <c r="BZ53" s="6"/>
    </row>
    <row x14ac:dyDescent="0.25" r="54" customHeight="1" ht="19.5">
      <c r="A54" s="53" t="s">
        <v>2321</v>
      </c>
      <c r="B54" s="130" t="s">
        <v>1232</v>
      </c>
      <c r="C54" s="32" t="s">
        <v>1437</v>
      </c>
      <c r="D54" s="44">
        <v>45390</v>
      </c>
      <c r="E54" s="58">
        <f>TODAY() - D54</f>
      </c>
      <c r="F54" s="40">
        <f>E54/7</f>
      </c>
      <c r="G54" s="183"/>
      <c r="H54" s="89"/>
      <c r="I54" s="89"/>
      <c r="J54" s="89"/>
      <c r="K54" s="89"/>
      <c r="L54" s="89"/>
      <c r="M54" s="89"/>
      <c r="N54" s="32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44"/>
      <c r="Z54" s="89"/>
      <c r="AA54" s="89"/>
      <c r="AB54" s="89"/>
      <c r="AC54" s="89"/>
      <c r="AD54" s="89"/>
      <c r="AE54" s="89"/>
      <c r="AF54" s="89"/>
      <c r="AG54" s="44"/>
      <c r="AH54" s="44"/>
      <c r="AI54" s="44"/>
      <c r="AJ54" s="44"/>
      <c r="AK54" s="44"/>
      <c r="AL54" s="44"/>
      <c r="AM54" s="89"/>
      <c r="AN54" s="89"/>
      <c r="AO54" s="89"/>
      <c r="AP54" s="89"/>
      <c r="AQ54" s="89"/>
      <c r="AR54" s="219"/>
      <c r="AS54" s="44">
        <v>45390</v>
      </c>
      <c r="AT54" s="53" t="s">
        <v>1236</v>
      </c>
      <c r="AU54" s="44" t="s">
        <v>537</v>
      </c>
      <c r="AV54" s="44" t="s">
        <v>2232</v>
      </c>
      <c r="AW54" s="44">
        <v>45418</v>
      </c>
      <c r="AX54" s="44" t="s">
        <v>2242</v>
      </c>
      <c r="AY54" s="44" t="s">
        <v>579</v>
      </c>
      <c r="AZ54" s="44" t="s">
        <v>2235</v>
      </c>
      <c r="BA54" s="44">
        <v>45443</v>
      </c>
      <c r="BB54" s="44">
        <v>45453</v>
      </c>
      <c r="BC54" s="44">
        <v>45460</v>
      </c>
      <c r="BD54" s="44">
        <v>45467</v>
      </c>
      <c r="BE54" s="44">
        <v>45298</v>
      </c>
      <c r="BF54" s="44">
        <v>45481</v>
      </c>
      <c r="BG54" s="44" t="s">
        <v>1847</v>
      </c>
      <c r="BH54" s="53" t="s">
        <v>1070</v>
      </c>
      <c r="BI54" s="159" t="s">
        <v>1018</v>
      </c>
      <c r="BJ54" s="104" t="s">
        <v>1072</v>
      </c>
      <c r="BK54" s="53" t="s">
        <v>1115</v>
      </c>
      <c r="BL54" s="53" t="s">
        <v>1086</v>
      </c>
      <c r="BM54" s="53" t="s">
        <v>1116</v>
      </c>
      <c r="BN54" s="53" t="s">
        <v>1340</v>
      </c>
      <c r="BO54" s="157" t="s">
        <v>2237</v>
      </c>
      <c r="BP54" s="53" t="s">
        <v>2238</v>
      </c>
      <c r="BQ54" s="89"/>
      <c r="BR54" s="89"/>
      <c r="BS54" s="89"/>
      <c r="BT54" s="89"/>
      <c r="BU54" s="89"/>
      <c r="BV54" s="6"/>
      <c r="BW54" s="6"/>
      <c r="BX54" s="6"/>
      <c r="BY54" s="6"/>
      <c r="BZ54" s="6"/>
    </row>
    <row x14ac:dyDescent="0.25" r="55" customHeight="1" ht="19.5">
      <c r="A55" s="106" t="s">
        <v>2322</v>
      </c>
      <c r="B55" s="130" t="s">
        <v>1232</v>
      </c>
      <c r="C55" s="32" t="s">
        <v>408</v>
      </c>
      <c r="D55" s="44">
        <v>45390</v>
      </c>
      <c r="E55" s="58">
        <f>TODAY() - D55</f>
      </c>
      <c r="F55" s="40">
        <f>E55/7</f>
      </c>
      <c r="G55" s="183"/>
      <c r="H55" s="89"/>
      <c r="I55" s="89"/>
      <c r="J55" s="89"/>
      <c r="K55" s="89"/>
      <c r="L55" s="89"/>
      <c r="M55" s="89"/>
      <c r="N55" s="32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44"/>
      <c r="Z55" s="89"/>
      <c r="AA55" s="89"/>
      <c r="AB55" s="89"/>
      <c r="AC55" s="89"/>
      <c r="AD55" s="89"/>
      <c r="AE55" s="89"/>
      <c r="AF55" s="89"/>
      <c r="AG55" s="44"/>
      <c r="AH55" s="44"/>
      <c r="AI55" s="44"/>
      <c r="AJ55" s="44"/>
      <c r="AK55" s="44"/>
      <c r="AL55" s="44"/>
      <c r="AM55" s="89"/>
      <c r="AN55" s="89"/>
      <c r="AO55" s="89"/>
      <c r="AP55" s="89"/>
      <c r="AQ55" s="89"/>
      <c r="AR55" s="219"/>
      <c r="AS55" s="44">
        <v>45390</v>
      </c>
      <c r="AT55" s="53" t="s">
        <v>1236</v>
      </c>
      <c r="AU55" s="44" t="s">
        <v>537</v>
      </c>
      <c r="AV55" s="44">
        <v>45411</v>
      </c>
      <c r="AW55" s="44">
        <v>45418</v>
      </c>
      <c r="AX55" s="159" t="s">
        <v>1018</v>
      </c>
      <c r="AY55" s="44">
        <v>45432</v>
      </c>
      <c r="AZ55" s="44" t="s">
        <v>2235</v>
      </c>
      <c r="BA55" s="89"/>
      <c r="BB55" s="44">
        <v>45453</v>
      </c>
      <c r="BC55" s="44">
        <v>45460</v>
      </c>
      <c r="BD55" s="44">
        <v>45467</v>
      </c>
      <c r="BE55" s="44">
        <v>45298</v>
      </c>
      <c r="BF55" s="159" t="s">
        <v>1018</v>
      </c>
      <c r="BG55" s="159" t="s">
        <v>1018</v>
      </c>
      <c r="BH55" s="161" t="s">
        <v>1018</v>
      </c>
      <c r="BI55" s="159" t="s">
        <v>1018</v>
      </c>
      <c r="BJ55" s="214" t="s">
        <v>1018</v>
      </c>
      <c r="BK55" s="53" t="s">
        <v>1115</v>
      </c>
      <c r="BL55" s="53" t="s">
        <v>1086</v>
      </c>
      <c r="BM55" s="53" t="s">
        <v>1116</v>
      </c>
      <c r="BN55" s="53" t="s">
        <v>1340</v>
      </c>
      <c r="BO55" s="90" t="s">
        <v>2237</v>
      </c>
      <c r="BP55" s="53" t="s">
        <v>2238</v>
      </c>
      <c r="BQ55" s="89"/>
      <c r="BR55" s="89"/>
      <c r="BS55" s="89"/>
      <c r="BT55" s="89"/>
      <c r="BU55" s="89"/>
      <c r="BV55" s="6"/>
      <c r="BW55" s="6"/>
      <c r="BX55" s="6"/>
      <c r="BY55" s="6"/>
      <c r="BZ55" s="6"/>
    </row>
    <row x14ac:dyDescent="0.25" r="56" customHeight="1" ht="19.5">
      <c r="A56" s="183" t="s">
        <v>2323</v>
      </c>
      <c r="B56" s="130" t="s">
        <v>1232</v>
      </c>
      <c r="C56" s="42" t="s">
        <v>381</v>
      </c>
      <c r="D56" s="59"/>
      <c r="E56" s="58"/>
      <c r="F56" s="40"/>
      <c r="G56" s="183"/>
      <c r="H56" s="350"/>
      <c r="I56" s="351"/>
      <c r="J56" s="430"/>
      <c r="K56" s="107"/>
      <c r="L56" s="350"/>
      <c r="M56" s="107"/>
      <c r="N56" s="348"/>
      <c r="O56" s="107"/>
      <c r="P56" s="107"/>
      <c r="Q56" s="107"/>
      <c r="R56" s="107"/>
      <c r="S56" s="107"/>
      <c r="T56" s="107"/>
      <c r="U56" s="107"/>
      <c r="V56" s="350"/>
      <c r="W56" s="107"/>
      <c r="X56" s="107"/>
      <c r="Y56" s="350"/>
      <c r="Z56" s="350"/>
      <c r="AA56" s="350"/>
      <c r="AB56" s="350"/>
      <c r="AC56" s="350"/>
      <c r="AD56" s="350"/>
      <c r="AE56" s="350"/>
      <c r="AF56" s="350"/>
      <c r="AG56" s="350"/>
      <c r="AH56" s="350"/>
      <c r="AI56" s="350"/>
      <c r="AJ56" s="350"/>
      <c r="AK56" s="350"/>
      <c r="AL56" s="350"/>
      <c r="AM56" s="352"/>
      <c r="AN56" s="350"/>
      <c r="AO56" s="350"/>
      <c r="AP56" s="350"/>
      <c r="AQ56" s="350"/>
      <c r="AR56" s="219"/>
      <c r="AS56" s="219"/>
      <c r="AT56" s="31" t="s">
        <v>1236</v>
      </c>
      <c r="AU56" s="59">
        <v>45404</v>
      </c>
      <c r="AV56" s="59">
        <v>45411</v>
      </c>
      <c r="AW56" s="59">
        <v>45418</v>
      </c>
      <c r="AX56" s="44">
        <v>45425</v>
      </c>
      <c r="AY56" s="44">
        <v>45432</v>
      </c>
      <c r="AZ56" s="44">
        <v>45439</v>
      </c>
      <c r="BA56" s="44">
        <v>45446</v>
      </c>
      <c r="BB56" s="427" t="s">
        <v>2324</v>
      </c>
      <c r="BC56" s="44">
        <v>45460</v>
      </c>
      <c r="BD56" s="44">
        <v>45467</v>
      </c>
      <c r="BE56" s="44">
        <v>45298</v>
      </c>
      <c r="BF56" s="44">
        <v>45481</v>
      </c>
      <c r="BG56" s="44" t="s">
        <v>1847</v>
      </c>
      <c r="BH56" s="53" t="s">
        <v>1070</v>
      </c>
      <c r="BI56" s="44" t="s">
        <v>1072</v>
      </c>
      <c r="BJ56" s="104" t="s">
        <v>1072</v>
      </c>
      <c r="BK56" s="53" t="s">
        <v>1115</v>
      </c>
      <c r="BL56" s="53" t="s">
        <v>1086</v>
      </c>
      <c r="BM56" s="53" t="s">
        <v>1116</v>
      </c>
      <c r="BN56" s="53" t="s">
        <v>1340</v>
      </c>
      <c r="BO56" s="157" t="s">
        <v>2237</v>
      </c>
      <c r="BP56" s="53" t="s">
        <v>2238</v>
      </c>
      <c r="BQ56" s="89"/>
      <c r="BR56" s="89"/>
      <c r="BS56" s="89"/>
      <c r="BT56" s="89"/>
      <c r="BU56" s="89"/>
      <c r="BV56" s="6"/>
      <c r="BW56" s="6"/>
      <c r="BX56" s="6"/>
      <c r="BY56" s="6"/>
      <c r="BZ56" s="6"/>
    </row>
    <row x14ac:dyDescent="0.25" r="57" customHeight="1" ht="19.5">
      <c r="A57" s="183" t="s">
        <v>2325</v>
      </c>
      <c r="B57" s="130" t="s">
        <v>1232</v>
      </c>
      <c r="C57" s="42" t="s">
        <v>442</v>
      </c>
      <c r="D57" s="66"/>
      <c r="E57" s="58"/>
      <c r="F57" s="40"/>
      <c r="G57" s="183"/>
      <c r="H57" s="350"/>
      <c r="I57" s="351"/>
      <c r="J57" s="430"/>
      <c r="K57" s="107"/>
      <c r="L57" s="350"/>
      <c r="M57" s="107"/>
      <c r="N57" s="348"/>
      <c r="O57" s="107"/>
      <c r="P57" s="107"/>
      <c r="Q57" s="107"/>
      <c r="R57" s="107"/>
      <c r="S57" s="107"/>
      <c r="T57" s="107"/>
      <c r="U57" s="107"/>
      <c r="V57" s="350"/>
      <c r="W57" s="107"/>
      <c r="X57" s="107"/>
      <c r="Y57" s="350"/>
      <c r="Z57" s="350"/>
      <c r="AA57" s="350"/>
      <c r="AB57" s="350"/>
      <c r="AC57" s="350"/>
      <c r="AD57" s="350"/>
      <c r="AE57" s="350"/>
      <c r="AF57" s="350"/>
      <c r="AG57" s="350"/>
      <c r="AH57" s="350"/>
      <c r="AI57" s="350"/>
      <c r="AJ57" s="350"/>
      <c r="AK57" s="350"/>
      <c r="AL57" s="350"/>
      <c r="AM57" s="352"/>
      <c r="AN57" s="350"/>
      <c r="AO57" s="350"/>
      <c r="AP57" s="350"/>
      <c r="AQ57" s="350"/>
      <c r="AR57" s="219"/>
      <c r="AS57" s="219"/>
      <c r="AT57" s="31" t="s">
        <v>1236</v>
      </c>
      <c r="AU57" s="59">
        <v>45404</v>
      </c>
      <c r="AV57" s="59">
        <v>45411</v>
      </c>
      <c r="AW57" s="59">
        <v>45418</v>
      </c>
      <c r="AX57" s="44">
        <v>45425</v>
      </c>
      <c r="AY57" s="44">
        <v>45432</v>
      </c>
      <c r="AZ57" s="44">
        <v>45439</v>
      </c>
      <c r="BA57" s="44">
        <v>45446</v>
      </c>
      <c r="BB57" s="44">
        <v>45453</v>
      </c>
      <c r="BC57" s="44">
        <v>45460</v>
      </c>
      <c r="BD57" s="44">
        <v>45467</v>
      </c>
      <c r="BE57" s="44">
        <v>45298</v>
      </c>
      <c r="BF57" s="159" t="s">
        <v>1018</v>
      </c>
      <c r="BG57" s="159" t="s">
        <v>1018</v>
      </c>
      <c r="BH57" s="161" t="s">
        <v>1018</v>
      </c>
      <c r="BI57" s="44" t="s">
        <v>1072</v>
      </c>
      <c r="BJ57" s="104" t="s">
        <v>1072</v>
      </c>
      <c r="BK57" s="53" t="s">
        <v>1115</v>
      </c>
      <c r="BL57" s="53" t="s">
        <v>1086</v>
      </c>
      <c r="BM57" s="53" t="s">
        <v>1116</v>
      </c>
      <c r="BN57" s="53" t="s">
        <v>1340</v>
      </c>
      <c r="BO57" s="157" t="s">
        <v>2237</v>
      </c>
      <c r="BP57" s="53" t="s">
        <v>2238</v>
      </c>
      <c r="BQ57" s="89"/>
      <c r="BR57" s="89"/>
      <c r="BS57" s="89"/>
      <c r="BT57" s="89"/>
      <c r="BU57" s="89"/>
      <c r="BV57" s="6"/>
      <c r="BW57" s="6"/>
      <c r="BX57" s="6"/>
      <c r="BY57" s="6"/>
      <c r="BZ57" s="6"/>
    </row>
    <row x14ac:dyDescent="0.25" r="58" customHeight="1" ht="19.5">
      <c r="A58" s="431" t="s">
        <v>2326</v>
      </c>
      <c r="B58" s="130" t="s">
        <v>1232</v>
      </c>
      <c r="C58" s="42" t="s">
        <v>442</v>
      </c>
      <c r="D58" s="66"/>
      <c r="E58" s="58"/>
      <c r="F58" s="40"/>
      <c r="G58" s="183"/>
      <c r="H58" s="350"/>
      <c r="I58" s="351"/>
      <c r="J58" s="430"/>
      <c r="K58" s="107"/>
      <c r="L58" s="350"/>
      <c r="M58" s="107"/>
      <c r="N58" s="348"/>
      <c r="O58" s="107"/>
      <c r="P58" s="107"/>
      <c r="Q58" s="107"/>
      <c r="R58" s="107"/>
      <c r="S58" s="107"/>
      <c r="T58" s="107"/>
      <c r="U58" s="107"/>
      <c r="V58" s="350"/>
      <c r="W58" s="107"/>
      <c r="X58" s="107"/>
      <c r="Y58" s="350"/>
      <c r="Z58" s="350"/>
      <c r="AA58" s="350"/>
      <c r="AB58" s="350"/>
      <c r="AC58" s="350"/>
      <c r="AD58" s="350"/>
      <c r="AE58" s="350"/>
      <c r="AF58" s="350"/>
      <c r="AG58" s="350"/>
      <c r="AH58" s="350"/>
      <c r="AI58" s="350"/>
      <c r="AJ58" s="350"/>
      <c r="AK58" s="350"/>
      <c r="AL58" s="350"/>
      <c r="AM58" s="352"/>
      <c r="AN58" s="350"/>
      <c r="AO58" s="350"/>
      <c r="AP58" s="350"/>
      <c r="AQ58" s="350"/>
      <c r="AR58" s="219"/>
      <c r="AS58" s="219"/>
      <c r="AT58" s="31" t="s">
        <v>1236</v>
      </c>
      <c r="AU58" s="59">
        <v>45404</v>
      </c>
      <c r="AV58" s="59">
        <v>45411</v>
      </c>
      <c r="AW58" s="59">
        <v>45418</v>
      </c>
      <c r="AX58" s="44">
        <v>45425</v>
      </c>
      <c r="AY58" s="44">
        <v>45432</v>
      </c>
      <c r="AZ58" s="44">
        <v>45439</v>
      </c>
      <c r="BA58" s="44">
        <v>45446</v>
      </c>
      <c r="BB58" s="427" t="s">
        <v>2324</v>
      </c>
      <c r="BC58" s="44">
        <v>45460</v>
      </c>
      <c r="BD58" s="44">
        <v>45467</v>
      </c>
      <c r="BE58" s="44">
        <v>45298</v>
      </c>
      <c r="BF58" s="44">
        <v>45481</v>
      </c>
      <c r="BG58" s="159" t="s">
        <v>1018</v>
      </c>
      <c r="BH58" s="53" t="s">
        <v>1070</v>
      </c>
      <c r="BI58" s="44" t="s">
        <v>1072</v>
      </c>
      <c r="BJ58" s="104" t="s">
        <v>1072</v>
      </c>
      <c r="BK58" s="53" t="s">
        <v>1115</v>
      </c>
      <c r="BL58" s="53" t="s">
        <v>1086</v>
      </c>
      <c r="BM58" s="53" t="s">
        <v>1116</v>
      </c>
      <c r="BN58" s="53" t="s">
        <v>1340</v>
      </c>
      <c r="BO58" s="157" t="s">
        <v>2237</v>
      </c>
      <c r="BP58" s="53" t="s">
        <v>2238</v>
      </c>
      <c r="BQ58" s="89"/>
      <c r="BR58" s="89"/>
      <c r="BS58" s="89"/>
      <c r="BT58" s="89"/>
      <c r="BU58" s="89"/>
      <c r="BV58" s="6"/>
      <c r="BW58" s="6"/>
      <c r="BX58" s="6"/>
      <c r="BY58" s="6"/>
      <c r="BZ58" s="6"/>
    </row>
    <row x14ac:dyDescent="0.25" r="59" customHeight="1" ht="19.5">
      <c r="A59" s="106" t="s">
        <v>2327</v>
      </c>
      <c r="B59" s="130" t="s">
        <v>1232</v>
      </c>
      <c r="C59" s="32" t="s">
        <v>30</v>
      </c>
      <c r="D59" s="88" t="s">
        <v>547</v>
      </c>
      <c r="E59" s="167"/>
      <c r="F59" s="88"/>
      <c r="G59" s="183"/>
      <c r="H59" s="89"/>
      <c r="I59" s="89"/>
      <c r="J59" s="89"/>
      <c r="K59" s="89"/>
      <c r="L59" s="89"/>
      <c r="M59" s="89"/>
      <c r="N59" s="32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44"/>
      <c r="Z59" s="89"/>
      <c r="AA59" s="89"/>
      <c r="AB59" s="89"/>
      <c r="AC59" s="89"/>
      <c r="AD59" s="89"/>
      <c r="AE59" s="89"/>
      <c r="AF59" s="89"/>
      <c r="AG59" s="44"/>
      <c r="AH59" s="44"/>
      <c r="AI59" s="44"/>
      <c r="AJ59" s="44"/>
      <c r="AK59" s="44"/>
      <c r="AL59" s="44"/>
      <c r="AM59" s="89"/>
      <c r="AN59" s="89"/>
      <c r="AO59" s="89"/>
      <c r="AP59" s="89"/>
      <c r="AQ59" s="89"/>
      <c r="AR59" s="219"/>
      <c r="AS59" s="219"/>
      <c r="AT59" s="121"/>
      <c r="AU59" s="44" t="s">
        <v>547</v>
      </c>
      <c r="AV59" s="44" t="s">
        <v>2232</v>
      </c>
      <c r="AW59" s="44">
        <v>45448</v>
      </c>
      <c r="AX59" s="160"/>
      <c r="AY59" s="44" t="s">
        <v>579</v>
      </c>
      <c r="AZ59" s="44" t="s">
        <v>2235</v>
      </c>
      <c r="BA59" s="44">
        <v>45446</v>
      </c>
      <c r="BB59" s="44">
        <v>45453</v>
      </c>
      <c r="BC59" s="44">
        <v>45460</v>
      </c>
      <c r="BD59" s="44">
        <v>45467</v>
      </c>
      <c r="BE59" s="44">
        <v>45298</v>
      </c>
      <c r="BF59" s="44">
        <v>45481</v>
      </c>
      <c r="BG59" s="44" t="s">
        <v>1847</v>
      </c>
      <c r="BH59" s="161" t="s">
        <v>1018</v>
      </c>
      <c r="BI59" s="44" t="s">
        <v>1072</v>
      </c>
      <c r="BJ59" s="104" t="s">
        <v>1072</v>
      </c>
      <c r="BK59" s="53" t="s">
        <v>1115</v>
      </c>
      <c r="BL59" s="53" t="s">
        <v>1086</v>
      </c>
      <c r="BM59" s="53" t="s">
        <v>1116</v>
      </c>
      <c r="BN59" s="53" t="s">
        <v>1340</v>
      </c>
      <c r="BO59" s="90" t="s">
        <v>2237</v>
      </c>
      <c r="BP59" s="53" t="s">
        <v>2238</v>
      </c>
      <c r="BQ59" s="89"/>
      <c r="BR59" s="89"/>
      <c r="BS59" s="89"/>
      <c r="BT59" s="89"/>
      <c r="BU59" s="89"/>
      <c r="BV59" s="6"/>
      <c r="BW59" s="6"/>
      <c r="BX59" s="6"/>
      <c r="BY59" s="6"/>
      <c r="BZ59" s="6"/>
    </row>
    <row x14ac:dyDescent="0.25" r="60" customHeight="1" ht="19.5">
      <c r="A60" s="53" t="s">
        <v>2328</v>
      </c>
      <c r="B60" s="130" t="s">
        <v>1232</v>
      </c>
      <c r="C60" s="32" t="s">
        <v>408</v>
      </c>
      <c r="D60" s="104" t="s">
        <v>2232</v>
      </c>
      <c r="E60" s="58">
        <f>TODAY() - D60</f>
      </c>
      <c r="F60" s="40">
        <f>E60/7</f>
      </c>
      <c r="G60" s="183"/>
      <c r="H60" s="89"/>
      <c r="I60" s="89"/>
      <c r="J60" s="89"/>
      <c r="K60" s="89"/>
      <c r="L60" s="89"/>
      <c r="M60" s="89"/>
      <c r="N60" s="32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44"/>
      <c r="Z60" s="89"/>
      <c r="AA60" s="89"/>
      <c r="AB60" s="89"/>
      <c r="AC60" s="89"/>
      <c r="AD60" s="89"/>
      <c r="AE60" s="89"/>
      <c r="AF60" s="89"/>
      <c r="AG60" s="44"/>
      <c r="AH60" s="44"/>
      <c r="AI60" s="44"/>
      <c r="AJ60" s="44"/>
      <c r="AK60" s="44"/>
      <c r="AL60" s="44"/>
      <c r="AM60" s="89"/>
      <c r="AN60" s="89"/>
      <c r="AO60" s="89"/>
      <c r="AP60" s="89"/>
      <c r="AQ60" s="89"/>
      <c r="AR60" s="219"/>
      <c r="AS60" s="219"/>
      <c r="AT60" s="121"/>
      <c r="AU60" s="168"/>
      <c r="AV60" s="44" t="s">
        <v>2232</v>
      </c>
      <c r="AW60" s="59">
        <v>45418</v>
      </c>
      <c r="AX60" s="168" t="s">
        <v>2242</v>
      </c>
      <c r="AY60" s="44" t="s">
        <v>579</v>
      </c>
      <c r="AZ60" s="44" t="s">
        <v>2235</v>
      </c>
      <c r="BA60" s="44">
        <v>45446</v>
      </c>
      <c r="BB60" s="44">
        <v>45453</v>
      </c>
      <c r="BC60" s="44">
        <v>45460</v>
      </c>
      <c r="BD60" s="44">
        <v>45467</v>
      </c>
      <c r="BE60" s="44">
        <v>45298</v>
      </c>
      <c r="BF60" s="44">
        <v>45481</v>
      </c>
      <c r="BG60" s="44" t="s">
        <v>1847</v>
      </c>
      <c r="BH60" s="53" t="s">
        <v>1070</v>
      </c>
      <c r="BI60" s="44" t="s">
        <v>1072</v>
      </c>
      <c r="BJ60" s="104" t="s">
        <v>1072</v>
      </c>
      <c r="BK60" s="53" t="s">
        <v>1115</v>
      </c>
      <c r="BL60" s="53" t="s">
        <v>1086</v>
      </c>
      <c r="BM60" s="53" t="s">
        <v>1116</v>
      </c>
      <c r="BN60" s="53" t="s">
        <v>1340</v>
      </c>
      <c r="BO60" s="157" t="s">
        <v>2237</v>
      </c>
      <c r="BP60" s="53" t="s">
        <v>2238</v>
      </c>
      <c r="BQ60" s="89"/>
      <c r="BR60" s="89"/>
      <c r="BS60" s="89"/>
      <c r="BT60" s="89"/>
      <c r="BU60" s="89"/>
      <c r="BV60" s="6"/>
      <c r="BW60" s="6"/>
      <c r="BX60" s="6"/>
      <c r="BY60" s="6"/>
      <c r="BZ60" s="6"/>
    </row>
    <row x14ac:dyDescent="0.25" r="61" customHeight="1" ht="19.5">
      <c r="A61" s="71" t="s">
        <v>2329</v>
      </c>
      <c r="B61" s="185" t="s">
        <v>2330</v>
      </c>
      <c r="C61" s="32" t="s">
        <v>381</v>
      </c>
      <c r="D61" s="44">
        <v>45418</v>
      </c>
      <c r="E61" s="58">
        <f>TODAY() - D61</f>
      </c>
      <c r="F61" s="40">
        <f>E61/7</f>
      </c>
      <c r="G61" s="183"/>
      <c r="H61" s="89"/>
      <c r="I61" s="89"/>
      <c r="J61" s="89"/>
      <c r="K61" s="89"/>
      <c r="L61" s="89"/>
      <c r="M61" s="89"/>
      <c r="N61" s="32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44"/>
      <c r="Z61" s="89"/>
      <c r="AA61" s="89"/>
      <c r="AB61" s="89"/>
      <c r="AC61" s="89"/>
      <c r="AD61" s="89"/>
      <c r="AE61" s="89"/>
      <c r="AF61" s="89"/>
      <c r="AG61" s="44"/>
      <c r="AH61" s="44"/>
      <c r="AI61" s="44"/>
      <c r="AJ61" s="44"/>
      <c r="AK61" s="44"/>
      <c r="AL61" s="44"/>
      <c r="AM61" s="89"/>
      <c r="AN61" s="89"/>
      <c r="AO61" s="89"/>
      <c r="AP61" s="89"/>
      <c r="AQ61" s="89"/>
      <c r="AR61" s="219"/>
      <c r="AS61" s="219"/>
      <c r="AT61" s="121"/>
      <c r="AU61" s="168"/>
      <c r="AV61" s="168"/>
      <c r="AW61" s="44">
        <v>45418</v>
      </c>
      <c r="AX61" s="59" t="s">
        <v>401</v>
      </c>
      <c r="AY61" s="44" t="s">
        <v>579</v>
      </c>
      <c r="AZ61" s="165" t="s">
        <v>401</v>
      </c>
      <c r="BA61" s="44">
        <v>45446</v>
      </c>
      <c r="BB61" s="427" t="s">
        <v>1229</v>
      </c>
      <c r="BC61" s="44">
        <v>45460</v>
      </c>
      <c r="BD61" s="165" t="s">
        <v>401</v>
      </c>
      <c r="BE61" s="44">
        <v>45298</v>
      </c>
      <c r="BF61" s="165" t="s">
        <v>401</v>
      </c>
      <c r="BG61" s="44" t="s">
        <v>1847</v>
      </c>
      <c r="BH61" s="166" t="s">
        <v>401</v>
      </c>
      <c r="BI61" s="44" t="s">
        <v>1072</v>
      </c>
      <c r="BJ61" s="175" t="s">
        <v>401</v>
      </c>
      <c r="BK61" s="161" t="s">
        <v>1018</v>
      </c>
      <c r="BL61" s="53" t="s">
        <v>1086</v>
      </c>
      <c r="BM61" s="166" t="s">
        <v>401</v>
      </c>
      <c r="BN61" s="53" t="s">
        <v>1340</v>
      </c>
      <c r="BO61" s="166" t="s">
        <v>401</v>
      </c>
      <c r="BP61" s="53" t="s">
        <v>2238</v>
      </c>
      <c r="BQ61" s="89"/>
      <c r="BR61" s="89"/>
      <c r="BS61" s="89"/>
      <c r="BT61" s="89"/>
      <c r="BU61" s="89"/>
      <c r="BV61" s="6"/>
      <c r="BW61" s="6"/>
      <c r="BX61" s="6"/>
      <c r="BY61" s="6"/>
      <c r="BZ61" s="6"/>
    </row>
    <row x14ac:dyDescent="0.25" r="62" customHeight="1" ht="19.5">
      <c r="A62" s="53" t="s">
        <v>2331</v>
      </c>
      <c r="B62" s="130" t="s">
        <v>1232</v>
      </c>
      <c r="C62" s="32" t="s">
        <v>381</v>
      </c>
      <c r="D62" s="89"/>
      <c r="E62" s="89"/>
      <c r="F62" s="89"/>
      <c r="G62" s="183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44">
        <v>45387</v>
      </c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219"/>
      <c r="AS62" s="219"/>
      <c r="AT62" s="121"/>
      <c r="AU62" s="168"/>
      <c r="AV62" s="168"/>
      <c r="AW62" s="168"/>
      <c r="AX62" s="44" t="s">
        <v>2242</v>
      </c>
      <c r="AY62" s="44">
        <v>45430</v>
      </c>
      <c r="AZ62" s="44" t="s">
        <v>2235</v>
      </c>
      <c r="BA62" s="44">
        <v>45446</v>
      </c>
      <c r="BB62" s="44">
        <v>45446</v>
      </c>
      <c r="BC62" s="44">
        <v>45460</v>
      </c>
      <c r="BD62" s="44">
        <v>45467</v>
      </c>
      <c r="BE62" s="44">
        <v>45298</v>
      </c>
      <c r="BF62" s="44">
        <v>45481</v>
      </c>
      <c r="BG62" s="44" t="s">
        <v>1847</v>
      </c>
      <c r="BH62" s="53" t="s">
        <v>1070</v>
      </c>
      <c r="BI62" s="44" t="s">
        <v>1072</v>
      </c>
      <c r="BJ62" s="104" t="s">
        <v>1072</v>
      </c>
      <c r="BK62" s="53" t="s">
        <v>1115</v>
      </c>
      <c r="BL62" s="53" t="s">
        <v>1086</v>
      </c>
      <c r="BM62" s="53" t="s">
        <v>1116</v>
      </c>
      <c r="BN62" s="53" t="s">
        <v>1340</v>
      </c>
      <c r="BO62" s="432"/>
      <c r="BP62" s="53" t="s">
        <v>2238</v>
      </c>
      <c r="BQ62" s="89"/>
      <c r="BR62" s="89"/>
      <c r="BS62" s="89"/>
      <c r="BT62" s="89"/>
      <c r="BU62" s="89"/>
      <c r="BV62" s="6"/>
      <c r="BW62" s="6"/>
      <c r="BX62" s="6"/>
      <c r="BY62" s="6"/>
      <c r="BZ62" s="6"/>
    </row>
    <row x14ac:dyDescent="0.25" r="63" customHeight="1" ht="19.5">
      <c r="A63" s="53" t="s">
        <v>2332</v>
      </c>
      <c r="B63" s="130" t="s">
        <v>1232</v>
      </c>
      <c r="C63" s="32" t="s">
        <v>381</v>
      </c>
      <c r="D63" s="79"/>
      <c r="E63" s="167"/>
      <c r="F63" s="88"/>
      <c r="G63" s="183"/>
      <c r="H63" s="89"/>
      <c r="I63" s="89"/>
      <c r="J63" s="89"/>
      <c r="K63" s="89"/>
      <c r="L63" s="89"/>
      <c r="M63" s="89"/>
      <c r="N63" s="32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44"/>
      <c r="Z63" s="89"/>
      <c r="AA63" s="89"/>
      <c r="AB63" s="89"/>
      <c r="AC63" s="89"/>
      <c r="AD63" s="89"/>
      <c r="AE63" s="89"/>
      <c r="AF63" s="89"/>
      <c r="AG63" s="44"/>
      <c r="AH63" s="44"/>
      <c r="AI63" s="44"/>
      <c r="AJ63" s="44"/>
      <c r="AK63" s="44"/>
      <c r="AL63" s="44"/>
      <c r="AM63" s="89"/>
      <c r="AN63" s="89"/>
      <c r="AO63" s="89"/>
      <c r="AP63" s="89"/>
      <c r="AQ63" s="89"/>
      <c r="AR63" s="219"/>
      <c r="AS63" s="219"/>
      <c r="AT63" s="121"/>
      <c r="AU63" s="168"/>
      <c r="AV63" s="168"/>
      <c r="AW63" s="168"/>
      <c r="AX63" s="168"/>
      <c r="AY63" s="44" t="s">
        <v>579</v>
      </c>
      <c r="AZ63" s="44" t="s">
        <v>2235</v>
      </c>
      <c r="BA63" s="44">
        <v>45446</v>
      </c>
      <c r="BB63" s="44">
        <v>45453</v>
      </c>
      <c r="BC63" s="160">
        <v>45460</v>
      </c>
      <c r="BD63" s="44">
        <v>45467</v>
      </c>
      <c r="BE63" s="44">
        <v>45298</v>
      </c>
      <c r="BF63" s="44">
        <v>45481</v>
      </c>
      <c r="BG63" s="44" t="s">
        <v>1847</v>
      </c>
      <c r="BH63" s="53" t="s">
        <v>1070</v>
      </c>
      <c r="BI63" s="44" t="s">
        <v>1072</v>
      </c>
      <c r="BJ63" s="104" t="s">
        <v>1072</v>
      </c>
      <c r="BK63" s="53" t="s">
        <v>1115</v>
      </c>
      <c r="BL63" s="53" t="s">
        <v>1086</v>
      </c>
      <c r="BM63" s="53" t="s">
        <v>1116</v>
      </c>
      <c r="BN63" s="53" t="s">
        <v>1340</v>
      </c>
      <c r="BO63" s="432"/>
      <c r="BP63" s="53" t="s">
        <v>2238</v>
      </c>
      <c r="BQ63" s="89"/>
      <c r="BR63" s="89"/>
      <c r="BS63" s="89"/>
      <c r="BT63" s="89"/>
      <c r="BU63" s="89"/>
      <c r="BV63" s="6"/>
      <c r="BW63" s="6"/>
      <c r="BX63" s="6"/>
      <c r="BY63" s="6"/>
      <c r="BZ63" s="6"/>
    </row>
    <row x14ac:dyDescent="0.25" r="64" customHeight="1" ht="19.5">
      <c r="A64" s="53" t="s">
        <v>2333</v>
      </c>
      <c r="B64" s="130" t="s">
        <v>1232</v>
      </c>
      <c r="C64" s="53" t="s">
        <v>2317</v>
      </c>
      <c r="D64" s="89"/>
      <c r="E64" s="89"/>
      <c r="F64" s="89"/>
      <c r="G64" s="156" t="s">
        <v>381</v>
      </c>
      <c r="H64" s="44">
        <v>45433</v>
      </c>
      <c r="I64" s="167"/>
      <c r="J64" s="88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49"/>
      <c r="AB64" s="89"/>
      <c r="AC64" s="89"/>
      <c r="AD64" s="89"/>
      <c r="AE64" s="89"/>
      <c r="AF64" s="89"/>
      <c r="AG64" s="89"/>
      <c r="AH64" s="89"/>
      <c r="AI64" s="89"/>
      <c r="AJ64" s="283"/>
      <c r="AK64" s="89"/>
      <c r="AL64" s="89"/>
      <c r="AM64" s="89"/>
      <c r="AN64" s="89"/>
      <c r="AO64" s="89"/>
      <c r="AP64" s="89"/>
      <c r="AQ64" s="89"/>
      <c r="AR64" s="219"/>
      <c r="AS64" s="219"/>
      <c r="AT64" s="121"/>
      <c r="AU64" s="168"/>
      <c r="AV64" s="168"/>
      <c r="AW64" s="168"/>
      <c r="AX64" s="44" t="s">
        <v>617</v>
      </c>
      <c r="AY64" s="44" t="s">
        <v>579</v>
      </c>
      <c r="AZ64" s="44">
        <v>45439</v>
      </c>
      <c r="BA64" s="44">
        <v>45446</v>
      </c>
      <c r="BB64" s="44">
        <v>45453</v>
      </c>
      <c r="BC64" s="44">
        <v>45460</v>
      </c>
      <c r="BD64" s="44">
        <v>45467</v>
      </c>
      <c r="BE64" s="44">
        <v>45298</v>
      </c>
      <c r="BF64" s="44">
        <v>45481</v>
      </c>
      <c r="BG64" s="44" t="s">
        <v>1847</v>
      </c>
      <c r="BH64" s="53" t="s">
        <v>1070</v>
      </c>
      <c r="BI64" s="44" t="s">
        <v>1072</v>
      </c>
      <c r="BJ64" s="104" t="s">
        <v>1072</v>
      </c>
      <c r="BK64" s="53" t="s">
        <v>1115</v>
      </c>
      <c r="BL64" s="53" t="s">
        <v>1086</v>
      </c>
      <c r="BM64" s="53" t="s">
        <v>1116</v>
      </c>
      <c r="BN64" s="53" t="s">
        <v>1340</v>
      </c>
      <c r="BO64" s="157" t="s">
        <v>2237</v>
      </c>
      <c r="BP64" s="53" t="s">
        <v>2238</v>
      </c>
      <c r="BQ64" s="89"/>
      <c r="BR64" s="89"/>
      <c r="BS64" s="89"/>
      <c r="BT64" s="89"/>
      <c r="BU64" s="89"/>
      <c r="BV64" s="6"/>
      <c r="BW64" s="6"/>
      <c r="BX64" s="6"/>
      <c r="BY64" s="6"/>
      <c r="BZ64" s="6"/>
    </row>
    <row x14ac:dyDescent="0.25" r="65" customHeight="1" ht="19.5">
      <c r="A65" s="31" t="s">
        <v>2334</v>
      </c>
      <c r="B65" s="130" t="s">
        <v>1232</v>
      </c>
      <c r="C65" s="32" t="s">
        <v>370</v>
      </c>
      <c r="D65" s="44">
        <v>45439</v>
      </c>
      <c r="E65" s="58">
        <f>TODAY() - D65</f>
      </c>
      <c r="F65" s="40">
        <f>E65/7</f>
      </c>
      <c r="G65" s="183"/>
      <c r="H65" s="89"/>
      <c r="I65" s="89"/>
      <c r="J65" s="89"/>
      <c r="K65" s="89"/>
      <c r="L65" s="89"/>
      <c r="M65" s="89"/>
      <c r="N65" s="32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44"/>
      <c r="Z65" s="89"/>
      <c r="AA65" s="89"/>
      <c r="AB65" s="89"/>
      <c r="AC65" s="89"/>
      <c r="AD65" s="89"/>
      <c r="AE65" s="89"/>
      <c r="AF65" s="89"/>
      <c r="AG65" s="44"/>
      <c r="AH65" s="44"/>
      <c r="AI65" s="44"/>
      <c r="AJ65" s="44"/>
      <c r="AK65" s="44"/>
      <c r="AL65" s="44"/>
      <c r="AM65" s="89"/>
      <c r="AN65" s="89"/>
      <c r="AO65" s="89"/>
      <c r="AP65" s="89"/>
      <c r="AQ65" s="89"/>
      <c r="AR65" s="219"/>
      <c r="AS65" s="219"/>
      <c r="AT65" s="121"/>
      <c r="AU65" s="168"/>
      <c r="AV65" s="168"/>
      <c r="AW65" s="168"/>
      <c r="AX65" s="168"/>
      <c r="AY65" s="44" t="s">
        <v>579</v>
      </c>
      <c r="AZ65" s="44">
        <v>45439</v>
      </c>
      <c r="BA65" s="44">
        <v>45446</v>
      </c>
      <c r="BB65" s="44">
        <v>45453</v>
      </c>
      <c r="BC65" s="44">
        <v>45460</v>
      </c>
      <c r="BD65" s="159" t="s">
        <v>1018</v>
      </c>
      <c r="BE65" s="159" t="s">
        <v>1018</v>
      </c>
      <c r="BF65" s="159" t="s">
        <v>1018</v>
      </c>
      <c r="BG65" s="159" t="s">
        <v>1018</v>
      </c>
      <c r="BH65" s="53" t="s">
        <v>1070</v>
      </c>
      <c r="BI65" s="159" t="s">
        <v>1018</v>
      </c>
      <c r="BJ65" s="104" t="s">
        <v>1072</v>
      </c>
      <c r="BK65" s="53" t="s">
        <v>1115</v>
      </c>
      <c r="BL65" s="53" t="s">
        <v>1086</v>
      </c>
      <c r="BM65" s="53" t="s">
        <v>1116</v>
      </c>
      <c r="BN65" s="53" t="s">
        <v>1340</v>
      </c>
      <c r="BO65" s="157" t="s">
        <v>2237</v>
      </c>
      <c r="BP65" s="53" t="s">
        <v>2238</v>
      </c>
      <c r="BQ65" s="89"/>
      <c r="BR65" s="89"/>
      <c r="BS65" s="89"/>
      <c r="BT65" s="89"/>
      <c r="BU65" s="89"/>
      <c r="BV65" s="6"/>
      <c r="BW65" s="6"/>
      <c r="BX65" s="6"/>
      <c r="BY65" s="6"/>
      <c r="BZ65" s="6"/>
    </row>
    <row x14ac:dyDescent="0.25" r="66" customHeight="1" ht="19.5">
      <c r="A66" s="31" t="s">
        <v>2335</v>
      </c>
      <c r="B66" s="130" t="s">
        <v>1232</v>
      </c>
      <c r="C66" s="42" t="s">
        <v>1277</v>
      </c>
      <c r="D66" s="79">
        <v>45432</v>
      </c>
      <c r="E66" s="58">
        <f>TODAY() - D66</f>
      </c>
      <c r="F66" s="40">
        <f>E66/7</f>
      </c>
      <c r="G66" s="183"/>
      <c r="H66" s="89"/>
      <c r="I66" s="89"/>
      <c r="J66" s="89"/>
      <c r="K66" s="89"/>
      <c r="L66" s="89"/>
      <c r="M66" s="89"/>
      <c r="N66" s="32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44"/>
      <c r="Z66" s="89"/>
      <c r="AA66" s="89"/>
      <c r="AB66" s="89"/>
      <c r="AC66" s="89"/>
      <c r="AD66" s="89"/>
      <c r="AE66" s="89"/>
      <c r="AF66" s="89"/>
      <c r="AG66" s="44"/>
      <c r="AH66" s="44"/>
      <c r="AI66" s="44"/>
      <c r="AJ66" s="44"/>
      <c r="AK66" s="44"/>
      <c r="AL66" s="44"/>
      <c r="AM66" s="89"/>
      <c r="AN66" s="89"/>
      <c r="AO66" s="89"/>
      <c r="AP66" s="89"/>
      <c r="AQ66" s="89"/>
      <c r="AR66" s="219"/>
      <c r="AS66" s="219"/>
      <c r="AT66" s="121"/>
      <c r="AU66" s="168"/>
      <c r="AV66" s="168"/>
      <c r="AW66" s="168"/>
      <c r="AX66" s="168"/>
      <c r="AY66" s="44" t="s">
        <v>579</v>
      </c>
      <c r="AZ66" s="44">
        <v>45439</v>
      </c>
      <c r="BA66" s="44">
        <v>45446</v>
      </c>
      <c r="BB66" s="44">
        <v>45453</v>
      </c>
      <c r="BC66" s="44">
        <v>45460</v>
      </c>
      <c r="BD66" s="44">
        <v>45467</v>
      </c>
      <c r="BE66" s="44">
        <v>45298</v>
      </c>
      <c r="BF66" s="44">
        <v>45481</v>
      </c>
      <c r="BG66" s="44" t="s">
        <v>1847</v>
      </c>
      <c r="BH66" s="53" t="s">
        <v>1070</v>
      </c>
      <c r="BI66" s="44" t="s">
        <v>1072</v>
      </c>
      <c r="BJ66" s="104" t="s">
        <v>1072</v>
      </c>
      <c r="BK66" s="53" t="s">
        <v>1115</v>
      </c>
      <c r="BL66" s="53" t="s">
        <v>1086</v>
      </c>
      <c r="BM66" s="53" t="s">
        <v>1116</v>
      </c>
      <c r="BN66" s="53" t="s">
        <v>1340</v>
      </c>
      <c r="BO66" s="157" t="s">
        <v>2237</v>
      </c>
      <c r="BP66" s="53" t="s">
        <v>2238</v>
      </c>
      <c r="BQ66" s="89"/>
      <c r="BR66" s="89"/>
      <c r="BS66" s="89"/>
      <c r="BT66" s="89"/>
      <c r="BU66" s="89"/>
      <c r="BV66" s="6"/>
      <c r="BW66" s="6"/>
      <c r="BX66" s="6"/>
      <c r="BY66" s="6"/>
      <c r="BZ66" s="6"/>
    </row>
    <row x14ac:dyDescent="0.25" r="67" customHeight="1" ht="19.5">
      <c r="A67" s="31" t="s">
        <v>2336</v>
      </c>
      <c r="B67" s="130" t="s">
        <v>1232</v>
      </c>
      <c r="C67" s="32" t="s">
        <v>2320</v>
      </c>
      <c r="D67" s="89"/>
      <c r="E67" s="89"/>
      <c r="F67" s="89"/>
      <c r="G67" s="156"/>
      <c r="H67" s="49"/>
      <c r="I67" s="167"/>
      <c r="J67" s="88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49"/>
      <c r="AB67" s="89"/>
      <c r="AC67" s="89"/>
      <c r="AD67" s="89"/>
      <c r="AE67" s="89"/>
      <c r="AF67" s="89"/>
      <c r="AG67" s="89"/>
      <c r="AH67" s="89"/>
      <c r="AI67" s="89"/>
      <c r="AJ67" s="283"/>
      <c r="AK67" s="89"/>
      <c r="AL67" s="89"/>
      <c r="AM67" s="89"/>
      <c r="AN67" s="89"/>
      <c r="AO67" s="89"/>
      <c r="AP67" s="89"/>
      <c r="AQ67" s="89"/>
      <c r="AR67" s="219"/>
      <c r="AS67" s="219"/>
      <c r="AT67" s="121"/>
      <c r="AU67" s="168"/>
      <c r="AV67" s="168"/>
      <c r="AW67" s="168"/>
      <c r="AX67" s="168"/>
      <c r="AY67" s="44" t="s">
        <v>1292</v>
      </c>
      <c r="AZ67" s="44" t="s">
        <v>2235</v>
      </c>
      <c r="BA67" s="44">
        <v>45446</v>
      </c>
      <c r="BB67" s="44">
        <v>45453</v>
      </c>
      <c r="BC67" s="44">
        <v>45460</v>
      </c>
      <c r="BD67" s="44">
        <v>45467</v>
      </c>
      <c r="BE67" s="44">
        <v>45298</v>
      </c>
      <c r="BF67" s="44">
        <v>45481</v>
      </c>
      <c r="BG67" s="44" t="s">
        <v>1847</v>
      </c>
      <c r="BH67" s="53" t="s">
        <v>1070</v>
      </c>
      <c r="BI67" s="44" t="s">
        <v>1072</v>
      </c>
      <c r="BJ67" s="104" t="s">
        <v>1072</v>
      </c>
      <c r="BK67" s="53" t="s">
        <v>1115</v>
      </c>
      <c r="BL67" s="53" t="s">
        <v>1086</v>
      </c>
      <c r="BM67" s="53" t="s">
        <v>1116</v>
      </c>
      <c r="BN67" s="53" t="s">
        <v>1340</v>
      </c>
      <c r="BO67" s="432"/>
      <c r="BP67" s="53" t="s">
        <v>2238</v>
      </c>
      <c r="BQ67" s="89"/>
      <c r="BR67" s="89"/>
      <c r="BS67" s="89"/>
      <c r="BT67" s="89"/>
      <c r="BU67" s="89"/>
      <c r="BV67" s="6"/>
      <c r="BW67" s="6"/>
      <c r="BX67" s="6"/>
      <c r="BY67" s="6"/>
      <c r="BZ67" s="6"/>
    </row>
    <row x14ac:dyDescent="0.25" r="68" customHeight="1" ht="19.5">
      <c r="A68" s="53" t="s">
        <v>2337</v>
      </c>
      <c r="B68" s="130" t="s">
        <v>1232</v>
      </c>
      <c r="C68" s="32" t="s">
        <v>1437</v>
      </c>
      <c r="D68" s="89"/>
      <c r="E68" s="89"/>
      <c r="F68" s="89"/>
      <c r="G68" s="156"/>
      <c r="H68" s="49"/>
      <c r="I68" s="167"/>
      <c r="J68" s="88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49"/>
      <c r="AB68" s="89"/>
      <c r="AC68" s="89"/>
      <c r="AD68" s="89"/>
      <c r="AE68" s="89"/>
      <c r="AF68" s="89"/>
      <c r="AG68" s="89"/>
      <c r="AH68" s="89"/>
      <c r="AI68" s="89"/>
      <c r="AJ68" s="283"/>
      <c r="AK68" s="89"/>
      <c r="AL68" s="89"/>
      <c r="AM68" s="89"/>
      <c r="AN68" s="89"/>
      <c r="AO68" s="89"/>
      <c r="AP68" s="89"/>
      <c r="AQ68" s="89"/>
      <c r="AR68" s="219"/>
      <c r="AS68" s="219"/>
      <c r="AT68" s="121"/>
      <c r="AU68" s="168"/>
      <c r="AV68" s="168"/>
      <c r="AW68" s="168"/>
      <c r="AX68" s="168"/>
      <c r="AY68" s="44" t="s">
        <v>1292</v>
      </c>
      <c r="AZ68" s="44" t="s">
        <v>2235</v>
      </c>
      <c r="BA68" s="44">
        <v>45446</v>
      </c>
      <c r="BB68" s="44">
        <v>45453</v>
      </c>
      <c r="BC68" s="44">
        <v>45460</v>
      </c>
      <c r="BD68" s="44">
        <v>45467</v>
      </c>
      <c r="BE68" s="44">
        <v>45298</v>
      </c>
      <c r="BF68" s="44">
        <v>45481</v>
      </c>
      <c r="BG68" s="44" t="s">
        <v>1847</v>
      </c>
      <c r="BH68" s="53" t="s">
        <v>1070</v>
      </c>
      <c r="BI68" s="44" t="s">
        <v>1072</v>
      </c>
      <c r="BJ68" s="104" t="s">
        <v>1072</v>
      </c>
      <c r="BK68" s="53" t="s">
        <v>1115</v>
      </c>
      <c r="BL68" s="53" t="s">
        <v>1086</v>
      </c>
      <c r="BM68" s="53" t="s">
        <v>1116</v>
      </c>
      <c r="BN68" s="53" t="s">
        <v>1340</v>
      </c>
      <c r="BO68" s="90" t="s">
        <v>2237</v>
      </c>
      <c r="BP68" s="53" t="s">
        <v>2238</v>
      </c>
      <c r="BQ68" s="89"/>
      <c r="BR68" s="89"/>
      <c r="BS68" s="89"/>
      <c r="BT68" s="89"/>
      <c r="BU68" s="89"/>
      <c r="BV68" s="6"/>
      <c r="BW68" s="6"/>
      <c r="BX68" s="6"/>
      <c r="BY68" s="6"/>
      <c r="BZ68" s="6"/>
    </row>
    <row x14ac:dyDescent="0.25" r="69" customHeight="1" ht="19.5">
      <c r="A69" s="145" t="s">
        <v>2338</v>
      </c>
      <c r="B69" s="130" t="s">
        <v>1232</v>
      </c>
      <c r="C69" s="32" t="s">
        <v>15</v>
      </c>
      <c r="D69" s="49"/>
      <c r="E69" s="167"/>
      <c r="F69" s="88"/>
      <c r="G69" s="183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132"/>
      <c r="S69" s="132"/>
      <c r="T69" s="132"/>
      <c r="U69" s="132"/>
      <c r="V69" s="132"/>
      <c r="W69" s="132"/>
      <c r="X69" s="132"/>
      <c r="Y69" s="34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2"/>
      <c r="AT69" s="132"/>
      <c r="AU69" s="132"/>
      <c r="AV69" s="132"/>
      <c r="AW69" s="132"/>
      <c r="AX69" s="132"/>
      <c r="AY69" s="89"/>
      <c r="AZ69" s="59" t="s">
        <v>2235</v>
      </c>
      <c r="BA69" s="44">
        <v>45446</v>
      </c>
      <c r="BB69" s="44">
        <v>45453</v>
      </c>
      <c r="BC69" s="44">
        <v>45460</v>
      </c>
      <c r="BD69" s="44">
        <v>45467</v>
      </c>
      <c r="BE69" s="44">
        <v>45298</v>
      </c>
      <c r="BF69" s="159" t="s">
        <v>1018</v>
      </c>
      <c r="BG69" s="44" t="s">
        <v>1847</v>
      </c>
      <c r="BH69" s="53" t="s">
        <v>1070</v>
      </c>
      <c r="BI69" s="44" t="s">
        <v>1072</v>
      </c>
      <c r="BJ69" s="104" t="s">
        <v>1072</v>
      </c>
      <c r="BK69" s="53" t="s">
        <v>1115</v>
      </c>
      <c r="BL69" s="53" t="s">
        <v>1116</v>
      </c>
      <c r="BM69" s="53" t="s">
        <v>2250</v>
      </c>
      <c r="BN69" s="228" t="s">
        <v>1168</v>
      </c>
      <c r="BO69" s="90" t="s">
        <v>2237</v>
      </c>
      <c r="BP69" s="53" t="s">
        <v>2238</v>
      </c>
      <c r="BQ69" s="110"/>
      <c r="BR69" s="110"/>
      <c r="BS69" s="110"/>
      <c r="BT69" s="110"/>
      <c r="BU69" s="110"/>
      <c r="BV69" s="134"/>
      <c r="BW69" s="134"/>
      <c r="BX69" s="134"/>
      <c r="BY69" s="134"/>
      <c r="BZ69" s="134"/>
    </row>
    <row x14ac:dyDescent="0.25" r="70" customHeight="1" ht="19.5">
      <c r="A70" s="53" t="s">
        <v>2339</v>
      </c>
      <c r="B70" s="130" t="s">
        <v>1232</v>
      </c>
      <c r="C70" s="32" t="s">
        <v>15</v>
      </c>
      <c r="D70" s="89"/>
      <c r="E70" s="89"/>
      <c r="F70" s="88"/>
      <c r="G70" s="171"/>
      <c r="H70" s="49"/>
      <c r="I70" s="167"/>
      <c r="J70" s="89"/>
      <c r="K70" s="89"/>
      <c r="L70" s="89"/>
      <c r="M70" s="32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4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219"/>
      <c r="AS70" s="219"/>
      <c r="AT70" s="121"/>
      <c r="AU70" s="168"/>
      <c r="AV70" s="168"/>
      <c r="AW70" s="168"/>
      <c r="AX70" s="168"/>
      <c r="AY70" s="44" t="s">
        <v>625</v>
      </c>
      <c r="AZ70" s="59" t="s">
        <v>2235</v>
      </c>
      <c r="BA70" s="44">
        <v>45446</v>
      </c>
      <c r="BB70" s="425" t="s">
        <v>1209</v>
      </c>
      <c r="BC70" s="165"/>
      <c r="BD70" s="159" t="s">
        <v>1018</v>
      </c>
      <c r="BE70" s="159" t="s">
        <v>1018</v>
      </c>
      <c r="BF70" s="44">
        <v>45481</v>
      </c>
      <c r="BG70" s="44" t="s">
        <v>1847</v>
      </c>
      <c r="BH70" s="53" t="s">
        <v>1070</v>
      </c>
      <c r="BI70" s="44" t="s">
        <v>1072</v>
      </c>
      <c r="BJ70" s="104" t="s">
        <v>1072</v>
      </c>
      <c r="BK70" s="53" t="s">
        <v>1115</v>
      </c>
      <c r="BL70" s="53" t="s">
        <v>1086</v>
      </c>
      <c r="BM70" s="53" t="s">
        <v>1116</v>
      </c>
      <c r="BN70" s="53" t="s">
        <v>1340</v>
      </c>
      <c r="BO70" s="90" t="s">
        <v>2237</v>
      </c>
      <c r="BP70" s="53" t="s">
        <v>2238</v>
      </c>
      <c r="BQ70" s="89"/>
      <c r="BR70" s="89"/>
      <c r="BS70" s="89"/>
      <c r="BT70" s="89"/>
      <c r="BU70" s="89"/>
      <c r="BV70" s="6"/>
      <c r="BW70" s="6"/>
      <c r="BX70" s="6"/>
      <c r="BY70" s="6"/>
      <c r="BZ70" s="6"/>
    </row>
    <row x14ac:dyDescent="0.25" r="71" customHeight="1" ht="19.5">
      <c r="A71" s="53" t="s">
        <v>2340</v>
      </c>
      <c r="B71" s="130" t="s">
        <v>1232</v>
      </c>
      <c r="C71" s="32" t="s">
        <v>408</v>
      </c>
      <c r="D71" s="79"/>
      <c r="E71" s="167"/>
      <c r="F71" s="88"/>
      <c r="G71" s="183"/>
      <c r="H71" s="89"/>
      <c r="I71" s="89"/>
      <c r="J71" s="89"/>
      <c r="K71" s="89"/>
      <c r="L71" s="89"/>
      <c r="M71" s="89"/>
      <c r="N71" s="32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44"/>
      <c r="Z71" s="89"/>
      <c r="AA71" s="89"/>
      <c r="AB71" s="89"/>
      <c r="AC71" s="89"/>
      <c r="AD71" s="89"/>
      <c r="AE71" s="89"/>
      <c r="AF71" s="89"/>
      <c r="AG71" s="44"/>
      <c r="AH71" s="44"/>
      <c r="AI71" s="44"/>
      <c r="AJ71" s="44"/>
      <c r="AK71" s="44"/>
      <c r="AL71" s="44"/>
      <c r="AM71" s="89"/>
      <c r="AN71" s="89"/>
      <c r="AO71" s="89"/>
      <c r="AP71" s="89"/>
      <c r="AQ71" s="89"/>
      <c r="AR71" s="219"/>
      <c r="AS71" s="219"/>
      <c r="AT71" s="121"/>
      <c r="AU71" s="168"/>
      <c r="AV71" s="168"/>
      <c r="AW71" s="168"/>
      <c r="AX71" s="168"/>
      <c r="AY71" s="168"/>
      <c r="AZ71" s="44" t="s">
        <v>2235</v>
      </c>
      <c r="BA71" s="425" t="s">
        <v>1209</v>
      </c>
      <c r="BB71" s="170" t="s">
        <v>1048</v>
      </c>
      <c r="BC71" s="165"/>
      <c r="BD71" s="44">
        <v>45467</v>
      </c>
      <c r="BE71" s="44">
        <v>45298</v>
      </c>
      <c r="BF71" s="44">
        <v>45481</v>
      </c>
      <c r="BG71" s="44" t="s">
        <v>1847</v>
      </c>
      <c r="BH71" s="53" t="s">
        <v>1070</v>
      </c>
      <c r="BI71" s="44" t="s">
        <v>1072</v>
      </c>
      <c r="BJ71" s="104" t="s">
        <v>1072</v>
      </c>
      <c r="BK71" s="53" t="s">
        <v>1115</v>
      </c>
      <c r="BL71" s="53" t="s">
        <v>1086</v>
      </c>
      <c r="BM71" s="53" t="s">
        <v>1116</v>
      </c>
      <c r="BN71" s="53" t="s">
        <v>1340</v>
      </c>
      <c r="BO71" s="157" t="s">
        <v>2237</v>
      </c>
      <c r="BP71" s="53" t="s">
        <v>2238</v>
      </c>
      <c r="BQ71" s="53" t="s">
        <v>2251</v>
      </c>
      <c r="BR71" s="89"/>
      <c r="BS71" s="89"/>
      <c r="BT71" s="89"/>
      <c r="BU71" s="89"/>
      <c r="BV71" s="6"/>
      <c r="BW71" s="6"/>
      <c r="BX71" s="6"/>
      <c r="BY71" s="6"/>
      <c r="BZ71" s="6"/>
    </row>
    <row x14ac:dyDescent="0.25" r="72" customHeight="1" ht="19.5">
      <c r="A72" s="53" t="s">
        <v>2341</v>
      </c>
      <c r="B72" s="130" t="s">
        <v>1232</v>
      </c>
      <c r="C72" s="42" t="s">
        <v>442</v>
      </c>
      <c r="D72" s="79"/>
      <c r="E72" s="167"/>
      <c r="F72" s="88"/>
      <c r="G72" s="183"/>
      <c r="H72" s="89"/>
      <c r="I72" s="89"/>
      <c r="J72" s="89"/>
      <c r="K72" s="89"/>
      <c r="L72" s="89"/>
      <c r="M72" s="89"/>
      <c r="N72" s="32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44"/>
      <c r="Z72" s="89"/>
      <c r="AA72" s="89"/>
      <c r="AB72" s="89"/>
      <c r="AC72" s="89"/>
      <c r="AD72" s="89"/>
      <c r="AE72" s="89"/>
      <c r="AF72" s="89"/>
      <c r="AG72" s="44"/>
      <c r="AH72" s="44"/>
      <c r="AI72" s="44"/>
      <c r="AJ72" s="44"/>
      <c r="AK72" s="44"/>
      <c r="AL72" s="44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44">
        <v>45356</v>
      </c>
      <c r="BB72" s="44">
        <v>45453</v>
      </c>
      <c r="BC72" s="44">
        <v>45460</v>
      </c>
      <c r="BD72" s="44">
        <v>45467</v>
      </c>
      <c r="BE72" s="44">
        <v>45298</v>
      </c>
      <c r="BF72" s="44">
        <v>45481</v>
      </c>
      <c r="BG72" s="44" t="s">
        <v>1847</v>
      </c>
      <c r="BH72" s="53" t="s">
        <v>1070</v>
      </c>
      <c r="BI72" s="44" t="s">
        <v>1072</v>
      </c>
      <c r="BJ72" s="104" t="s">
        <v>1072</v>
      </c>
      <c r="BK72" s="53" t="s">
        <v>1115</v>
      </c>
      <c r="BL72" s="53" t="s">
        <v>1086</v>
      </c>
      <c r="BM72" s="53" t="s">
        <v>1116</v>
      </c>
      <c r="BN72" s="53" t="s">
        <v>1340</v>
      </c>
      <c r="BO72" s="90" t="s">
        <v>2237</v>
      </c>
      <c r="BP72" s="53" t="s">
        <v>2238</v>
      </c>
      <c r="BQ72" s="53" t="s">
        <v>2251</v>
      </c>
      <c r="BR72" s="89"/>
      <c r="BS72" s="89"/>
      <c r="BT72" s="89"/>
      <c r="BU72" s="89"/>
      <c r="BV72" s="6"/>
      <c r="BW72" s="6"/>
      <c r="BX72" s="6"/>
      <c r="BY72" s="6"/>
      <c r="BZ72" s="6"/>
    </row>
    <row x14ac:dyDescent="0.25" r="73" customHeight="1" ht="19.5">
      <c r="A73" s="31" t="s">
        <v>2342</v>
      </c>
      <c r="B73" s="185" t="s">
        <v>2023</v>
      </c>
      <c r="C73" s="32" t="s">
        <v>442</v>
      </c>
      <c r="D73" s="89"/>
      <c r="E73" s="89"/>
      <c r="F73" s="88"/>
      <c r="G73" s="156" t="s">
        <v>2343</v>
      </c>
      <c r="H73" s="49"/>
      <c r="I73" s="167"/>
      <c r="J73" s="89"/>
      <c r="K73" s="89"/>
      <c r="L73" s="89"/>
      <c r="M73" s="32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44" t="s">
        <v>604</v>
      </c>
      <c r="AZ73" s="44" t="s">
        <v>1181</v>
      </c>
      <c r="BA73" s="89"/>
      <c r="BB73" s="44">
        <v>45453</v>
      </c>
      <c r="BC73" s="44">
        <v>45460</v>
      </c>
      <c r="BD73" s="44">
        <v>45467</v>
      </c>
      <c r="BE73" s="159" t="s">
        <v>1018</v>
      </c>
      <c r="BF73" s="159" t="s">
        <v>1018</v>
      </c>
      <c r="BG73" s="159" t="s">
        <v>1018</v>
      </c>
      <c r="BH73" s="161" t="s">
        <v>1018</v>
      </c>
      <c r="BI73" s="159" t="s">
        <v>1018</v>
      </c>
      <c r="BJ73" s="89">
        <v>45420</v>
      </c>
      <c r="BK73" s="166" t="s">
        <v>401</v>
      </c>
      <c r="BL73" s="53" t="s">
        <v>1086</v>
      </c>
      <c r="BM73" s="53" t="s">
        <v>1116</v>
      </c>
      <c r="BN73" s="166" t="s">
        <v>401</v>
      </c>
      <c r="BO73" s="157" t="s">
        <v>2237</v>
      </c>
      <c r="BP73" s="166" t="s">
        <v>401</v>
      </c>
      <c r="BQ73" s="89"/>
      <c r="BR73" s="89"/>
      <c r="BS73" s="89"/>
      <c r="BT73" s="89"/>
      <c r="BU73" s="89"/>
      <c r="BV73" s="6"/>
      <c r="BW73" s="6"/>
      <c r="BX73" s="6"/>
      <c r="BY73" s="6"/>
      <c r="BZ73" s="6"/>
    </row>
    <row x14ac:dyDescent="0.25" r="74" customHeight="1" ht="19.5">
      <c r="A74" s="53" t="s">
        <v>2344</v>
      </c>
      <c r="B74" s="433" t="s">
        <v>2345</v>
      </c>
      <c r="C74" s="32" t="s">
        <v>30</v>
      </c>
      <c r="D74" s="79"/>
      <c r="E74" s="167"/>
      <c r="F74" s="88"/>
      <c r="G74" s="178" t="s">
        <v>2346</v>
      </c>
      <c r="H74" s="89"/>
      <c r="I74" s="89"/>
      <c r="J74" s="89"/>
      <c r="K74" s="89"/>
      <c r="L74" s="89"/>
      <c r="M74" s="89"/>
      <c r="N74" s="32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44"/>
      <c r="Z74" s="89"/>
      <c r="AA74" s="89"/>
      <c r="AB74" s="89"/>
      <c r="AC74" s="89"/>
      <c r="AD74" s="89"/>
      <c r="AE74" s="89"/>
      <c r="AF74" s="89"/>
      <c r="AG74" s="44"/>
      <c r="AH74" s="44"/>
      <c r="AI74" s="44"/>
      <c r="AJ74" s="44"/>
      <c r="AK74" s="44"/>
      <c r="AL74" s="44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165" t="s">
        <v>401</v>
      </c>
      <c r="BD74" s="44">
        <v>45467</v>
      </c>
      <c r="BE74" s="165" t="s">
        <v>401</v>
      </c>
      <c r="BF74" s="44">
        <v>45481</v>
      </c>
      <c r="BG74" s="426" t="s">
        <v>2347</v>
      </c>
      <c r="BH74" s="434" t="s">
        <v>2347</v>
      </c>
      <c r="BI74" s="426" t="s">
        <v>2347</v>
      </c>
      <c r="BJ74" s="435" t="s">
        <v>2347</v>
      </c>
      <c r="BK74" s="53" t="s">
        <v>1115</v>
      </c>
      <c r="BL74" s="53" t="s">
        <v>1086</v>
      </c>
      <c r="BM74" s="53" t="s">
        <v>1116</v>
      </c>
      <c r="BN74" s="53" t="s">
        <v>1340</v>
      </c>
      <c r="BO74" s="157" t="s">
        <v>2237</v>
      </c>
      <c r="BP74" s="53" t="s">
        <v>2238</v>
      </c>
      <c r="BQ74" s="89"/>
      <c r="BR74" s="89"/>
      <c r="BS74" s="89"/>
      <c r="BT74" s="89"/>
      <c r="BU74" s="89"/>
      <c r="BV74" s="6"/>
      <c r="BW74" s="6"/>
      <c r="BX74" s="6"/>
      <c r="BY74" s="6"/>
      <c r="BZ74" s="6"/>
    </row>
    <row x14ac:dyDescent="0.25" r="75" customHeight="1" ht="19.5">
      <c r="A75" s="31" t="s">
        <v>2348</v>
      </c>
      <c r="B75" s="130" t="s">
        <v>1232</v>
      </c>
      <c r="C75" s="32" t="s">
        <v>408</v>
      </c>
      <c r="D75" s="79"/>
      <c r="E75" s="167"/>
      <c r="F75" s="88"/>
      <c r="G75" s="183"/>
      <c r="H75" s="89"/>
      <c r="I75" s="89"/>
      <c r="J75" s="89"/>
      <c r="K75" s="89"/>
      <c r="L75" s="89"/>
      <c r="M75" s="89"/>
      <c r="N75" s="32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44"/>
      <c r="Z75" s="89"/>
      <c r="AA75" s="89"/>
      <c r="AB75" s="89"/>
      <c r="AC75" s="89"/>
      <c r="AD75" s="89"/>
      <c r="AE75" s="89"/>
      <c r="AF75" s="89"/>
      <c r="AG75" s="44"/>
      <c r="AH75" s="44"/>
      <c r="AI75" s="44"/>
      <c r="AJ75" s="44"/>
      <c r="AK75" s="44"/>
      <c r="AL75" s="44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44">
        <v>45460</v>
      </c>
      <c r="BD75" s="44">
        <v>45467</v>
      </c>
      <c r="BE75" s="44">
        <v>45298</v>
      </c>
      <c r="BF75" s="44">
        <v>45481</v>
      </c>
      <c r="BG75" s="44" t="s">
        <v>1847</v>
      </c>
      <c r="BH75" s="53" t="s">
        <v>1070</v>
      </c>
      <c r="BI75" s="44" t="s">
        <v>1072</v>
      </c>
      <c r="BJ75" s="104" t="s">
        <v>1072</v>
      </c>
      <c r="BK75" s="53" t="s">
        <v>1115</v>
      </c>
      <c r="BL75" s="53" t="s">
        <v>1086</v>
      </c>
      <c r="BM75" s="53" t="s">
        <v>1116</v>
      </c>
      <c r="BN75" s="53" t="s">
        <v>1340</v>
      </c>
      <c r="BO75" s="157" t="s">
        <v>2237</v>
      </c>
      <c r="BP75" s="53" t="s">
        <v>2238</v>
      </c>
      <c r="BQ75" s="89"/>
      <c r="BR75" s="89"/>
      <c r="BS75" s="89"/>
      <c r="BT75" s="89"/>
      <c r="BU75" s="89"/>
      <c r="BV75" s="6"/>
      <c r="BW75" s="6"/>
      <c r="BX75" s="6"/>
      <c r="BY75" s="6"/>
      <c r="BZ75" s="6"/>
    </row>
    <row x14ac:dyDescent="0.25" r="76" customHeight="1" ht="19.5">
      <c r="A76" s="31" t="s">
        <v>2349</v>
      </c>
      <c r="B76" s="130" t="s">
        <v>1232</v>
      </c>
      <c r="C76" s="32" t="s">
        <v>442</v>
      </c>
      <c r="D76" s="79"/>
      <c r="E76" s="167"/>
      <c r="F76" s="88"/>
      <c r="G76" s="183"/>
      <c r="H76" s="89"/>
      <c r="I76" s="89"/>
      <c r="J76" s="89"/>
      <c r="K76" s="89"/>
      <c r="L76" s="89"/>
      <c r="M76" s="89"/>
      <c r="N76" s="32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44"/>
      <c r="Z76" s="89"/>
      <c r="AA76" s="89"/>
      <c r="AB76" s="89"/>
      <c r="AC76" s="89"/>
      <c r="AD76" s="89"/>
      <c r="AE76" s="89"/>
      <c r="AF76" s="89"/>
      <c r="AG76" s="44"/>
      <c r="AH76" s="44"/>
      <c r="AI76" s="44"/>
      <c r="AJ76" s="44"/>
      <c r="AK76" s="44"/>
      <c r="AL76" s="44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44">
        <v>45460</v>
      </c>
      <c r="BD76" s="44">
        <v>45467</v>
      </c>
      <c r="BE76" s="44">
        <v>45298</v>
      </c>
      <c r="BF76" s="159" t="s">
        <v>1018</v>
      </c>
      <c r="BG76" s="44" t="s">
        <v>1847</v>
      </c>
      <c r="BH76" s="161" t="s">
        <v>1018</v>
      </c>
      <c r="BI76" s="159" t="s">
        <v>1018</v>
      </c>
      <c r="BJ76" s="104" t="s">
        <v>1072</v>
      </c>
      <c r="BK76" s="53" t="s">
        <v>1115</v>
      </c>
      <c r="BL76" s="53" t="s">
        <v>1086</v>
      </c>
      <c r="BM76" s="53" t="s">
        <v>1116</v>
      </c>
      <c r="BN76" s="53" t="s">
        <v>1340</v>
      </c>
      <c r="BO76" s="157" t="s">
        <v>2237</v>
      </c>
      <c r="BP76" s="53" t="s">
        <v>2238</v>
      </c>
      <c r="BQ76" s="89"/>
      <c r="BR76" s="89"/>
      <c r="BS76" s="89"/>
      <c r="BT76" s="89"/>
      <c r="BU76" s="89"/>
      <c r="BV76" s="6"/>
      <c r="BW76" s="6"/>
      <c r="BX76" s="6"/>
      <c r="BY76" s="6"/>
      <c r="BZ76" s="6"/>
    </row>
    <row x14ac:dyDescent="0.25" r="77" customHeight="1" ht="19.5">
      <c r="A77" s="53" t="s">
        <v>2350</v>
      </c>
      <c r="B77" s="130" t="s">
        <v>1232</v>
      </c>
      <c r="C77" s="32" t="s">
        <v>15</v>
      </c>
      <c r="D77" s="79"/>
      <c r="E77" s="167"/>
      <c r="F77" s="88"/>
      <c r="G77" s="183"/>
      <c r="H77" s="89"/>
      <c r="I77" s="89"/>
      <c r="J77" s="89"/>
      <c r="K77" s="89"/>
      <c r="L77" s="89"/>
      <c r="M77" s="89"/>
      <c r="N77" s="32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44"/>
      <c r="Z77" s="89"/>
      <c r="AA77" s="89"/>
      <c r="AB77" s="89"/>
      <c r="AC77" s="89"/>
      <c r="AD77" s="89"/>
      <c r="AE77" s="89"/>
      <c r="AF77" s="89"/>
      <c r="AG77" s="44"/>
      <c r="AH77" s="44"/>
      <c r="AI77" s="44"/>
      <c r="AJ77" s="44"/>
      <c r="AK77" s="44"/>
      <c r="AL77" s="44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44">
        <v>45460</v>
      </c>
      <c r="BD77" s="44">
        <v>45467</v>
      </c>
      <c r="BE77" s="44">
        <v>45298</v>
      </c>
      <c r="BF77" s="44">
        <v>45481</v>
      </c>
      <c r="BG77" s="44" t="s">
        <v>1847</v>
      </c>
      <c r="BH77" s="53" t="s">
        <v>1070</v>
      </c>
      <c r="BI77" s="44" t="s">
        <v>1072</v>
      </c>
      <c r="BJ77" s="89">
        <v>45420</v>
      </c>
      <c r="BK77" s="53" t="s">
        <v>1115</v>
      </c>
      <c r="BL77" s="53" t="s">
        <v>1086</v>
      </c>
      <c r="BM77" s="53" t="s">
        <v>1116</v>
      </c>
      <c r="BN77" s="53" t="s">
        <v>1340</v>
      </c>
      <c r="BO77" s="157" t="s">
        <v>2237</v>
      </c>
      <c r="BP77" s="53" t="s">
        <v>2238</v>
      </c>
      <c r="BQ77" s="89"/>
      <c r="BR77" s="89"/>
      <c r="BS77" s="89"/>
      <c r="BT77" s="89"/>
      <c r="BU77" s="89"/>
      <c r="BV77" s="6"/>
      <c r="BW77" s="6"/>
      <c r="BX77" s="6"/>
      <c r="BY77" s="6"/>
      <c r="BZ77" s="6"/>
    </row>
    <row x14ac:dyDescent="0.25" r="78" customHeight="1" ht="19.5">
      <c r="A78" s="53" t="s">
        <v>2351</v>
      </c>
      <c r="B78" s="130" t="s">
        <v>1232</v>
      </c>
      <c r="C78" s="32" t="s">
        <v>2310</v>
      </c>
      <c r="D78" s="79"/>
      <c r="E78" s="167"/>
      <c r="F78" s="88"/>
      <c r="G78" s="183"/>
      <c r="H78" s="89"/>
      <c r="I78" s="89"/>
      <c r="J78" s="89"/>
      <c r="K78" s="89"/>
      <c r="L78" s="89"/>
      <c r="M78" s="89"/>
      <c r="N78" s="32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44"/>
      <c r="Z78" s="89"/>
      <c r="AA78" s="89"/>
      <c r="AB78" s="89"/>
      <c r="AC78" s="89"/>
      <c r="AD78" s="89"/>
      <c r="AE78" s="89"/>
      <c r="AF78" s="89"/>
      <c r="AG78" s="44"/>
      <c r="AH78" s="44"/>
      <c r="AI78" s="44"/>
      <c r="AJ78" s="44"/>
      <c r="AK78" s="44"/>
      <c r="AL78" s="44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44" t="s">
        <v>644</v>
      </c>
      <c r="BC78" s="44">
        <v>45460</v>
      </c>
      <c r="BD78" s="44">
        <v>45467</v>
      </c>
      <c r="BE78" s="44">
        <v>45298</v>
      </c>
      <c r="BF78" s="44">
        <v>45481</v>
      </c>
      <c r="BG78" s="44" t="s">
        <v>1847</v>
      </c>
      <c r="BH78" s="53" t="s">
        <v>1070</v>
      </c>
      <c r="BI78" s="44" t="s">
        <v>1072</v>
      </c>
      <c r="BJ78" s="104" t="s">
        <v>1072</v>
      </c>
      <c r="BK78" s="53" t="s">
        <v>1115</v>
      </c>
      <c r="BL78" s="53" t="s">
        <v>1086</v>
      </c>
      <c r="BM78" s="53" t="s">
        <v>1116</v>
      </c>
      <c r="BN78" s="53" t="s">
        <v>1340</v>
      </c>
      <c r="BO78" s="90" t="s">
        <v>2237</v>
      </c>
      <c r="BP78" s="53" t="s">
        <v>2238</v>
      </c>
      <c r="BQ78" s="53" t="s">
        <v>2251</v>
      </c>
      <c r="BR78" s="89"/>
      <c r="BS78" s="89"/>
      <c r="BT78" s="89"/>
      <c r="BU78" s="89"/>
      <c r="BV78" s="6"/>
      <c r="BW78" s="6"/>
      <c r="BX78" s="6"/>
      <c r="BY78" s="6"/>
      <c r="BZ78" s="6"/>
    </row>
    <row x14ac:dyDescent="0.25" r="79" customHeight="1" ht="19.5">
      <c r="A79" s="53" t="s">
        <v>2352</v>
      </c>
      <c r="B79" s="130" t="s">
        <v>1232</v>
      </c>
      <c r="C79" s="32" t="s">
        <v>381</v>
      </c>
      <c r="D79" s="79"/>
      <c r="E79" s="167"/>
      <c r="F79" s="88"/>
      <c r="G79" s="183"/>
      <c r="H79" s="89"/>
      <c r="I79" s="89"/>
      <c r="J79" s="89"/>
      <c r="K79" s="89"/>
      <c r="L79" s="89"/>
      <c r="M79" s="89"/>
      <c r="N79" s="32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44"/>
      <c r="Z79" s="89"/>
      <c r="AA79" s="89"/>
      <c r="AB79" s="89"/>
      <c r="AC79" s="89"/>
      <c r="AD79" s="89"/>
      <c r="AE79" s="89"/>
      <c r="AF79" s="89"/>
      <c r="AG79" s="44"/>
      <c r="AH79" s="44"/>
      <c r="AI79" s="44"/>
      <c r="AJ79" s="44"/>
      <c r="AK79" s="44"/>
      <c r="AL79" s="44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44">
        <v>45460</v>
      </c>
      <c r="BD79" s="44">
        <v>45467</v>
      </c>
      <c r="BE79" s="159" t="s">
        <v>1018</v>
      </c>
      <c r="BF79" s="44">
        <v>45481</v>
      </c>
      <c r="BG79" s="44" t="s">
        <v>1847</v>
      </c>
      <c r="BH79" s="53" t="s">
        <v>1070</v>
      </c>
      <c r="BI79" s="44" t="s">
        <v>1072</v>
      </c>
      <c r="BJ79" s="104" t="s">
        <v>1072</v>
      </c>
      <c r="BK79" s="53" t="s">
        <v>1115</v>
      </c>
      <c r="BL79" s="53" t="s">
        <v>1086</v>
      </c>
      <c r="BM79" s="53" t="s">
        <v>1116</v>
      </c>
      <c r="BN79" s="53" t="s">
        <v>1340</v>
      </c>
      <c r="BO79" s="157" t="s">
        <v>2237</v>
      </c>
      <c r="BP79" s="53" t="s">
        <v>2238</v>
      </c>
      <c r="BQ79" s="89"/>
      <c r="BR79" s="89"/>
      <c r="BS79" s="89"/>
      <c r="BT79" s="89"/>
      <c r="BU79" s="89"/>
      <c r="BV79" s="6"/>
      <c r="BW79" s="6"/>
      <c r="BX79" s="6"/>
      <c r="BY79" s="6"/>
      <c r="BZ79" s="6"/>
    </row>
    <row x14ac:dyDescent="0.25" r="80" customHeight="1" ht="19.5">
      <c r="A80" s="53" t="s">
        <v>2353</v>
      </c>
      <c r="B80" s="185" t="s">
        <v>2023</v>
      </c>
      <c r="C80" s="32" t="s">
        <v>381</v>
      </c>
      <c r="D80" s="79"/>
      <c r="E80" s="167"/>
      <c r="F80" s="88"/>
      <c r="G80" s="183"/>
      <c r="H80" s="89"/>
      <c r="I80" s="89"/>
      <c r="J80" s="89"/>
      <c r="K80" s="89"/>
      <c r="L80" s="89"/>
      <c r="M80" s="89"/>
      <c r="N80" s="32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44"/>
      <c r="Z80" s="89"/>
      <c r="AA80" s="89"/>
      <c r="AB80" s="89"/>
      <c r="AC80" s="89"/>
      <c r="AD80" s="89"/>
      <c r="AE80" s="89"/>
      <c r="AF80" s="89"/>
      <c r="AG80" s="44"/>
      <c r="AH80" s="44"/>
      <c r="AI80" s="44"/>
      <c r="AJ80" s="44"/>
      <c r="AK80" s="44"/>
      <c r="AL80" s="44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44">
        <v>45467</v>
      </c>
      <c r="BE80" s="159" t="s">
        <v>1018</v>
      </c>
      <c r="BF80" s="44">
        <v>45481</v>
      </c>
      <c r="BG80" s="44" t="s">
        <v>1847</v>
      </c>
      <c r="BH80" s="53" t="s">
        <v>1070</v>
      </c>
      <c r="BI80" s="159" t="s">
        <v>1018</v>
      </c>
      <c r="BJ80" s="104" t="s">
        <v>1072</v>
      </c>
      <c r="BK80" s="53" t="s">
        <v>1115</v>
      </c>
      <c r="BL80" s="53" t="s">
        <v>1086</v>
      </c>
      <c r="BM80" s="53" t="s">
        <v>1116</v>
      </c>
      <c r="BN80" s="166" t="s">
        <v>401</v>
      </c>
      <c r="BO80" s="90" t="s">
        <v>2237</v>
      </c>
      <c r="BP80" s="166" t="s">
        <v>401</v>
      </c>
      <c r="BQ80" s="89"/>
      <c r="BR80" s="89"/>
      <c r="BS80" s="89"/>
      <c r="BT80" s="89"/>
      <c r="BU80" s="89"/>
      <c r="BV80" s="6"/>
      <c r="BW80" s="6"/>
      <c r="BX80" s="6"/>
      <c r="BY80" s="6"/>
      <c r="BZ80" s="6"/>
    </row>
    <row x14ac:dyDescent="0.25" r="81" customHeight="1" ht="19.5">
      <c r="A81" s="53" t="s">
        <v>2354</v>
      </c>
      <c r="B81" s="130" t="s">
        <v>1232</v>
      </c>
      <c r="C81" s="32" t="s">
        <v>15</v>
      </c>
      <c r="D81" s="79"/>
      <c r="E81" s="167"/>
      <c r="F81" s="88"/>
      <c r="G81" s="183"/>
      <c r="H81" s="89"/>
      <c r="I81" s="89"/>
      <c r="J81" s="89"/>
      <c r="K81" s="89"/>
      <c r="L81" s="89"/>
      <c r="M81" s="89"/>
      <c r="N81" s="32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44"/>
      <c r="Z81" s="89"/>
      <c r="AA81" s="89"/>
      <c r="AB81" s="89"/>
      <c r="AC81" s="89"/>
      <c r="AD81" s="89"/>
      <c r="AE81" s="89"/>
      <c r="AF81" s="89"/>
      <c r="AG81" s="44"/>
      <c r="AH81" s="44"/>
      <c r="AI81" s="44"/>
      <c r="AJ81" s="44"/>
      <c r="AK81" s="44"/>
      <c r="AL81" s="44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44">
        <v>45467</v>
      </c>
      <c r="BE81" s="44">
        <v>45298</v>
      </c>
      <c r="BF81" s="44">
        <v>45481</v>
      </c>
      <c r="BG81" s="44" t="s">
        <v>1847</v>
      </c>
      <c r="BH81" s="161" t="s">
        <v>1018</v>
      </c>
      <c r="BI81" s="159" t="s">
        <v>1018</v>
      </c>
      <c r="BJ81" s="214" t="s">
        <v>1018</v>
      </c>
      <c r="BK81" s="53" t="s">
        <v>1115</v>
      </c>
      <c r="BL81" s="53" t="s">
        <v>1086</v>
      </c>
      <c r="BM81" s="53" t="s">
        <v>1116</v>
      </c>
      <c r="BN81" s="53" t="s">
        <v>1340</v>
      </c>
      <c r="BO81" s="157" t="s">
        <v>2237</v>
      </c>
      <c r="BP81" s="53" t="s">
        <v>2238</v>
      </c>
      <c r="BQ81" s="89"/>
      <c r="BR81" s="89"/>
      <c r="BS81" s="89"/>
      <c r="BT81" s="89"/>
      <c r="BU81" s="89"/>
      <c r="BV81" s="6"/>
      <c r="BW81" s="6"/>
      <c r="BX81" s="6"/>
      <c r="BY81" s="6"/>
      <c r="BZ81" s="6"/>
    </row>
    <row x14ac:dyDescent="0.25" r="82" customHeight="1" ht="19.5">
      <c r="A82" s="228" t="s">
        <v>2355</v>
      </c>
      <c r="B82" s="130" t="s">
        <v>1232</v>
      </c>
      <c r="C82" s="32" t="s">
        <v>381</v>
      </c>
      <c r="D82" s="79"/>
      <c r="E82" s="167"/>
      <c r="F82" s="88"/>
      <c r="G82" s="183"/>
      <c r="H82" s="89"/>
      <c r="I82" s="89"/>
      <c r="J82" s="89"/>
      <c r="K82" s="89"/>
      <c r="L82" s="89"/>
      <c r="M82" s="89"/>
      <c r="N82" s="32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44"/>
      <c r="Z82" s="89"/>
      <c r="AA82" s="89"/>
      <c r="AB82" s="89"/>
      <c r="AC82" s="89"/>
      <c r="AD82" s="89"/>
      <c r="AE82" s="89"/>
      <c r="AF82" s="89"/>
      <c r="AG82" s="44"/>
      <c r="AH82" s="44"/>
      <c r="AI82" s="44"/>
      <c r="AJ82" s="44"/>
      <c r="AK82" s="44"/>
      <c r="AL82" s="44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44">
        <v>45467</v>
      </c>
      <c r="BE82" s="44">
        <v>45298</v>
      </c>
      <c r="BF82" s="44">
        <v>45481</v>
      </c>
      <c r="BG82" s="44" t="s">
        <v>1847</v>
      </c>
      <c r="BH82" s="53" t="s">
        <v>1070</v>
      </c>
      <c r="BI82" s="160" t="s">
        <v>1072</v>
      </c>
      <c r="BJ82" s="104" t="s">
        <v>1072</v>
      </c>
      <c r="BK82" s="53" t="s">
        <v>1115</v>
      </c>
      <c r="BL82" s="53" t="s">
        <v>1086</v>
      </c>
      <c r="BM82" s="53" t="s">
        <v>1116</v>
      </c>
      <c r="BN82" s="53" t="s">
        <v>1340</v>
      </c>
      <c r="BO82" s="157" t="s">
        <v>2237</v>
      </c>
      <c r="BP82" s="53" t="s">
        <v>2238</v>
      </c>
      <c r="BQ82" s="89"/>
      <c r="BR82" s="89"/>
      <c r="BS82" s="89"/>
      <c r="BT82" s="89"/>
      <c r="BU82" s="89"/>
      <c r="BV82" s="6"/>
      <c r="BW82" s="6"/>
      <c r="BX82" s="6"/>
      <c r="BY82" s="6"/>
      <c r="BZ82" s="6"/>
    </row>
    <row x14ac:dyDescent="0.25" r="83" customHeight="1" ht="19.5">
      <c r="A83" s="123" t="s">
        <v>2356</v>
      </c>
      <c r="B83" s="130" t="s">
        <v>1232</v>
      </c>
      <c r="C83" s="32" t="s">
        <v>381</v>
      </c>
      <c r="D83" s="89"/>
      <c r="E83" s="89"/>
      <c r="F83" s="88"/>
      <c r="G83" s="156" t="s">
        <v>2357</v>
      </c>
      <c r="H83" s="49"/>
      <c r="I83" s="167"/>
      <c r="J83" s="89"/>
      <c r="K83" s="89"/>
      <c r="L83" s="89"/>
      <c r="M83" s="32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4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44">
        <v>45441</v>
      </c>
      <c r="BA83" s="159" t="s">
        <v>1018</v>
      </c>
      <c r="BB83" s="160"/>
      <c r="BC83" s="44">
        <v>45460</v>
      </c>
      <c r="BD83" s="160">
        <v>45468</v>
      </c>
      <c r="BE83" s="44">
        <v>45298</v>
      </c>
      <c r="BF83" s="44">
        <v>45481</v>
      </c>
      <c r="BG83" s="44" t="s">
        <v>1847</v>
      </c>
      <c r="BH83" s="53" t="s">
        <v>1070</v>
      </c>
      <c r="BI83" s="160" t="s">
        <v>1072</v>
      </c>
      <c r="BJ83" s="104" t="s">
        <v>1072</v>
      </c>
      <c r="BK83" s="53" t="s">
        <v>1115</v>
      </c>
      <c r="BL83" s="53" t="s">
        <v>1086</v>
      </c>
      <c r="BM83" s="53" t="s">
        <v>1116</v>
      </c>
      <c r="BN83" s="53" t="s">
        <v>1340</v>
      </c>
      <c r="BO83" s="90" t="s">
        <v>2237</v>
      </c>
      <c r="BP83" s="53" t="s">
        <v>2238</v>
      </c>
      <c r="BQ83" s="89"/>
      <c r="BR83" s="89"/>
      <c r="BS83" s="89"/>
      <c r="BT83" s="89"/>
      <c r="BU83" s="89"/>
      <c r="BV83" s="6"/>
      <c r="BW83" s="6"/>
      <c r="BX83" s="6"/>
      <c r="BY83" s="6"/>
      <c r="BZ83" s="6"/>
    </row>
    <row x14ac:dyDescent="0.25" r="84" customHeight="1" ht="19.5">
      <c r="A84" s="145" t="s">
        <v>2358</v>
      </c>
      <c r="B84" s="130" t="s">
        <v>1232</v>
      </c>
      <c r="C84" s="32" t="s">
        <v>381</v>
      </c>
      <c r="D84" s="79"/>
      <c r="E84" s="167"/>
      <c r="F84" s="88"/>
      <c r="G84" s="183"/>
      <c r="H84" s="89"/>
      <c r="I84" s="89"/>
      <c r="J84" s="89"/>
      <c r="K84" s="89"/>
      <c r="L84" s="89"/>
      <c r="M84" s="89"/>
      <c r="N84" s="32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44"/>
      <c r="Z84" s="89"/>
      <c r="AA84" s="89"/>
      <c r="AB84" s="89"/>
      <c r="AC84" s="89"/>
      <c r="AD84" s="89"/>
      <c r="AE84" s="89"/>
      <c r="AF84" s="89"/>
      <c r="AG84" s="44"/>
      <c r="AH84" s="44"/>
      <c r="AI84" s="44"/>
      <c r="AJ84" s="44"/>
      <c r="AK84" s="44"/>
      <c r="AL84" s="44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44">
        <v>45462</v>
      </c>
      <c r="BE84" s="44" t="s">
        <v>2359</v>
      </c>
      <c r="BF84" s="44">
        <v>45481</v>
      </c>
      <c r="BG84" s="44" t="s">
        <v>1847</v>
      </c>
      <c r="BH84" s="53" t="s">
        <v>1070</v>
      </c>
      <c r="BI84" s="44" t="s">
        <v>1072</v>
      </c>
      <c r="BJ84" s="104" t="s">
        <v>1072</v>
      </c>
      <c r="BK84" s="53" t="s">
        <v>1115</v>
      </c>
      <c r="BL84" s="53" t="s">
        <v>1086</v>
      </c>
      <c r="BM84" s="53" t="s">
        <v>1116</v>
      </c>
      <c r="BN84" s="53" t="s">
        <v>1340</v>
      </c>
      <c r="BO84" s="90" t="s">
        <v>2237</v>
      </c>
      <c r="BP84" s="53" t="s">
        <v>2238</v>
      </c>
      <c r="BQ84" s="89"/>
      <c r="BR84" s="89"/>
      <c r="BS84" s="89"/>
      <c r="BT84" s="89"/>
      <c r="BU84" s="89"/>
      <c r="BV84" s="6"/>
      <c r="BW84" s="6"/>
      <c r="BX84" s="6"/>
      <c r="BY84" s="6"/>
      <c r="BZ84" s="6"/>
    </row>
    <row x14ac:dyDescent="0.25" r="85" customHeight="1" ht="19.5">
      <c r="A85" s="53" t="s">
        <v>2360</v>
      </c>
      <c r="B85" s="130" t="s">
        <v>1232</v>
      </c>
      <c r="C85" s="42" t="s">
        <v>1277</v>
      </c>
      <c r="D85" s="79"/>
      <c r="E85" s="167"/>
      <c r="F85" s="88"/>
      <c r="G85" s="183"/>
      <c r="H85" s="89"/>
      <c r="I85" s="89"/>
      <c r="J85" s="89"/>
      <c r="K85" s="89"/>
      <c r="L85" s="89"/>
      <c r="M85" s="89"/>
      <c r="N85" s="32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44"/>
      <c r="Z85" s="89"/>
      <c r="AA85" s="89"/>
      <c r="AB85" s="89"/>
      <c r="AC85" s="89"/>
      <c r="AD85" s="89"/>
      <c r="AE85" s="89"/>
      <c r="AF85" s="89"/>
      <c r="AG85" s="44"/>
      <c r="AH85" s="44"/>
      <c r="AI85" s="44"/>
      <c r="AJ85" s="44"/>
      <c r="AK85" s="44"/>
      <c r="AL85" s="44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44">
        <v>45467</v>
      </c>
      <c r="BE85" s="44">
        <v>45298</v>
      </c>
      <c r="BF85" s="44">
        <v>45481</v>
      </c>
      <c r="BG85" s="44" t="s">
        <v>1847</v>
      </c>
      <c r="BH85" s="53" t="s">
        <v>1070</v>
      </c>
      <c r="BI85" s="44" t="s">
        <v>1072</v>
      </c>
      <c r="BJ85" s="104" t="s">
        <v>1072</v>
      </c>
      <c r="BK85" s="53" t="s">
        <v>1115</v>
      </c>
      <c r="BL85" s="53" t="s">
        <v>1086</v>
      </c>
      <c r="BM85" s="53" t="s">
        <v>1116</v>
      </c>
      <c r="BN85" s="53" t="s">
        <v>1340</v>
      </c>
      <c r="BO85" s="90" t="s">
        <v>2237</v>
      </c>
      <c r="BP85" s="53" t="s">
        <v>2238</v>
      </c>
      <c r="BQ85" s="89"/>
      <c r="BR85" s="89"/>
      <c r="BS85" s="89"/>
      <c r="BT85" s="89"/>
      <c r="BU85" s="89"/>
      <c r="BV85" s="6"/>
      <c r="BW85" s="6"/>
      <c r="BX85" s="6"/>
      <c r="BY85" s="6"/>
      <c r="BZ85" s="6"/>
    </row>
    <row x14ac:dyDescent="0.25" r="86" customHeight="1" ht="19.5">
      <c r="A86" s="53" t="s">
        <v>2361</v>
      </c>
      <c r="B86" s="130" t="s">
        <v>1232</v>
      </c>
      <c r="C86" s="32" t="s">
        <v>2320</v>
      </c>
      <c r="D86" s="79"/>
      <c r="E86" s="167"/>
      <c r="F86" s="88"/>
      <c r="G86" s="183"/>
      <c r="H86" s="89"/>
      <c r="I86" s="89"/>
      <c r="J86" s="89"/>
      <c r="K86" s="89"/>
      <c r="L86" s="89"/>
      <c r="M86" s="89"/>
      <c r="N86" s="32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44"/>
      <c r="Z86" s="89"/>
      <c r="AA86" s="89"/>
      <c r="AB86" s="89"/>
      <c r="AC86" s="89"/>
      <c r="AD86" s="89"/>
      <c r="AE86" s="89"/>
      <c r="AF86" s="89"/>
      <c r="AG86" s="44"/>
      <c r="AH86" s="44"/>
      <c r="AI86" s="44"/>
      <c r="AJ86" s="44"/>
      <c r="AK86" s="44"/>
      <c r="AL86" s="44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44">
        <v>45467</v>
      </c>
      <c r="BE86" s="44">
        <v>45298</v>
      </c>
      <c r="BF86" s="44">
        <v>45481</v>
      </c>
      <c r="BG86" s="44" t="s">
        <v>1847</v>
      </c>
      <c r="BH86" s="53" t="s">
        <v>1070</v>
      </c>
      <c r="BI86" s="44" t="s">
        <v>1072</v>
      </c>
      <c r="BJ86" s="104" t="s">
        <v>1072</v>
      </c>
      <c r="BK86" s="53" t="s">
        <v>1115</v>
      </c>
      <c r="BL86" s="53" t="s">
        <v>1116</v>
      </c>
      <c r="BM86" s="53" t="s">
        <v>1116</v>
      </c>
      <c r="BN86" s="53" t="s">
        <v>1340</v>
      </c>
      <c r="BO86" s="157" t="s">
        <v>2237</v>
      </c>
      <c r="BP86" s="53" t="s">
        <v>2238</v>
      </c>
      <c r="BQ86" s="89"/>
      <c r="BR86" s="89"/>
      <c r="BS86" s="89"/>
      <c r="BT86" s="89"/>
      <c r="BU86" s="89"/>
      <c r="BV86" s="6"/>
      <c r="BW86" s="6"/>
      <c r="BX86" s="6"/>
      <c r="BY86" s="6"/>
      <c r="BZ86" s="6"/>
    </row>
    <row x14ac:dyDescent="0.25" r="87" customHeight="1" ht="19.5">
      <c r="A87" s="53" t="s">
        <v>2362</v>
      </c>
      <c r="B87" s="185" t="s">
        <v>2023</v>
      </c>
      <c r="C87" s="32" t="s">
        <v>15</v>
      </c>
      <c r="D87" s="79"/>
      <c r="E87" s="167"/>
      <c r="F87" s="88"/>
      <c r="G87" s="183"/>
      <c r="H87" s="89"/>
      <c r="I87" s="89"/>
      <c r="J87" s="89"/>
      <c r="K87" s="89"/>
      <c r="L87" s="89"/>
      <c r="M87" s="89"/>
      <c r="N87" s="32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44"/>
      <c r="Z87" s="89"/>
      <c r="AA87" s="89"/>
      <c r="AB87" s="89"/>
      <c r="AC87" s="89"/>
      <c r="AD87" s="89"/>
      <c r="AE87" s="89"/>
      <c r="AF87" s="89"/>
      <c r="AG87" s="44"/>
      <c r="AH87" s="44"/>
      <c r="AI87" s="44"/>
      <c r="AJ87" s="44"/>
      <c r="AK87" s="44"/>
      <c r="AL87" s="44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165" t="s">
        <v>401</v>
      </c>
      <c r="BB87" s="89"/>
      <c r="BC87" s="89"/>
      <c r="BD87" s="44">
        <v>45467</v>
      </c>
      <c r="BE87" s="165" t="s">
        <v>401</v>
      </c>
      <c r="BF87" s="44">
        <v>45481</v>
      </c>
      <c r="BG87" s="165" t="s">
        <v>401</v>
      </c>
      <c r="BH87" s="53" t="s">
        <v>1070</v>
      </c>
      <c r="BI87" s="165" t="s">
        <v>401</v>
      </c>
      <c r="BJ87" s="89">
        <v>45420</v>
      </c>
      <c r="BK87" s="166" t="s">
        <v>401</v>
      </c>
      <c r="BL87" s="53" t="s">
        <v>1086</v>
      </c>
      <c r="BM87" s="166" t="s">
        <v>401</v>
      </c>
      <c r="BN87" s="53" t="s">
        <v>1340</v>
      </c>
      <c r="BO87" s="166" t="s">
        <v>401</v>
      </c>
      <c r="BP87" s="53" t="s">
        <v>2238</v>
      </c>
      <c r="BQ87" s="89"/>
      <c r="BR87" s="89"/>
      <c r="BS87" s="89"/>
      <c r="BT87" s="89"/>
      <c r="BU87" s="89"/>
      <c r="BV87" s="6"/>
      <c r="BW87" s="6"/>
      <c r="BX87" s="6"/>
      <c r="BY87" s="6"/>
      <c r="BZ87" s="6"/>
    </row>
    <row x14ac:dyDescent="0.25" r="88" customHeight="1" ht="19.5">
      <c r="A88" s="53" t="s">
        <v>2363</v>
      </c>
      <c r="B88" s="130" t="s">
        <v>1232</v>
      </c>
      <c r="C88" s="42" t="s">
        <v>381</v>
      </c>
      <c r="D88" s="79"/>
      <c r="E88" s="167"/>
      <c r="F88" s="88"/>
      <c r="G88" s="183"/>
      <c r="H88" s="89"/>
      <c r="I88" s="89"/>
      <c r="J88" s="89"/>
      <c r="K88" s="89"/>
      <c r="L88" s="89"/>
      <c r="M88" s="89"/>
      <c r="N88" s="32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44"/>
      <c r="Z88" s="89"/>
      <c r="AA88" s="89"/>
      <c r="AB88" s="89"/>
      <c r="AC88" s="89"/>
      <c r="AD88" s="89"/>
      <c r="AE88" s="89"/>
      <c r="AF88" s="89"/>
      <c r="AG88" s="44"/>
      <c r="AH88" s="44"/>
      <c r="AI88" s="44"/>
      <c r="AJ88" s="44"/>
      <c r="AK88" s="44"/>
      <c r="AL88" s="44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44">
        <v>45467</v>
      </c>
      <c r="BE88" s="44">
        <v>45298</v>
      </c>
      <c r="BF88" s="44">
        <v>45481</v>
      </c>
      <c r="BG88" s="44" t="s">
        <v>1847</v>
      </c>
      <c r="BH88" s="53" t="s">
        <v>1070</v>
      </c>
      <c r="BI88" s="44" t="s">
        <v>1072</v>
      </c>
      <c r="BJ88" s="104" t="s">
        <v>1072</v>
      </c>
      <c r="BK88" s="53" t="s">
        <v>1115</v>
      </c>
      <c r="BL88" s="53" t="s">
        <v>1086</v>
      </c>
      <c r="BM88" s="53" t="s">
        <v>1116</v>
      </c>
      <c r="BN88" s="53" t="s">
        <v>1340</v>
      </c>
      <c r="BO88" s="157" t="s">
        <v>2237</v>
      </c>
      <c r="BP88" s="53" t="s">
        <v>2238</v>
      </c>
      <c r="BQ88" s="89"/>
      <c r="BR88" s="89"/>
      <c r="BS88" s="89"/>
      <c r="BT88" s="89"/>
      <c r="BU88" s="89"/>
      <c r="BV88" s="6"/>
      <c r="BW88" s="6"/>
      <c r="BX88" s="6"/>
      <c r="BY88" s="6"/>
      <c r="BZ88" s="6"/>
    </row>
    <row x14ac:dyDescent="0.25" r="89" customHeight="1" ht="19.5">
      <c r="A89" s="53" t="s">
        <v>2364</v>
      </c>
      <c r="B89" s="130" t="s">
        <v>1232</v>
      </c>
      <c r="C89" s="42" t="s">
        <v>408</v>
      </c>
      <c r="D89" s="79"/>
      <c r="E89" s="167"/>
      <c r="F89" s="88"/>
      <c r="G89" s="183"/>
      <c r="H89" s="89"/>
      <c r="I89" s="89"/>
      <c r="J89" s="89"/>
      <c r="K89" s="89"/>
      <c r="L89" s="89"/>
      <c r="M89" s="89"/>
      <c r="N89" s="32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44"/>
      <c r="Z89" s="89"/>
      <c r="AA89" s="89"/>
      <c r="AB89" s="89"/>
      <c r="AC89" s="89"/>
      <c r="AD89" s="89"/>
      <c r="AE89" s="89"/>
      <c r="AF89" s="89"/>
      <c r="AG89" s="44"/>
      <c r="AH89" s="44"/>
      <c r="AI89" s="44"/>
      <c r="AJ89" s="44"/>
      <c r="AK89" s="44"/>
      <c r="AL89" s="44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44">
        <v>45467</v>
      </c>
      <c r="BE89" s="44">
        <v>45298</v>
      </c>
      <c r="BF89" s="44">
        <v>45481</v>
      </c>
      <c r="BG89" s="44" t="s">
        <v>1684</v>
      </c>
      <c r="BH89" s="161" t="s">
        <v>1018</v>
      </c>
      <c r="BI89" s="44" t="s">
        <v>1072</v>
      </c>
      <c r="BJ89" s="89">
        <v>45420</v>
      </c>
      <c r="BK89" s="53" t="s">
        <v>1115</v>
      </c>
      <c r="BL89" s="53" t="s">
        <v>1116</v>
      </c>
      <c r="BM89" s="53" t="s">
        <v>2250</v>
      </c>
      <c r="BN89" s="53" t="s">
        <v>1340</v>
      </c>
      <c r="BO89" s="417"/>
      <c r="BP89" s="53" t="s">
        <v>2238</v>
      </c>
      <c r="BQ89" s="89"/>
      <c r="BR89" s="89"/>
      <c r="BS89" s="89"/>
      <c r="BT89" s="89"/>
      <c r="BU89" s="89"/>
      <c r="BV89" s="6"/>
      <c r="BW89" s="6"/>
      <c r="BX89" s="6"/>
      <c r="BY89" s="6"/>
      <c r="BZ89" s="6"/>
    </row>
    <row x14ac:dyDescent="0.25" r="90" customHeight="1" ht="19.5">
      <c r="A90" s="53" t="s">
        <v>2306</v>
      </c>
      <c r="B90" s="130" t="s">
        <v>1232</v>
      </c>
      <c r="C90" s="32" t="s">
        <v>442</v>
      </c>
      <c r="D90" s="89"/>
      <c r="E90" s="89"/>
      <c r="F90" s="88"/>
      <c r="G90" s="171"/>
      <c r="H90" s="49"/>
      <c r="I90" s="167"/>
      <c r="J90" s="89"/>
      <c r="K90" s="89"/>
      <c r="L90" s="89"/>
      <c r="M90" s="32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4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44">
        <v>45441</v>
      </c>
      <c r="BA90" s="59">
        <v>45418</v>
      </c>
      <c r="BB90" s="59">
        <v>45632</v>
      </c>
      <c r="BC90" s="44">
        <v>45462</v>
      </c>
      <c r="BD90" s="44">
        <v>45467</v>
      </c>
      <c r="BE90" s="44">
        <v>45298</v>
      </c>
      <c r="BF90" s="44">
        <v>45481</v>
      </c>
      <c r="BG90" s="44" t="s">
        <v>1847</v>
      </c>
      <c r="BH90" s="161" t="s">
        <v>1018</v>
      </c>
      <c r="BI90" s="44" t="s">
        <v>1072</v>
      </c>
      <c r="BJ90" s="214" t="s">
        <v>1018</v>
      </c>
      <c r="BK90" s="53" t="s">
        <v>1115</v>
      </c>
      <c r="BL90" s="53" t="s">
        <v>1116</v>
      </c>
      <c r="BM90" s="53" t="s">
        <v>2250</v>
      </c>
      <c r="BN90" s="53" t="s">
        <v>1340</v>
      </c>
      <c r="BO90" s="157" t="s">
        <v>2237</v>
      </c>
      <c r="BP90" s="53" t="s">
        <v>2238</v>
      </c>
      <c r="BQ90" s="89"/>
      <c r="BR90" s="89"/>
      <c r="BS90" s="89"/>
      <c r="BT90" s="89"/>
      <c r="BU90" s="89"/>
      <c r="BV90" s="6"/>
      <c r="BW90" s="6"/>
      <c r="BX90" s="6"/>
      <c r="BY90" s="6"/>
      <c r="BZ90" s="6"/>
    </row>
    <row x14ac:dyDescent="0.25" r="91" customHeight="1" ht="19.5">
      <c r="A91" s="123" t="s">
        <v>660</v>
      </c>
      <c r="B91" s="130" t="s">
        <v>1232</v>
      </c>
      <c r="C91" s="32" t="s">
        <v>15</v>
      </c>
      <c r="D91" s="79"/>
      <c r="E91" s="167"/>
      <c r="F91" s="88"/>
      <c r="G91" s="183"/>
      <c r="H91" s="89"/>
      <c r="I91" s="89"/>
      <c r="J91" s="89"/>
      <c r="K91" s="89"/>
      <c r="L91" s="89"/>
      <c r="M91" s="89"/>
      <c r="N91" s="32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44"/>
      <c r="Z91" s="89"/>
      <c r="AA91" s="89"/>
      <c r="AB91" s="89"/>
      <c r="AC91" s="89"/>
      <c r="AD91" s="89"/>
      <c r="AE91" s="89"/>
      <c r="AF91" s="89"/>
      <c r="AG91" s="44"/>
      <c r="AH91" s="44"/>
      <c r="AI91" s="44"/>
      <c r="AJ91" s="44"/>
      <c r="AK91" s="44"/>
      <c r="AL91" s="44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44">
        <v>45467</v>
      </c>
      <c r="BE91" s="44">
        <v>45298</v>
      </c>
      <c r="BF91" s="159" t="s">
        <v>1018</v>
      </c>
      <c r="BG91" s="159" t="s">
        <v>1018</v>
      </c>
      <c r="BH91" s="161" t="s">
        <v>1018</v>
      </c>
      <c r="BI91" s="159" t="s">
        <v>1018</v>
      </c>
      <c r="BJ91" s="214" t="s">
        <v>1018</v>
      </c>
      <c r="BK91" s="53" t="s">
        <v>1115</v>
      </c>
      <c r="BL91" s="53" t="s">
        <v>1086</v>
      </c>
      <c r="BM91" s="53" t="s">
        <v>1116</v>
      </c>
      <c r="BN91" s="53" t="s">
        <v>1340</v>
      </c>
      <c r="BO91" s="90" t="s">
        <v>2237</v>
      </c>
      <c r="BP91" s="53" t="s">
        <v>2238</v>
      </c>
      <c r="BQ91" s="89"/>
      <c r="BR91" s="89"/>
      <c r="BS91" s="89"/>
      <c r="BT91" s="89"/>
      <c r="BU91" s="89"/>
      <c r="BV91" s="6"/>
      <c r="BW91" s="6"/>
      <c r="BX91" s="6"/>
      <c r="BY91" s="6"/>
      <c r="BZ91" s="6"/>
    </row>
    <row x14ac:dyDescent="0.25" r="92" customHeight="1" ht="19.5">
      <c r="A92" s="106" t="s">
        <v>2365</v>
      </c>
      <c r="B92" s="130" t="s">
        <v>1232</v>
      </c>
      <c r="C92" s="32" t="s">
        <v>381</v>
      </c>
      <c r="D92" s="49"/>
      <c r="E92" s="167"/>
      <c r="F92" s="88"/>
      <c r="G92" s="183"/>
      <c r="H92" s="132"/>
      <c r="I92" s="132"/>
      <c r="J92" s="132"/>
      <c r="K92" s="132"/>
      <c r="L92" s="132"/>
      <c r="M92" s="132"/>
      <c r="N92" s="124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44"/>
      <c r="Z92" s="89"/>
      <c r="AA92" s="89"/>
      <c r="AB92" s="89"/>
      <c r="AC92" s="89"/>
      <c r="AD92" s="89"/>
      <c r="AE92" s="89"/>
      <c r="AF92" s="89"/>
      <c r="AG92" s="44"/>
      <c r="AH92" s="44"/>
      <c r="AI92" s="44"/>
      <c r="AJ92" s="44"/>
      <c r="AK92" s="44"/>
      <c r="AL92" s="44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44">
        <v>45467</v>
      </c>
      <c r="BE92" s="44">
        <v>45298</v>
      </c>
      <c r="BF92" s="44">
        <v>45481</v>
      </c>
      <c r="BG92" s="159" t="s">
        <v>1705</v>
      </c>
      <c r="BH92" s="162" t="s">
        <v>919</v>
      </c>
      <c r="BI92" s="44" t="s">
        <v>1072</v>
      </c>
      <c r="BJ92" s="221" t="s">
        <v>919</v>
      </c>
      <c r="BK92" s="53" t="s">
        <v>1115</v>
      </c>
      <c r="BL92" s="53" t="s">
        <v>1086</v>
      </c>
      <c r="BM92" s="53" t="s">
        <v>1116</v>
      </c>
      <c r="BN92" s="53" t="s">
        <v>1340</v>
      </c>
      <c r="BO92" s="90" t="s">
        <v>2237</v>
      </c>
      <c r="BP92" s="53" t="s">
        <v>2238</v>
      </c>
      <c r="BQ92" s="89"/>
      <c r="BR92" s="89"/>
      <c r="BS92" s="89"/>
      <c r="BT92" s="89"/>
      <c r="BU92" s="89"/>
      <c r="BV92" s="6"/>
      <c r="BW92" s="6"/>
      <c r="BX92" s="6"/>
      <c r="BY92" s="6"/>
      <c r="BZ92" s="6"/>
    </row>
    <row x14ac:dyDescent="0.25" r="93" customHeight="1" ht="19.5">
      <c r="A93" s="137" t="s">
        <v>2366</v>
      </c>
      <c r="B93" s="185" t="s">
        <v>2023</v>
      </c>
      <c r="C93" s="32" t="s">
        <v>381</v>
      </c>
      <c r="D93" s="49"/>
      <c r="E93" s="167"/>
      <c r="F93" s="88"/>
      <c r="G93" s="183"/>
      <c r="H93" s="132"/>
      <c r="I93" s="132"/>
      <c r="J93" s="132"/>
      <c r="K93" s="132"/>
      <c r="L93" s="132"/>
      <c r="M93" s="132"/>
      <c r="N93" s="124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44"/>
      <c r="Z93" s="89"/>
      <c r="AA93" s="89"/>
      <c r="AB93" s="89"/>
      <c r="AC93" s="89"/>
      <c r="AD93" s="89"/>
      <c r="AE93" s="89"/>
      <c r="AF93" s="89"/>
      <c r="AG93" s="44"/>
      <c r="AH93" s="44"/>
      <c r="AI93" s="44"/>
      <c r="AJ93" s="44"/>
      <c r="AK93" s="44"/>
      <c r="AL93" s="44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168"/>
      <c r="BE93" s="168"/>
      <c r="BF93" s="44">
        <v>45481</v>
      </c>
      <c r="BG93" s="44" t="s">
        <v>1847</v>
      </c>
      <c r="BH93" s="53" t="s">
        <v>1070</v>
      </c>
      <c r="BI93" s="44" t="s">
        <v>1072</v>
      </c>
      <c r="BJ93" s="89">
        <v>45420</v>
      </c>
      <c r="BK93" s="166" t="s">
        <v>401</v>
      </c>
      <c r="BL93" s="53" t="s">
        <v>1086</v>
      </c>
      <c r="BM93" s="166" t="s">
        <v>401</v>
      </c>
      <c r="BN93" s="53" t="s">
        <v>1340</v>
      </c>
      <c r="BO93" s="166" t="s">
        <v>401</v>
      </c>
      <c r="BP93" s="53" t="s">
        <v>2238</v>
      </c>
      <c r="BQ93" s="89"/>
      <c r="BR93" s="89"/>
      <c r="BS93" s="89"/>
      <c r="BT93" s="89"/>
      <c r="BU93" s="89"/>
      <c r="BV93" s="6"/>
      <c r="BW93" s="6"/>
      <c r="BX93" s="6"/>
      <c r="BY93" s="6"/>
      <c r="BZ93" s="6"/>
    </row>
    <row x14ac:dyDescent="0.25" r="94" customHeight="1" ht="19.5">
      <c r="A94" s="123" t="s">
        <v>2367</v>
      </c>
      <c r="B94" s="130" t="s">
        <v>1232</v>
      </c>
      <c r="C94" s="32" t="s">
        <v>2300</v>
      </c>
      <c r="D94" s="49"/>
      <c r="E94" s="167"/>
      <c r="F94" s="88"/>
      <c r="G94" s="183" t="s">
        <v>2368</v>
      </c>
      <c r="H94" s="89"/>
      <c r="I94" s="89"/>
      <c r="J94" s="89"/>
      <c r="K94" s="89"/>
      <c r="L94" s="89"/>
      <c r="M94" s="89"/>
      <c r="N94" s="32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44"/>
      <c r="Z94" s="89"/>
      <c r="AA94" s="89"/>
      <c r="AB94" s="89"/>
      <c r="AC94" s="89"/>
      <c r="AD94" s="89"/>
      <c r="AE94" s="89"/>
      <c r="AF94" s="89"/>
      <c r="AG94" s="44"/>
      <c r="AH94" s="44"/>
      <c r="AI94" s="44"/>
      <c r="AJ94" s="44"/>
      <c r="AK94" s="44">
        <v>45334</v>
      </c>
      <c r="AL94" s="44">
        <v>45341</v>
      </c>
      <c r="AM94" s="44">
        <v>45348</v>
      </c>
      <c r="AN94" s="44">
        <v>45355</v>
      </c>
      <c r="AO94" s="44">
        <v>45362</v>
      </c>
      <c r="AP94" s="44" t="s">
        <v>404</v>
      </c>
      <c r="AQ94" s="44">
        <v>45376</v>
      </c>
      <c r="AR94" s="44">
        <v>45383</v>
      </c>
      <c r="AS94" s="44">
        <v>45390</v>
      </c>
      <c r="AT94" s="53" t="s">
        <v>1236</v>
      </c>
      <c r="AU94" s="44" t="s">
        <v>537</v>
      </c>
      <c r="AV94" s="44" t="s">
        <v>2232</v>
      </c>
      <c r="AW94" s="44">
        <v>45418</v>
      </c>
      <c r="AX94" s="44" t="s">
        <v>2242</v>
      </c>
      <c r="AY94" s="44" t="s">
        <v>579</v>
      </c>
      <c r="AZ94" s="59" t="s">
        <v>2235</v>
      </c>
      <c r="BA94" s="44" t="s">
        <v>2236</v>
      </c>
      <c r="BB94" s="44">
        <v>45453</v>
      </c>
      <c r="BC94" s="44">
        <v>45460</v>
      </c>
      <c r="BD94" s="168"/>
      <c r="BE94" s="168"/>
      <c r="BF94" s="44">
        <v>45481</v>
      </c>
      <c r="BG94" s="44" t="s">
        <v>1847</v>
      </c>
      <c r="BH94" s="161" t="s">
        <v>1705</v>
      </c>
      <c r="BI94" s="163" t="s">
        <v>919</v>
      </c>
      <c r="BJ94" s="221" t="s">
        <v>919</v>
      </c>
      <c r="BK94" s="53" t="s">
        <v>1115</v>
      </c>
      <c r="BL94" s="53" t="s">
        <v>1086</v>
      </c>
      <c r="BM94" s="53" t="s">
        <v>1116</v>
      </c>
      <c r="BN94" s="53" t="s">
        <v>1340</v>
      </c>
      <c r="BO94" s="90" t="s">
        <v>2237</v>
      </c>
      <c r="BP94" s="53" t="s">
        <v>2238</v>
      </c>
      <c r="BQ94" s="89"/>
      <c r="BR94" s="89"/>
      <c r="BS94" s="89"/>
      <c r="BT94" s="89"/>
      <c r="BU94" s="89"/>
      <c r="BV94" s="6"/>
      <c r="BW94" s="6"/>
      <c r="BX94" s="6"/>
      <c r="BY94" s="6"/>
      <c r="BZ94" s="6"/>
    </row>
    <row x14ac:dyDescent="0.25" r="95" customHeight="1" ht="19.5">
      <c r="A95" s="123" t="s">
        <v>2369</v>
      </c>
      <c r="B95" s="130" t="s">
        <v>1232</v>
      </c>
      <c r="C95" s="32" t="s">
        <v>30</v>
      </c>
      <c r="D95" s="79"/>
      <c r="E95" s="167"/>
      <c r="F95" s="88"/>
      <c r="G95" s="183"/>
      <c r="H95" s="89"/>
      <c r="I95" s="89"/>
      <c r="J95" s="89"/>
      <c r="K95" s="89"/>
      <c r="L95" s="89"/>
      <c r="M95" s="89"/>
      <c r="N95" s="32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44"/>
      <c r="Z95" s="89"/>
      <c r="AA95" s="89"/>
      <c r="AB95" s="89"/>
      <c r="AC95" s="89"/>
      <c r="AD95" s="89"/>
      <c r="AE95" s="89"/>
      <c r="AF95" s="89"/>
      <c r="AG95" s="44"/>
      <c r="AH95" s="44"/>
      <c r="AI95" s="44"/>
      <c r="AJ95" s="44"/>
      <c r="AK95" s="44"/>
      <c r="AL95" s="44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44">
        <v>45467</v>
      </c>
      <c r="BE95" s="44">
        <v>45298</v>
      </c>
      <c r="BF95" s="159" t="s">
        <v>1018</v>
      </c>
      <c r="BG95" s="160" t="s">
        <v>1847</v>
      </c>
      <c r="BH95" s="162" t="s">
        <v>1521</v>
      </c>
      <c r="BI95" s="159" t="s">
        <v>1018</v>
      </c>
      <c r="BJ95" s="436">
        <v>45420</v>
      </c>
      <c r="BK95" s="53" t="s">
        <v>1115</v>
      </c>
      <c r="BL95" s="53" t="s">
        <v>1086</v>
      </c>
      <c r="BM95" s="53" t="s">
        <v>1116</v>
      </c>
      <c r="BN95" s="53" t="s">
        <v>1340</v>
      </c>
      <c r="BO95" s="90" t="s">
        <v>2237</v>
      </c>
      <c r="BP95" s="53" t="s">
        <v>2238</v>
      </c>
      <c r="BQ95" s="89"/>
      <c r="BR95" s="89"/>
      <c r="BS95" s="89"/>
      <c r="BT95" s="89"/>
      <c r="BU95" s="89"/>
      <c r="BV95" s="6"/>
      <c r="BW95" s="6"/>
      <c r="BX95" s="6"/>
      <c r="BY95" s="6"/>
      <c r="BZ95" s="6"/>
    </row>
    <row x14ac:dyDescent="0.25" r="96" customHeight="1" ht="19.5">
      <c r="A96" s="106" t="s">
        <v>2370</v>
      </c>
      <c r="B96" s="130" t="s">
        <v>1232</v>
      </c>
      <c r="C96" s="32" t="s">
        <v>381</v>
      </c>
      <c r="D96" s="49"/>
      <c r="E96" s="167"/>
      <c r="F96" s="88"/>
      <c r="G96" s="183"/>
      <c r="H96" s="132"/>
      <c r="I96" s="132"/>
      <c r="J96" s="132"/>
      <c r="K96" s="132"/>
      <c r="L96" s="132"/>
      <c r="M96" s="132"/>
      <c r="N96" s="124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44"/>
      <c r="Z96" s="89"/>
      <c r="AA96" s="89"/>
      <c r="AB96" s="89"/>
      <c r="AC96" s="89"/>
      <c r="AD96" s="89"/>
      <c r="AE96" s="89"/>
      <c r="AF96" s="89"/>
      <c r="AG96" s="44"/>
      <c r="AH96" s="44"/>
      <c r="AI96" s="44"/>
      <c r="AJ96" s="44"/>
      <c r="AK96" s="44"/>
      <c r="AL96" s="44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168"/>
      <c r="BE96" s="168"/>
      <c r="BF96" s="44">
        <v>45481</v>
      </c>
      <c r="BG96" s="163" t="s">
        <v>919</v>
      </c>
      <c r="BH96" s="161" t="s">
        <v>1018</v>
      </c>
      <c r="BI96" s="159" t="s">
        <v>1018</v>
      </c>
      <c r="BJ96" s="214" t="s">
        <v>1018</v>
      </c>
      <c r="BK96" s="53" t="s">
        <v>1115</v>
      </c>
      <c r="BL96" s="53" t="s">
        <v>1086</v>
      </c>
      <c r="BM96" s="53" t="s">
        <v>1116</v>
      </c>
      <c r="BN96" s="53" t="s">
        <v>1340</v>
      </c>
      <c r="BO96" s="90" t="s">
        <v>2237</v>
      </c>
      <c r="BP96" s="53" t="s">
        <v>2238</v>
      </c>
      <c r="BQ96" s="89"/>
      <c r="BR96" s="89"/>
      <c r="BS96" s="89"/>
      <c r="BT96" s="89"/>
      <c r="BU96" s="89"/>
      <c r="BV96" s="6"/>
      <c r="BW96" s="6"/>
      <c r="BX96" s="6"/>
      <c r="BY96" s="6"/>
      <c r="BZ96" s="6"/>
    </row>
    <row x14ac:dyDescent="0.25" r="97" customHeight="1" ht="19.5">
      <c r="A97" s="53" t="s">
        <v>2371</v>
      </c>
      <c r="B97" s="130" t="s">
        <v>1232</v>
      </c>
      <c r="C97" s="32" t="s">
        <v>30</v>
      </c>
      <c r="D97" s="79"/>
      <c r="E97" s="167"/>
      <c r="F97" s="88"/>
      <c r="G97" s="183"/>
      <c r="H97" s="89"/>
      <c r="I97" s="89"/>
      <c r="J97" s="89"/>
      <c r="K97" s="89"/>
      <c r="L97" s="89"/>
      <c r="M97" s="89"/>
      <c r="N97" s="32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44"/>
      <c r="Z97" s="89"/>
      <c r="AA97" s="89"/>
      <c r="AB97" s="89"/>
      <c r="AC97" s="89"/>
      <c r="AD97" s="89"/>
      <c r="AE97" s="89"/>
      <c r="AF97" s="89"/>
      <c r="AG97" s="44"/>
      <c r="AH97" s="44"/>
      <c r="AI97" s="44"/>
      <c r="AJ97" s="44"/>
      <c r="AK97" s="44"/>
      <c r="AL97" s="44"/>
      <c r="AM97" s="89"/>
      <c r="AN97" s="89"/>
      <c r="AO97" s="89"/>
      <c r="AP97" s="89"/>
      <c r="AQ97" s="89"/>
      <c r="AR97" s="89"/>
      <c r="AS97" s="89"/>
      <c r="AT97" s="89"/>
      <c r="AU97" s="89"/>
      <c r="AV97" s="89"/>
      <c r="AW97" s="89"/>
      <c r="AX97" s="89"/>
      <c r="AY97" s="89"/>
      <c r="AZ97" s="89"/>
      <c r="BA97" s="89"/>
      <c r="BB97" s="89"/>
      <c r="BC97" s="89"/>
      <c r="BD97" s="168"/>
      <c r="BE97" s="168"/>
      <c r="BF97" s="44">
        <v>45481</v>
      </c>
      <c r="BG97" s="44" t="s">
        <v>1847</v>
      </c>
      <c r="BH97" s="53" t="s">
        <v>1070</v>
      </c>
      <c r="BI97" s="44" t="s">
        <v>1072</v>
      </c>
      <c r="BJ97" s="89">
        <v>45420</v>
      </c>
      <c r="BK97" s="53" t="s">
        <v>1115</v>
      </c>
      <c r="BL97" s="53" t="s">
        <v>1116</v>
      </c>
      <c r="BM97" s="53" t="s">
        <v>2250</v>
      </c>
      <c r="BN97" s="53" t="s">
        <v>1340</v>
      </c>
      <c r="BO97" s="157" t="s">
        <v>2237</v>
      </c>
      <c r="BP97" s="53" t="s">
        <v>2238</v>
      </c>
      <c r="BQ97" s="89"/>
      <c r="BR97" s="89"/>
      <c r="BS97" s="89"/>
      <c r="BT97" s="89"/>
      <c r="BU97" s="89"/>
      <c r="BV97" s="6"/>
      <c r="BW97" s="6"/>
      <c r="BX97" s="6"/>
      <c r="BY97" s="6"/>
      <c r="BZ97" s="6"/>
    </row>
    <row x14ac:dyDescent="0.25" r="98" customHeight="1" ht="19.5">
      <c r="A98" s="106" t="s">
        <v>2372</v>
      </c>
      <c r="B98" s="130" t="s">
        <v>1232</v>
      </c>
      <c r="C98" s="32" t="s">
        <v>2373</v>
      </c>
      <c r="D98" s="49"/>
      <c r="E98" s="167"/>
      <c r="F98" s="88"/>
      <c r="G98" s="183"/>
      <c r="H98" s="132"/>
      <c r="I98" s="132"/>
      <c r="J98" s="132"/>
      <c r="K98" s="132"/>
      <c r="L98" s="132"/>
      <c r="M98" s="132"/>
      <c r="N98" s="124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44"/>
      <c r="Z98" s="89"/>
      <c r="AA98" s="89"/>
      <c r="AB98" s="89"/>
      <c r="AC98" s="89"/>
      <c r="AD98" s="89"/>
      <c r="AE98" s="89"/>
      <c r="AF98" s="89"/>
      <c r="AG98" s="44"/>
      <c r="AH98" s="44"/>
      <c r="AI98" s="44"/>
      <c r="AJ98" s="44"/>
      <c r="AK98" s="44"/>
      <c r="AL98" s="44"/>
      <c r="AM98" s="89"/>
      <c r="AN98" s="89"/>
      <c r="AO98" s="89"/>
      <c r="AP98" s="89"/>
      <c r="AQ98" s="89"/>
      <c r="AR98" s="89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89"/>
      <c r="BD98" s="168"/>
      <c r="BE98" s="168"/>
      <c r="BF98" s="44">
        <v>45481</v>
      </c>
      <c r="BG98" s="160" t="s">
        <v>1847</v>
      </c>
      <c r="BH98" s="124" t="s">
        <v>1070</v>
      </c>
      <c r="BI98" s="159" t="s">
        <v>1705</v>
      </c>
      <c r="BJ98" s="436">
        <v>45451</v>
      </c>
      <c r="BK98" s="53" t="s">
        <v>1115</v>
      </c>
      <c r="BL98" s="53" t="s">
        <v>1086</v>
      </c>
      <c r="BM98" s="53" t="s">
        <v>1116</v>
      </c>
      <c r="BN98" s="53" t="s">
        <v>1340</v>
      </c>
      <c r="BO98" s="90" t="s">
        <v>2237</v>
      </c>
      <c r="BP98" s="53" t="s">
        <v>2238</v>
      </c>
      <c r="BQ98" s="89"/>
      <c r="BR98" s="89"/>
      <c r="BS98" s="89"/>
      <c r="BT98" s="89"/>
      <c r="BU98" s="89"/>
      <c r="BV98" s="6"/>
      <c r="BW98" s="6"/>
      <c r="BX98" s="6"/>
      <c r="BY98" s="6"/>
      <c r="BZ98" s="6"/>
    </row>
    <row x14ac:dyDescent="0.25" r="99" customHeight="1" ht="19.5">
      <c r="A99" s="106" t="s">
        <v>2374</v>
      </c>
      <c r="B99" s="130" t="s">
        <v>1232</v>
      </c>
      <c r="C99" s="32" t="s">
        <v>2373</v>
      </c>
      <c r="D99" s="49"/>
      <c r="E99" s="167"/>
      <c r="F99" s="88"/>
      <c r="G99" s="183"/>
      <c r="H99" s="132"/>
      <c r="I99" s="132"/>
      <c r="J99" s="132"/>
      <c r="K99" s="132"/>
      <c r="L99" s="132"/>
      <c r="M99" s="132"/>
      <c r="N99" s="124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44"/>
      <c r="Z99" s="89"/>
      <c r="AA99" s="89"/>
      <c r="AB99" s="89"/>
      <c r="AC99" s="89"/>
      <c r="AD99" s="89"/>
      <c r="AE99" s="89"/>
      <c r="AF99" s="89"/>
      <c r="AG99" s="44"/>
      <c r="AH99" s="44"/>
      <c r="AI99" s="44"/>
      <c r="AJ99" s="44"/>
      <c r="AK99" s="44"/>
      <c r="AL99" s="44"/>
      <c r="AM99" s="89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168"/>
      <c r="BE99" s="168"/>
      <c r="BF99" s="44">
        <v>45483</v>
      </c>
      <c r="BG99" s="160" t="s">
        <v>1847</v>
      </c>
      <c r="BH99" s="124" t="s">
        <v>1070</v>
      </c>
      <c r="BI99" s="160" t="s">
        <v>1072</v>
      </c>
      <c r="BJ99" s="436">
        <v>45420</v>
      </c>
      <c r="BK99" s="53" t="s">
        <v>1115</v>
      </c>
      <c r="BL99" s="53" t="s">
        <v>1086</v>
      </c>
      <c r="BM99" s="53" t="s">
        <v>1116</v>
      </c>
      <c r="BN99" s="53" t="s">
        <v>1340</v>
      </c>
      <c r="BO99" s="90" t="s">
        <v>2237</v>
      </c>
      <c r="BP99" s="53" t="s">
        <v>2238</v>
      </c>
      <c r="BQ99" s="89"/>
      <c r="BR99" s="89"/>
      <c r="BS99" s="89"/>
      <c r="BT99" s="89"/>
      <c r="BU99" s="89"/>
      <c r="BV99" s="6"/>
      <c r="BW99" s="6"/>
      <c r="BX99" s="6"/>
      <c r="BY99" s="6"/>
      <c r="BZ99" s="6"/>
    </row>
    <row x14ac:dyDescent="0.25" r="100" customHeight="1" ht="19.5">
      <c r="A100" s="106" t="s">
        <v>2375</v>
      </c>
      <c r="B100" s="130" t="s">
        <v>1232</v>
      </c>
      <c r="C100" s="32" t="s">
        <v>2373</v>
      </c>
      <c r="D100" s="49"/>
      <c r="E100" s="167"/>
      <c r="F100" s="88"/>
      <c r="G100" s="183"/>
      <c r="H100" s="132"/>
      <c r="I100" s="132"/>
      <c r="J100" s="132"/>
      <c r="K100" s="132"/>
      <c r="L100" s="132"/>
      <c r="M100" s="132"/>
      <c r="N100" s="124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44"/>
      <c r="Z100" s="89"/>
      <c r="AA100" s="89"/>
      <c r="AB100" s="89"/>
      <c r="AC100" s="89"/>
      <c r="AD100" s="89"/>
      <c r="AE100" s="89"/>
      <c r="AF100" s="89"/>
      <c r="AG100" s="44"/>
      <c r="AH100" s="44"/>
      <c r="AI100" s="44"/>
      <c r="AJ100" s="44"/>
      <c r="AK100" s="44"/>
      <c r="AL100" s="44"/>
      <c r="AM100" s="89"/>
      <c r="AN100" s="89"/>
      <c r="AO100" s="89"/>
      <c r="AP100" s="89"/>
      <c r="AQ100" s="89"/>
      <c r="AR100" s="89"/>
      <c r="AS100" s="89"/>
      <c r="AT100" s="89"/>
      <c r="AU100" s="89"/>
      <c r="AV100" s="89"/>
      <c r="AW100" s="89"/>
      <c r="AX100" s="89"/>
      <c r="AY100" s="89"/>
      <c r="AZ100" s="89"/>
      <c r="BA100" s="89"/>
      <c r="BB100" s="89"/>
      <c r="BC100" s="89"/>
      <c r="BD100" s="168"/>
      <c r="BE100" s="168"/>
      <c r="BF100" s="44">
        <v>45481</v>
      </c>
      <c r="BG100" s="163" t="s">
        <v>919</v>
      </c>
      <c r="BH100" s="161" t="s">
        <v>1018</v>
      </c>
      <c r="BI100" s="163" t="s">
        <v>919</v>
      </c>
      <c r="BJ100" s="436">
        <v>45420</v>
      </c>
      <c r="BK100" s="53" t="s">
        <v>1115</v>
      </c>
      <c r="BL100" s="53" t="s">
        <v>1086</v>
      </c>
      <c r="BM100" s="53" t="s">
        <v>1116</v>
      </c>
      <c r="BN100" s="53" t="s">
        <v>1340</v>
      </c>
      <c r="BO100" s="90" t="s">
        <v>2237</v>
      </c>
      <c r="BP100" s="53" t="s">
        <v>2238</v>
      </c>
      <c r="BQ100" s="89"/>
      <c r="BR100" s="89"/>
      <c r="BS100" s="89"/>
      <c r="BT100" s="89"/>
      <c r="BU100" s="89"/>
      <c r="BV100" s="6"/>
      <c r="BW100" s="6"/>
      <c r="BX100" s="6"/>
      <c r="BY100" s="6"/>
      <c r="BZ100" s="6"/>
    </row>
    <row x14ac:dyDescent="0.25" r="101" customHeight="1" ht="19.5">
      <c r="A101" s="123" t="s">
        <v>729</v>
      </c>
      <c r="B101" s="130" t="s">
        <v>1232</v>
      </c>
      <c r="C101" s="32" t="s">
        <v>2373</v>
      </c>
      <c r="D101" s="49"/>
      <c r="E101" s="167"/>
      <c r="F101" s="88"/>
      <c r="G101" s="183"/>
      <c r="H101" s="132"/>
      <c r="I101" s="132"/>
      <c r="J101" s="132"/>
      <c r="K101" s="132"/>
      <c r="L101" s="132"/>
      <c r="M101" s="132"/>
      <c r="N101" s="124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44"/>
      <c r="Z101" s="89"/>
      <c r="AA101" s="89"/>
      <c r="AB101" s="89"/>
      <c r="AC101" s="89"/>
      <c r="AD101" s="89"/>
      <c r="AE101" s="89"/>
      <c r="AF101" s="89"/>
      <c r="AG101" s="44"/>
      <c r="AH101" s="44"/>
      <c r="AI101" s="44"/>
      <c r="AJ101" s="44"/>
      <c r="AK101" s="44"/>
      <c r="AL101" s="44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168"/>
      <c r="BE101" s="168"/>
      <c r="BF101" s="44">
        <v>45481</v>
      </c>
      <c r="BG101" s="44" t="s">
        <v>1847</v>
      </c>
      <c r="BH101" s="161" t="s">
        <v>1018</v>
      </c>
      <c r="BI101" s="163" t="s">
        <v>919</v>
      </c>
      <c r="BJ101" s="221" t="s">
        <v>919</v>
      </c>
      <c r="BK101" s="53" t="s">
        <v>1115</v>
      </c>
      <c r="BL101" s="53" t="s">
        <v>1086</v>
      </c>
      <c r="BM101" s="53" t="s">
        <v>1116</v>
      </c>
      <c r="BN101" s="53" t="s">
        <v>1340</v>
      </c>
      <c r="BO101" s="90" t="s">
        <v>2237</v>
      </c>
      <c r="BP101" s="53" t="s">
        <v>2238</v>
      </c>
      <c r="BQ101" s="89"/>
      <c r="BR101" s="89"/>
      <c r="BS101" s="89"/>
      <c r="BT101" s="89"/>
      <c r="BU101" s="89"/>
      <c r="BV101" s="6"/>
      <c r="BW101" s="6"/>
      <c r="BX101" s="6"/>
      <c r="BY101" s="6"/>
      <c r="BZ101" s="6"/>
    </row>
    <row x14ac:dyDescent="0.25" r="102" customHeight="1" ht="19.5">
      <c r="A102" s="123" t="s">
        <v>2376</v>
      </c>
      <c r="B102" s="130" t="s">
        <v>1232</v>
      </c>
      <c r="C102" s="32" t="s">
        <v>2310</v>
      </c>
      <c r="D102" s="79"/>
      <c r="E102" s="167"/>
      <c r="F102" s="88"/>
      <c r="G102" s="183"/>
      <c r="H102" s="89"/>
      <c r="I102" s="89"/>
      <c r="J102" s="89"/>
      <c r="K102" s="89"/>
      <c r="L102" s="89"/>
      <c r="M102" s="89"/>
      <c r="N102" s="32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44"/>
      <c r="Z102" s="89"/>
      <c r="AA102" s="89"/>
      <c r="AB102" s="89"/>
      <c r="AC102" s="89"/>
      <c r="AD102" s="89"/>
      <c r="AE102" s="89"/>
      <c r="AF102" s="89"/>
      <c r="AG102" s="44"/>
      <c r="AH102" s="44"/>
      <c r="AI102" s="44"/>
      <c r="AJ102" s="44"/>
      <c r="AK102" s="44"/>
      <c r="AL102" s="44"/>
      <c r="AM102" s="89"/>
      <c r="AN102" s="89"/>
      <c r="AO102" s="89"/>
      <c r="AP102" s="89"/>
      <c r="AQ102" s="89"/>
      <c r="AR102" s="89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  <c r="BC102" s="89"/>
      <c r="BD102" s="168"/>
      <c r="BE102" s="168"/>
      <c r="BF102" s="168"/>
      <c r="BG102" s="44" t="s">
        <v>2377</v>
      </c>
      <c r="BH102" s="124" t="s">
        <v>1070</v>
      </c>
      <c r="BI102" s="44" t="s">
        <v>1072</v>
      </c>
      <c r="BJ102" s="104" t="s">
        <v>1072</v>
      </c>
      <c r="BK102" s="53" t="s">
        <v>1115</v>
      </c>
      <c r="BL102" s="53" t="s">
        <v>1086</v>
      </c>
      <c r="BM102" s="53" t="s">
        <v>1116</v>
      </c>
      <c r="BN102" s="53" t="s">
        <v>1340</v>
      </c>
      <c r="BO102" s="90" t="s">
        <v>2237</v>
      </c>
      <c r="BP102" s="53" t="s">
        <v>2238</v>
      </c>
      <c r="BQ102" s="89"/>
      <c r="BR102" s="89"/>
      <c r="BS102" s="89"/>
      <c r="BT102" s="89"/>
      <c r="BU102" s="89"/>
      <c r="BV102" s="6"/>
      <c r="BW102" s="6"/>
      <c r="BX102" s="6"/>
      <c r="BY102" s="6"/>
      <c r="BZ102" s="6"/>
    </row>
    <row x14ac:dyDescent="0.25" r="103" customHeight="1" ht="19.5">
      <c r="A103" s="123" t="s">
        <v>2160</v>
      </c>
      <c r="B103" s="130" t="s">
        <v>1232</v>
      </c>
      <c r="C103" s="32" t="s">
        <v>381</v>
      </c>
      <c r="D103" s="79"/>
      <c r="E103" s="167"/>
      <c r="F103" s="88"/>
      <c r="G103" s="183"/>
      <c r="H103" s="89"/>
      <c r="I103" s="89"/>
      <c r="J103" s="89"/>
      <c r="K103" s="89"/>
      <c r="L103" s="89"/>
      <c r="M103" s="89"/>
      <c r="N103" s="32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44"/>
      <c r="Z103" s="89"/>
      <c r="AA103" s="89"/>
      <c r="AB103" s="89"/>
      <c r="AC103" s="89"/>
      <c r="AD103" s="89"/>
      <c r="AE103" s="89"/>
      <c r="AF103" s="89"/>
      <c r="AG103" s="44"/>
      <c r="AH103" s="44"/>
      <c r="AI103" s="44"/>
      <c r="AJ103" s="44"/>
      <c r="AK103" s="44"/>
      <c r="AL103" s="44"/>
      <c r="AM103" s="89"/>
      <c r="AN103" s="89"/>
      <c r="AO103" s="89"/>
      <c r="AP103" s="89"/>
      <c r="AQ103" s="89"/>
      <c r="AR103" s="89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89"/>
      <c r="BD103" s="168"/>
      <c r="BE103" s="168"/>
      <c r="BF103" s="168"/>
      <c r="BG103" s="44" t="s">
        <v>2161</v>
      </c>
      <c r="BH103" s="53" t="s">
        <v>1070</v>
      </c>
      <c r="BI103" s="159" t="s">
        <v>1018</v>
      </c>
      <c r="BJ103" s="104" t="s">
        <v>1072</v>
      </c>
      <c r="BK103" s="53" t="s">
        <v>1115</v>
      </c>
      <c r="BL103" s="53" t="s">
        <v>1086</v>
      </c>
      <c r="BM103" s="53" t="s">
        <v>1116</v>
      </c>
      <c r="BN103" s="53" t="s">
        <v>1340</v>
      </c>
      <c r="BO103" s="90" t="s">
        <v>2237</v>
      </c>
      <c r="BP103" s="53" t="s">
        <v>2238</v>
      </c>
      <c r="BQ103" s="89"/>
      <c r="BR103" s="89"/>
      <c r="BS103" s="89"/>
      <c r="BT103" s="89"/>
      <c r="BU103" s="89"/>
      <c r="BV103" s="6"/>
      <c r="BW103" s="6"/>
      <c r="BX103" s="6"/>
      <c r="BY103" s="6"/>
      <c r="BZ103" s="6"/>
    </row>
    <row x14ac:dyDescent="0.25" r="104" customHeight="1" ht="19.5">
      <c r="A104" s="106" t="s">
        <v>2378</v>
      </c>
      <c r="B104" s="130" t="s">
        <v>1232</v>
      </c>
      <c r="C104" s="32" t="s">
        <v>381</v>
      </c>
      <c r="D104" s="79"/>
      <c r="E104" s="167"/>
      <c r="F104" s="88"/>
      <c r="G104" s="183"/>
      <c r="H104" s="89"/>
      <c r="I104" s="89"/>
      <c r="J104" s="89"/>
      <c r="K104" s="89"/>
      <c r="L104" s="89"/>
      <c r="M104" s="89"/>
      <c r="N104" s="32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44"/>
      <c r="Z104" s="89"/>
      <c r="AA104" s="89"/>
      <c r="AB104" s="89"/>
      <c r="AC104" s="89"/>
      <c r="AD104" s="89"/>
      <c r="AE104" s="89"/>
      <c r="AF104" s="89"/>
      <c r="AG104" s="44"/>
      <c r="AH104" s="44"/>
      <c r="AI104" s="44"/>
      <c r="AJ104" s="44"/>
      <c r="AK104" s="44"/>
      <c r="AL104" s="44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89"/>
      <c r="BD104" s="168"/>
      <c r="BE104" s="168"/>
      <c r="BF104" s="168"/>
      <c r="BG104" s="44" t="s">
        <v>2379</v>
      </c>
      <c r="BH104" s="53" t="s">
        <v>1070</v>
      </c>
      <c r="BI104" s="44" t="s">
        <v>1072</v>
      </c>
      <c r="BJ104" s="104" t="s">
        <v>1072</v>
      </c>
      <c r="BK104" s="53" t="s">
        <v>1115</v>
      </c>
      <c r="BL104" s="53" t="s">
        <v>1086</v>
      </c>
      <c r="BM104" s="53" t="s">
        <v>1116</v>
      </c>
      <c r="BN104" s="53" t="s">
        <v>1340</v>
      </c>
      <c r="BO104" s="90" t="s">
        <v>2237</v>
      </c>
      <c r="BP104" s="53" t="s">
        <v>2238</v>
      </c>
      <c r="BQ104" s="89"/>
      <c r="BR104" s="89"/>
      <c r="BS104" s="89"/>
      <c r="BT104" s="89"/>
      <c r="BU104" s="89"/>
      <c r="BV104" s="6"/>
      <c r="BW104" s="6"/>
      <c r="BX104" s="6"/>
      <c r="BY104" s="6"/>
      <c r="BZ104" s="6"/>
    </row>
    <row x14ac:dyDescent="0.25" r="105" customHeight="1" ht="19.5">
      <c r="A105" s="53" t="s">
        <v>725</v>
      </c>
      <c r="B105" s="130" t="s">
        <v>1232</v>
      </c>
      <c r="C105" s="32" t="s">
        <v>381</v>
      </c>
      <c r="D105" s="89"/>
      <c r="E105" s="89"/>
      <c r="F105" s="88"/>
      <c r="G105" s="183"/>
      <c r="H105" s="89"/>
      <c r="I105" s="89"/>
      <c r="J105" s="89"/>
      <c r="K105" s="89"/>
      <c r="L105" s="89"/>
      <c r="M105" s="89"/>
      <c r="N105" s="32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44"/>
      <c r="Z105" s="89"/>
      <c r="AA105" s="89"/>
      <c r="AB105" s="89"/>
      <c r="AC105" s="89"/>
      <c r="AD105" s="89"/>
      <c r="AE105" s="89"/>
      <c r="AF105" s="89"/>
      <c r="AG105" s="44"/>
      <c r="AH105" s="44"/>
      <c r="AI105" s="44"/>
      <c r="AJ105" s="44"/>
      <c r="AK105" s="44"/>
      <c r="AL105" s="44"/>
      <c r="AM105" s="89"/>
      <c r="AN105" s="89"/>
      <c r="AO105" s="89"/>
      <c r="AP105" s="89"/>
      <c r="AQ105" s="89"/>
      <c r="AR105" s="89"/>
      <c r="AS105" s="89"/>
      <c r="AT105" s="89"/>
      <c r="AU105" s="89"/>
      <c r="AV105" s="89"/>
      <c r="AW105" s="89"/>
      <c r="AX105" s="89"/>
      <c r="AY105" s="89"/>
      <c r="AZ105" s="89"/>
      <c r="BA105" s="89"/>
      <c r="BB105" s="89"/>
      <c r="BC105" s="89"/>
      <c r="BD105" s="168"/>
      <c r="BE105" s="168"/>
      <c r="BF105" s="168"/>
      <c r="BG105" s="44" t="s">
        <v>2380</v>
      </c>
      <c r="BH105" s="53" t="s">
        <v>1070</v>
      </c>
      <c r="BI105" s="44" t="s">
        <v>1072</v>
      </c>
      <c r="BJ105" s="104" t="s">
        <v>1072</v>
      </c>
      <c r="BK105" s="53" t="s">
        <v>1115</v>
      </c>
      <c r="BL105" s="53" t="s">
        <v>1086</v>
      </c>
      <c r="BM105" s="53" t="s">
        <v>1116</v>
      </c>
      <c r="BN105" s="53" t="s">
        <v>1340</v>
      </c>
      <c r="BO105" s="157" t="s">
        <v>2237</v>
      </c>
      <c r="BP105" s="53" t="s">
        <v>2238</v>
      </c>
      <c r="BQ105" s="89"/>
      <c r="BR105" s="89"/>
      <c r="BS105" s="89"/>
      <c r="BT105" s="89"/>
      <c r="BU105" s="89"/>
      <c r="BV105" s="6"/>
      <c r="BW105" s="6"/>
      <c r="BX105" s="6"/>
      <c r="BY105" s="6"/>
      <c r="BZ105" s="6"/>
    </row>
    <row x14ac:dyDescent="0.25" r="106" customHeight="1" ht="19.5">
      <c r="A106" s="115" t="s">
        <v>2381</v>
      </c>
      <c r="B106" s="130" t="s">
        <v>1232</v>
      </c>
      <c r="C106" s="32" t="s">
        <v>381</v>
      </c>
      <c r="D106" s="437" t="s">
        <v>2382</v>
      </c>
      <c r="E106" s="167"/>
      <c r="F106" s="88"/>
      <c r="G106" s="158" t="s">
        <v>1034</v>
      </c>
      <c r="H106" s="89"/>
      <c r="I106" s="89"/>
      <c r="J106" s="89"/>
      <c r="K106" s="89"/>
      <c r="L106" s="89"/>
      <c r="M106" s="89"/>
      <c r="N106" s="32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44"/>
      <c r="Z106" s="89"/>
      <c r="AA106" s="89"/>
      <c r="AB106" s="89"/>
      <c r="AC106" s="89"/>
      <c r="AD106" s="89"/>
      <c r="AE106" s="89"/>
      <c r="AF106" s="89"/>
      <c r="AG106" s="44"/>
      <c r="AH106" s="44"/>
      <c r="AI106" s="44"/>
      <c r="AJ106" s="44"/>
      <c r="AK106" s="44"/>
      <c r="AL106" s="44"/>
      <c r="AM106" s="89"/>
      <c r="AN106" s="89"/>
      <c r="AO106" s="89"/>
      <c r="AP106" s="89"/>
      <c r="AQ106" s="89"/>
      <c r="AR106" s="89"/>
      <c r="AS106" s="89"/>
      <c r="AT106" s="89"/>
      <c r="AU106" s="89"/>
      <c r="AV106" s="89"/>
      <c r="AW106" s="89"/>
      <c r="AX106" s="89"/>
      <c r="AY106" s="89"/>
      <c r="AZ106" s="89"/>
      <c r="BA106" s="89"/>
      <c r="BB106" s="89"/>
      <c r="BC106" s="89"/>
      <c r="BD106" s="168"/>
      <c r="BE106" s="168"/>
      <c r="BF106" s="168"/>
      <c r="BG106" s="44" t="s">
        <v>2383</v>
      </c>
      <c r="BH106" s="53" t="s">
        <v>1070</v>
      </c>
      <c r="BI106" s="44" t="s">
        <v>1072</v>
      </c>
      <c r="BJ106" s="436">
        <v>45420</v>
      </c>
      <c r="BK106" s="53" t="s">
        <v>1115</v>
      </c>
      <c r="BL106" s="53" t="s">
        <v>1086</v>
      </c>
      <c r="BM106" s="53" t="s">
        <v>1116</v>
      </c>
      <c r="BN106" s="53" t="s">
        <v>1340</v>
      </c>
      <c r="BO106" s="90" t="s">
        <v>2237</v>
      </c>
      <c r="BP106" s="53" t="s">
        <v>2238</v>
      </c>
      <c r="BQ106" s="89"/>
      <c r="BR106" s="89"/>
      <c r="BS106" s="89"/>
      <c r="BT106" s="89"/>
      <c r="BU106" s="89"/>
      <c r="BV106" s="6"/>
      <c r="BW106" s="6"/>
      <c r="BX106" s="6"/>
      <c r="BY106" s="6"/>
      <c r="BZ106" s="6"/>
    </row>
    <row x14ac:dyDescent="0.25" r="107" customHeight="1" ht="19.5">
      <c r="A107" s="31" t="s">
        <v>2384</v>
      </c>
      <c r="B107" s="130" t="s">
        <v>1232</v>
      </c>
      <c r="C107" s="53" t="s">
        <v>2317</v>
      </c>
      <c r="D107" s="79"/>
      <c r="E107" s="167"/>
      <c r="F107" s="88"/>
      <c r="G107" s="183"/>
      <c r="H107" s="89"/>
      <c r="I107" s="89"/>
      <c r="J107" s="89"/>
      <c r="K107" s="89"/>
      <c r="L107" s="89"/>
      <c r="M107" s="89"/>
      <c r="N107" s="32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44"/>
      <c r="Z107" s="89"/>
      <c r="AA107" s="89"/>
      <c r="AB107" s="89"/>
      <c r="AC107" s="89"/>
      <c r="AD107" s="89"/>
      <c r="AE107" s="89"/>
      <c r="AF107" s="89"/>
      <c r="AG107" s="44"/>
      <c r="AH107" s="44"/>
      <c r="AI107" s="44"/>
      <c r="AJ107" s="44"/>
      <c r="AK107" s="44"/>
      <c r="AL107" s="44"/>
      <c r="AM107" s="89"/>
      <c r="AN107" s="89"/>
      <c r="AO107" s="89"/>
      <c r="AP107" s="89"/>
      <c r="AQ107" s="89"/>
      <c r="AR107" s="89"/>
      <c r="AS107" s="89"/>
      <c r="AT107" s="89"/>
      <c r="AU107" s="89"/>
      <c r="AV107" s="89"/>
      <c r="AW107" s="89"/>
      <c r="AX107" s="89"/>
      <c r="AY107" s="89"/>
      <c r="AZ107" s="89"/>
      <c r="BA107" s="89"/>
      <c r="BB107" s="89"/>
      <c r="BC107" s="89"/>
      <c r="BD107" s="168"/>
      <c r="BE107" s="168"/>
      <c r="BF107" s="168"/>
      <c r="BG107" s="44" t="s">
        <v>2385</v>
      </c>
      <c r="BH107" s="53" t="s">
        <v>1070</v>
      </c>
      <c r="BI107" s="44" t="s">
        <v>1072</v>
      </c>
      <c r="BJ107" s="89">
        <v>45420</v>
      </c>
      <c r="BK107" s="53" t="s">
        <v>1115</v>
      </c>
      <c r="BL107" s="53" t="s">
        <v>1116</v>
      </c>
      <c r="BM107" s="53" t="s">
        <v>1116</v>
      </c>
      <c r="BN107" s="53" t="s">
        <v>1340</v>
      </c>
      <c r="BO107" s="157" t="s">
        <v>2237</v>
      </c>
      <c r="BP107" s="53" t="s">
        <v>2238</v>
      </c>
      <c r="BQ107" s="89"/>
      <c r="BR107" s="89"/>
      <c r="BS107" s="89"/>
      <c r="BT107" s="89"/>
      <c r="BU107" s="89"/>
      <c r="BV107" s="6"/>
      <c r="BW107" s="6"/>
      <c r="BX107" s="6"/>
      <c r="BY107" s="6"/>
      <c r="BZ107" s="6"/>
    </row>
    <row x14ac:dyDescent="0.25" r="108" customHeight="1" ht="19.5">
      <c r="A108" s="106" t="s">
        <v>2386</v>
      </c>
      <c r="B108" s="130" t="s">
        <v>1232</v>
      </c>
      <c r="C108" s="32" t="s">
        <v>381</v>
      </c>
      <c r="D108" s="89"/>
      <c r="E108" s="89"/>
      <c r="F108" s="88"/>
      <c r="G108" s="183"/>
      <c r="H108" s="89"/>
      <c r="I108" s="89"/>
      <c r="J108" s="89"/>
      <c r="K108" s="89"/>
      <c r="L108" s="89"/>
      <c r="M108" s="89"/>
      <c r="N108" s="32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44"/>
      <c r="Z108" s="89"/>
      <c r="AA108" s="89"/>
      <c r="AB108" s="89"/>
      <c r="AC108" s="89"/>
      <c r="AD108" s="89"/>
      <c r="AE108" s="89"/>
      <c r="AF108" s="89"/>
      <c r="AG108" s="44"/>
      <c r="AH108" s="44"/>
      <c r="AI108" s="44"/>
      <c r="AJ108" s="44"/>
      <c r="AK108" s="44"/>
      <c r="AL108" s="44"/>
      <c r="AM108" s="89"/>
      <c r="AN108" s="89"/>
      <c r="AO108" s="89"/>
      <c r="AP108" s="89"/>
      <c r="AQ108" s="89"/>
      <c r="AR108" s="89"/>
      <c r="AS108" s="89"/>
      <c r="AT108" s="89"/>
      <c r="AU108" s="89"/>
      <c r="AV108" s="89"/>
      <c r="AW108" s="89"/>
      <c r="AX108" s="89"/>
      <c r="AY108" s="89"/>
      <c r="AZ108" s="89"/>
      <c r="BA108" s="89"/>
      <c r="BB108" s="89"/>
      <c r="BC108" s="89"/>
      <c r="BD108" s="168"/>
      <c r="BE108" s="168"/>
      <c r="BF108" s="168"/>
      <c r="BG108" s="44" t="s">
        <v>2387</v>
      </c>
      <c r="BH108" s="124" t="s">
        <v>1070</v>
      </c>
      <c r="BI108" s="160" t="s">
        <v>1072</v>
      </c>
      <c r="BJ108" s="104" t="s">
        <v>1072</v>
      </c>
      <c r="BK108" s="53" t="s">
        <v>1115</v>
      </c>
      <c r="BL108" s="53" t="s">
        <v>1086</v>
      </c>
      <c r="BM108" s="53" t="s">
        <v>1116</v>
      </c>
      <c r="BN108" s="53" t="s">
        <v>1340</v>
      </c>
      <c r="BO108" s="90" t="s">
        <v>2237</v>
      </c>
      <c r="BP108" s="53" t="s">
        <v>2238</v>
      </c>
      <c r="BQ108" s="89"/>
      <c r="BR108" s="89"/>
      <c r="BS108" s="89"/>
      <c r="BT108" s="89"/>
      <c r="BU108" s="89"/>
      <c r="BV108" s="6"/>
      <c r="BW108" s="6"/>
      <c r="BX108" s="6"/>
      <c r="BY108" s="6"/>
      <c r="BZ108" s="6"/>
    </row>
    <row x14ac:dyDescent="0.25" r="109" customHeight="1" ht="19.5">
      <c r="A109" s="53" t="s">
        <v>2388</v>
      </c>
      <c r="B109" s="130" t="s">
        <v>1232</v>
      </c>
      <c r="C109" s="42" t="s">
        <v>1277</v>
      </c>
      <c r="D109" s="79"/>
      <c r="E109" s="167"/>
      <c r="F109" s="88"/>
      <c r="G109" s="183"/>
      <c r="H109" s="89"/>
      <c r="I109" s="89"/>
      <c r="J109" s="89"/>
      <c r="K109" s="89"/>
      <c r="L109" s="89"/>
      <c r="M109" s="89"/>
      <c r="N109" s="32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44"/>
      <c r="Z109" s="89"/>
      <c r="AA109" s="89"/>
      <c r="AB109" s="89"/>
      <c r="AC109" s="89"/>
      <c r="AD109" s="89"/>
      <c r="AE109" s="89"/>
      <c r="AF109" s="89"/>
      <c r="AG109" s="44"/>
      <c r="AH109" s="44"/>
      <c r="AI109" s="44"/>
      <c r="AJ109" s="44"/>
      <c r="AK109" s="44"/>
      <c r="AL109" s="44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  <c r="AY109" s="89"/>
      <c r="AZ109" s="89"/>
      <c r="BA109" s="89"/>
      <c r="BB109" s="89"/>
      <c r="BC109" s="89"/>
      <c r="BD109" s="168"/>
      <c r="BE109" s="168"/>
      <c r="BF109" s="168"/>
      <c r="BG109" s="44" t="s">
        <v>2389</v>
      </c>
      <c r="BH109" s="53" t="s">
        <v>1070</v>
      </c>
      <c r="BI109" s="44" t="s">
        <v>1072</v>
      </c>
      <c r="BJ109" s="104" t="s">
        <v>1072</v>
      </c>
      <c r="BK109" s="53" t="s">
        <v>1115</v>
      </c>
      <c r="BL109" s="53" t="s">
        <v>1086</v>
      </c>
      <c r="BM109" s="53" t="s">
        <v>1116</v>
      </c>
      <c r="BN109" s="53" t="s">
        <v>1340</v>
      </c>
      <c r="BO109" s="417"/>
      <c r="BP109" s="53" t="s">
        <v>2238</v>
      </c>
      <c r="BQ109" s="89"/>
      <c r="BR109" s="89"/>
      <c r="BS109" s="89"/>
      <c r="BT109" s="89"/>
      <c r="BU109" s="89"/>
      <c r="BV109" s="6"/>
      <c r="BW109" s="6"/>
      <c r="BX109" s="6"/>
      <c r="BY109" s="6"/>
      <c r="BZ109" s="6"/>
    </row>
    <row x14ac:dyDescent="0.25" r="110" customHeight="1" ht="19.5">
      <c r="A110" s="31" t="s">
        <v>2390</v>
      </c>
      <c r="B110" s="185" t="s">
        <v>1083</v>
      </c>
      <c r="C110" s="32" t="s">
        <v>381</v>
      </c>
      <c r="D110" s="89"/>
      <c r="E110" s="89"/>
      <c r="F110" s="88" t="s">
        <v>535</v>
      </c>
      <c r="G110" s="183"/>
      <c r="H110" s="49"/>
      <c r="I110" s="167"/>
      <c r="J110" s="403"/>
      <c r="K110" s="89"/>
      <c r="L110" s="89"/>
      <c r="M110" s="32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  <c r="AY110" s="89"/>
      <c r="AZ110" s="89"/>
      <c r="BA110" s="89"/>
      <c r="BB110" s="89"/>
      <c r="BC110" s="44">
        <v>45464</v>
      </c>
      <c r="BD110" s="165" t="s">
        <v>401</v>
      </c>
      <c r="BE110" s="44">
        <v>45419</v>
      </c>
      <c r="BF110" s="165" t="s">
        <v>401</v>
      </c>
      <c r="BG110" s="44">
        <v>51993</v>
      </c>
      <c r="BH110" s="53" t="s">
        <v>1070</v>
      </c>
      <c r="BI110" s="165" t="s">
        <v>401</v>
      </c>
      <c r="BJ110" s="89">
        <v>45420</v>
      </c>
      <c r="BK110" s="166" t="s">
        <v>401</v>
      </c>
      <c r="BL110" s="53" t="s">
        <v>1086</v>
      </c>
      <c r="BM110" s="166" t="s">
        <v>401</v>
      </c>
      <c r="BN110" s="53" t="s">
        <v>1340</v>
      </c>
      <c r="BO110" s="166" t="s">
        <v>401</v>
      </c>
      <c r="BP110" s="53" t="s">
        <v>2238</v>
      </c>
      <c r="BQ110" s="89"/>
      <c r="BR110" s="89"/>
      <c r="BS110" s="89"/>
      <c r="BT110" s="89"/>
      <c r="BU110" s="89"/>
      <c r="BV110" s="6"/>
      <c r="BW110" s="6"/>
      <c r="BX110" s="6"/>
      <c r="BY110" s="6"/>
      <c r="BZ110" s="6"/>
    </row>
    <row x14ac:dyDescent="0.25" r="111" customHeight="1" ht="19.5">
      <c r="A111" s="123" t="s">
        <v>1848</v>
      </c>
      <c r="B111" s="130" t="s">
        <v>1232</v>
      </c>
      <c r="C111" s="53" t="s">
        <v>2317</v>
      </c>
      <c r="D111" s="79"/>
      <c r="E111" s="167"/>
      <c r="F111" s="88"/>
      <c r="G111" s="183"/>
      <c r="H111" s="89"/>
      <c r="I111" s="89"/>
      <c r="J111" s="89"/>
      <c r="K111" s="89"/>
      <c r="L111" s="89"/>
      <c r="M111" s="89"/>
      <c r="N111" s="32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44"/>
      <c r="Z111" s="89"/>
      <c r="AA111" s="89"/>
      <c r="AB111" s="89"/>
      <c r="AC111" s="89"/>
      <c r="AD111" s="89"/>
      <c r="AE111" s="89"/>
      <c r="AF111" s="89"/>
      <c r="AG111" s="44"/>
      <c r="AH111" s="44"/>
      <c r="AI111" s="44"/>
      <c r="AJ111" s="44"/>
      <c r="AK111" s="44"/>
      <c r="AL111" s="44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168"/>
      <c r="BE111" s="168"/>
      <c r="BF111" s="168"/>
      <c r="BG111" s="168"/>
      <c r="BH111" s="53" t="s">
        <v>1462</v>
      </c>
      <c r="BI111" s="159" t="s">
        <v>1018</v>
      </c>
      <c r="BJ111" s="104" t="s">
        <v>1072</v>
      </c>
      <c r="BK111" s="53" t="s">
        <v>1115</v>
      </c>
      <c r="BL111" s="53" t="s">
        <v>1086</v>
      </c>
      <c r="BM111" s="53" t="s">
        <v>1116</v>
      </c>
      <c r="BN111" s="53" t="s">
        <v>1340</v>
      </c>
      <c r="BO111" s="90" t="s">
        <v>2237</v>
      </c>
      <c r="BP111" s="53" t="s">
        <v>2238</v>
      </c>
      <c r="BQ111" s="89"/>
      <c r="BR111" s="89"/>
      <c r="BS111" s="89"/>
      <c r="BT111" s="89"/>
      <c r="BU111" s="89"/>
      <c r="BV111" s="6"/>
      <c r="BW111" s="6"/>
      <c r="BX111" s="6"/>
      <c r="BY111" s="6"/>
      <c r="BZ111" s="6"/>
    </row>
    <row x14ac:dyDescent="0.25" r="112" customHeight="1" ht="19.5">
      <c r="A112" s="123" t="s">
        <v>2391</v>
      </c>
      <c r="B112" s="130" t="s">
        <v>1232</v>
      </c>
      <c r="C112" s="42" t="s">
        <v>1277</v>
      </c>
      <c r="D112" s="79"/>
      <c r="E112" s="167"/>
      <c r="F112" s="88"/>
      <c r="G112" s="183"/>
      <c r="H112" s="89"/>
      <c r="I112" s="89"/>
      <c r="J112" s="89"/>
      <c r="K112" s="89"/>
      <c r="L112" s="89"/>
      <c r="M112" s="89"/>
      <c r="N112" s="32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44"/>
      <c r="Z112" s="89"/>
      <c r="AA112" s="89"/>
      <c r="AB112" s="89"/>
      <c r="AC112" s="89"/>
      <c r="AD112" s="89"/>
      <c r="AE112" s="89"/>
      <c r="AF112" s="89"/>
      <c r="AG112" s="44"/>
      <c r="AH112" s="44"/>
      <c r="AI112" s="44"/>
      <c r="AJ112" s="44"/>
      <c r="AK112" s="44"/>
      <c r="AL112" s="44"/>
      <c r="AM112" s="89"/>
      <c r="AN112" s="89"/>
      <c r="AO112" s="89"/>
      <c r="AP112" s="89"/>
      <c r="AQ112" s="89"/>
      <c r="AR112" s="89"/>
      <c r="AS112" s="89"/>
      <c r="AT112" s="89"/>
      <c r="AU112" s="89"/>
      <c r="AV112" s="89"/>
      <c r="AW112" s="89"/>
      <c r="AX112" s="89"/>
      <c r="AY112" s="89"/>
      <c r="AZ112" s="89"/>
      <c r="BA112" s="89"/>
      <c r="BB112" s="89"/>
      <c r="BC112" s="89"/>
      <c r="BD112" s="168"/>
      <c r="BE112" s="168"/>
      <c r="BF112" s="168"/>
      <c r="BG112" s="44" t="s">
        <v>2392</v>
      </c>
      <c r="BH112" s="161" t="s">
        <v>1018</v>
      </c>
      <c r="BI112" s="44" t="s">
        <v>1072</v>
      </c>
      <c r="BJ112" s="214" t="s">
        <v>1018</v>
      </c>
      <c r="BK112" s="53" t="s">
        <v>1115</v>
      </c>
      <c r="BL112" s="53" t="s">
        <v>1086</v>
      </c>
      <c r="BM112" s="53" t="s">
        <v>1116</v>
      </c>
      <c r="BN112" s="53" t="s">
        <v>1340</v>
      </c>
      <c r="BO112" s="90" t="s">
        <v>2237</v>
      </c>
      <c r="BP112" s="53" t="s">
        <v>2238</v>
      </c>
      <c r="BQ112" s="89"/>
      <c r="BR112" s="89"/>
      <c r="BS112" s="89"/>
      <c r="BT112" s="89"/>
      <c r="BU112" s="89"/>
      <c r="BV112" s="6"/>
      <c r="BW112" s="6"/>
      <c r="BX112" s="6"/>
      <c r="BY112" s="6"/>
      <c r="BZ112" s="6"/>
    </row>
    <row x14ac:dyDescent="0.25" r="113" customHeight="1" ht="19.5">
      <c r="A113" s="137" t="s">
        <v>2393</v>
      </c>
      <c r="B113" s="130" t="s">
        <v>1232</v>
      </c>
      <c r="C113" s="32" t="s">
        <v>381</v>
      </c>
      <c r="D113" s="79"/>
      <c r="E113" s="167"/>
      <c r="F113" s="88"/>
      <c r="G113" s="183"/>
      <c r="H113" s="89"/>
      <c r="I113" s="89"/>
      <c r="J113" s="89"/>
      <c r="K113" s="89"/>
      <c r="L113" s="89"/>
      <c r="M113" s="89"/>
      <c r="N113" s="32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44"/>
      <c r="Z113" s="89"/>
      <c r="AA113" s="89"/>
      <c r="AB113" s="89"/>
      <c r="AC113" s="89"/>
      <c r="AD113" s="89"/>
      <c r="AE113" s="89"/>
      <c r="AF113" s="89"/>
      <c r="AG113" s="44"/>
      <c r="AH113" s="44"/>
      <c r="AI113" s="44"/>
      <c r="AJ113" s="44"/>
      <c r="AK113" s="44"/>
      <c r="AL113" s="44"/>
      <c r="AM113" s="89"/>
      <c r="AN113" s="89"/>
      <c r="AO113" s="89"/>
      <c r="AP113" s="89"/>
      <c r="AQ113" s="89"/>
      <c r="AR113" s="89"/>
      <c r="AS113" s="89"/>
      <c r="AT113" s="89"/>
      <c r="AU113" s="89"/>
      <c r="AV113" s="89"/>
      <c r="AW113" s="89"/>
      <c r="AX113" s="89"/>
      <c r="AY113" s="89"/>
      <c r="AZ113" s="89"/>
      <c r="BA113" s="89"/>
      <c r="BB113" s="89"/>
      <c r="BC113" s="89"/>
      <c r="BD113" s="168"/>
      <c r="BE113" s="168"/>
      <c r="BF113" s="168"/>
      <c r="BG113" s="44" t="s">
        <v>2394</v>
      </c>
      <c r="BH113" s="161" t="s">
        <v>1018</v>
      </c>
      <c r="BI113" s="159" t="s">
        <v>1018</v>
      </c>
      <c r="BJ113" s="104" t="s">
        <v>2395</v>
      </c>
      <c r="BK113" s="53" t="s">
        <v>1115</v>
      </c>
      <c r="BL113" s="53" t="s">
        <v>1086</v>
      </c>
      <c r="BM113" s="53" t="s">
        <v>1116</v>
      </c>
      <c r="BN113" s="53" t="s">
        <v>1340</v>
      </c>
      <c r="BO113" s="90" t="s">
        <v>2237</v>
      </c>
      <c r="BP113" s="53" t="s">
        <v>2238</v>
      </c>
      <c r="BQ113" s="89"/>
      <c r="BR113" s="89"/>
      <c r="BS113" s="89"/>
      <c r="BT113" s="89"/>
      <c r="BU113" s="89"/>
      <c r="BV113" s="6"/>
      <c r="BW113" s="6"/>
      <c r="BX113" s="6"/>
      <c r="BY113" s="6"/>
      <c r="BZ113" s="6"/>
    </row>
    <row x14ac:dyDescent="0.25" r="114" customHeight="1" ht="19.5">
      <c r="A114" s="123" t="s">
        <v>663</v>
      </c>
      <c r="B114" s="130" t="s">
        <v>1232</v>
      </c>
      <c r="C114" s="32" t="s">
        <v>381</v>
      </c>
      <c r="D114" s="89"/>
      <c r="E114" s="89"/>
      <c r="F114" s="88"/>
      <c r="G114" s="156" t="s">
        <v>2396</v>
      </c>
      <c r="H114" s="89"/>
      <c r="I114" s="89"/>
      <c r="J114" s="89"/>
      <c r="K114" s="89"/>
      <c r="L114" s="89"/>
      <c r="M114" s="89"/>
      <c r="N114" s="32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44"/>
      <c r="Z114" s="89"/>
      <c r="AA114" s="89"/>
      <c r="AB114" s="89"/>
      <c r="AC114" s="89"/>
      <c r="AD114" s="89"/>
      <c r="AE114" s="89"/>
      <c r="AF114" s="89"/>
      <c r="AG114" s="44"/>
      <c r="AH114" s="44"/>
      <c r="AI114" s="44"/>
      <c r="AJ114" s="44"/>
      <c r="AK114" s="44"/>
      <c r="AL114" s="44"/>
      <c r="AM114" s="89"/>
      <c r="AN114" s="89"/>
      <c r="AO114" s="89"/>
      <c r="AP114" s="89"/>
      <c r="AQ114" s="89"/>
      <c r="AR114" s="89"/>
      <c r="AS114" s="89"/>
      <c r="AT114" s="89"/>
      <c r="AU114" s="89"/>
      <c r="AV114" s="89"/>
      <c r="AW114" s="89"/>
      <c r="AX114" s="89"/>
      <c r="AY114" s="89"/>
      <c r="AZ114" s="89"/>
      <c r="BA114" s="89"/>
      <c r="BB114" s="89"/>
      <c r="BC114" s="89"/>
      <c r="BD114" s="168"/>
      <c r="BE114" s="168"/>
      <c r="BF114" s="168"/>
      <c r="BG114" s="159" t="s">
        <v>1018</v>
      </c>
      <c r="BH114" s="53" t="s">
        <v>1070</v>
      </c>
      <c r="BI114" s="44" t="s">
        <v>1072</v>
      </c>
      <c r="BJ114" s="436">
        <v>45420</v>
      </c>
      <c r="BK114" s="53" t="s">
        <v>1115</v>
      </c>
      <c r="BL114" s="53" t="s">
        <v>1086</v>
      </c>
      <c r="BM114" s="53" t="s">
        <v>1116</v>
      </c>
      <c r="BN114" s="53" t="s">
        <v>1340</v>
      </c>
      <c r="BO114" s="90" t="s">
        <v>2237</v>
      </c>
      <c r="BP114" s="53" t="s">
        <v>2238</v>
      </c>
      <c r="BQ114" s="89"/>
      <c r="BR114" s="89"/>
      <c r="BS114" s="89"/>
      <c r="BT114" s="89"/>
      <c r="BU114" s="89"/>
      <c r="BV114" s="6"/>
      <c r="BW114" s="6"/>
      <c r="BX114" s="6"/>
      <c r="BY114" s="6"/>
      <c r="BZ114" s="6"/>
    </row>
    <row x14ac:dyDescent="0.25" r="115" customHeight="1" ht="19.5">
      <c r="A115" s="31" t="s">
        <v>2397</v>
      </c>
      <c r="B115" s="130" t="s">
        <v>1741</v>
      </c>
      <c r="C115" s="32" t="s">
        <v>30</v>
      </c>
      <c r="D115" s="89"/>
      <c r="E115" s="89"/>
      <c r="F115" s="89"/>
      <c r="G115" s="183"/>
      <c r="H115" s="49"/>
      <c r="I115" s="167"/>
      <c r="J115" s="88"/>
      <c r="K115" s="183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49"/>
      <c r="AB115" s="89"/>
      <c r="AC115" s="89"/>
      <c r="AD115" s="89"/>
      <c r="AE115" s="89"/>
      <c r="AF115" s="89"/>
      <c r="AG115" s="89"/>
      <c r="AH115" s="89"/>
      <c r="AI115" s="89"/>
      <c r="AJ115" s="283"/>
      <c r="AK115" s="89"/>
      <c r="AL115" s="89"/>
      <c r="AM115" s="89"/>
      <c r="AN115" s="89"/>
      <c r="AO115" s="89"/>
      <c r="AP115" s="89"/>
      <c r="AQ115" s="89"/>
      <c r="AR115" s="89"/>
      <c r="AS115" s="89"/>
      <c r="AT115" s="89"/>
      <c r="AU115" s="89"/>
      <c r="AV115" s="89"/>
      <c r="AW115" s="89"/>
      <c r="AX115" s="89"/>
      <c r="AY115" s="89"/>
      <c r="AZ115" s="89"/>
      <c r="BA115" s="89"/>
      <c r="BB115" s="44">
        <v>45453</v>
      </c>
      <c r="BC115" s="44">
        <v>45460</v>
      </c>
      <c r="BD115" s="44">
        <v>45467</v>
      </c>
      <c r="BE115" s="159" t="s">
        <v>1018</v>
      </c>
      <c r="BF115" s="303">
        <v>45481</v>
      </c>
      <c r="BG115" s="44" t="s">
        <v>1847</v>
      </c>
      <c r="BH115" s="161" t="s">
        <v>1018</v>
      </c>
      <c r="BI115" s="44" t="s">
        <v>1072</v>
      </c>
      <c r="BJ115" s="104" t="s">
        <v>1072</v>
      </c>
      <c r="BK115" s="53" t="s">
        <v>1115</v>
      </c>
      <c r="BL115" s="53" t="s">
        <v>1086</v>
      </c>
      <c r="BM115" s="53" t="s">
        <v>1116</v>
      </c>
      <c r="BN115" s="53" t="s">
        <v>1340</v>
      </c>
      <c r="BO115" s="157" t="s">
        <v>2237</v>
      </c>
      <c r="BP115" s="53" t="s">
        <v>2238</v>
      </c>
      <c r="BQ115" s="89"/>
      <c r="BR115" s="89"/>
      <c r="BS115" s="89"/>
      <c r="BT115" s="89"/>
      <c r="BU115" s="89"/>
      <c r="BV115" s="6"/>
      <c r="BW115" s="6"/>
      <c r="BX115" s="6"/>
      <c r="BY115" s="6"/>
      <c r="BZ115" s="6"/>
    </row>
    <row x14ac:dyDescent="0.25" r="116" customHeight="1" ht="19.5">
      <c r="A116" s="31" t="s">
        <v>2362</v>
      </c>
      <c r="B116" s="130" t="s">
        <v>1741</v>
      </c>
      <c r="C116" s="42" t="s">
        <v>33</v>
      </c>
      <c r="D116" s="89"/>
      <c r="E116" s="89"/>
      <c r="F116" s="89"/>
      <c r="G116" s="183"/>
      <c r="H116" s="49"/>
      <c r="I116" s="167"/>
      <c r="J116" s="88"/>
      <c r="K116" s="183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49"/>
      <c r="AB116" s="89"/>
      <c r="AC116" s="89"/>
      <c r="AD116" s="89"/>
      <c r="AE116" s="89"/>
      <c r="AF116" s="89"/>
      <c r="AG116" s="89"/>
      <c r="AH116" s="89"/>
      <c r="AI116" s="89"/>
      <c r="AJ116" s="283"/>
      <c r="AK116" s="89"/>
      <c r="AL116" s="89"/>
      <c r="AM116" s="89"/>
      <c r="AN116" s="89"/>
      <c r="AO116" s="89"/>
      <c r="AP116" s="89"/>
      <c r="AQ116" s="89"/>
      <c r="AR116" s="89"/>
      <c r="AS116" s="89"/>
      <c r="AT116" s="89"/>
      <c r="AU116" s="89"/>
      <c r="AV116" s="89"/>
      <c r="AW116" s="89"/>
      <c r="AX116" s="89"/>
      <c r="AY116" s="89"/>
      <c r="AZ116" s="89"/>
      <c r="BA116" s="165" t="s">
        <v>401</v>
      </c>
      <c r="BB116" s="44">
        <v>45632</v>
      </c>
      <c r="BC116" s="165" t="s">
        <v>401</v>
      </c>
      <c r="BD116" s="44">
        <v>45467</v>
      </c>
      <c r="BE116" s="165" t="s">
        <v>401</v>
      </c>
      <c r="BF116" s="303">
        <v>45481</v>
      </c>
      <c r="BG116" s="165" t="s">
        <v>401</v>
      </c>
      <c r="BH116" s="53" t="s">
        <v>1070</v>
      </c>
      <c r="BI116" s="165" t="s">
        <v>401</v>
      </c>
      <c r="BJ116" s="89">
        <v>45420</v>
      </c>
      <c r="BK116" s="166" t="s">
        <v>401</v>
      </c>
      <c r="BL116" s="53" t="s">
        <v>1086</v>
      </c>
      <c r="BM116" s="166" t="s">
        <v>401</v>
      </c>
      <c r="BN116" s="228" t="s">
        <v>2398</v>
      </c>
      <c r="BO116" s="166" t="s">
        <v>401</v>
      </c>
      <c r="BP116" s="53" t="s">
        <v>2238</v>
      </c>
      <c r="BQ116" s="89"/>
      <c r="BR116" s="89"/>
      <c r="BS116" s="89"/>
      <c r="BT116" s="89"/>
      <c r="BU116" s="89"/>
      <c r="BV116" s="6"/>
      <c r="BW116" s="6"/>
      <c r="BX116" s="6"/>
      <c r="BY116" s="6"/>
      <c r="BZ116" s="6"/>
    </row>
    <row x14ac:dyDescent="0.25" r="117" customHeight="1" ht="19.5">
      <c r="A117" s="53" t="s">
        <v>2399</v>
      </c>
      <c r="B117" s="130" t="s">
        <v>1232</v>
      </c>
      <c r="C117" s="32" t="s">
        <v>381</v>
      </c>
      <c r="D117" s="89"/>
      <c r="E117" s="89"/>
      <c r="F117" s="88"/>
      <c r="G117" s="183"/>
      <c r="H117" s="89"/>
      <c r="I117" s="89"/>
      <c r="J117" s="89"/>
      <c r="K117" s="89"/>
      <c r="L117" s="89"/>
      <c r="M117" s="89"/>
      <c r="N117" s="32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44"/>
      <c r="Z117" s="89"/>
      <c r="AA117" s="89"/>
      <c r="AB117" s="89"/>
      <c r="AC117" s="89"/>
      <c r="AD117" s="89"/>
      <c r="AE117" s="89"/>
      <c r="AF117" s="89"/>
      <c r="AG117" s="44"/>
      <c r="AH117" s="44"/>
      <c r="AI117" s="44"/>
      <c r="AJ117" s="44"/>
      <c r="AK117" s="44"/>
      <c r="AL117" s="44"/>
      <c r="AM117" s="89"/>
      <c r="AN117" s="89"/>
      <c r="AO117" s="89"/>
      <c r="AP117" s="89"/>
      <c r="AQ117" s="89"/>
      <c r="AR117" s="89"/>
      <c r="AS117" s="89"/>
      <c r="AT117" s="89"/>
      <c r="AU117" s="89"/>
      <c r="AV117" s="89"/>
      <c r="AW117" s="89"/>
      <c r="AX117" s="89"/>
      <c r="AY117" s="89"/>
      <c r="AZ117" s="89"/>
      <c r="BA117" s="89"/>
      <c r="BB117" s="89"/>
      <c r="BC117" s="89"/>
      <c r="BD117" s="168"/>
      <c r="BE117" s="168"/>
      <c r="BF117" s="168"/>
      <c r="BG117" s="168"/>
      <c r="BH117" s="161" t="s">
        <v>1018</v>
      </c>
      <c r="BI117" s="44" t="s">
        <v>1072</v>
      </c>
      <c r="BJ117" s="104" t="s">
        <v>1072</v>
      </c>
      <c r="BK117" s="53" t="s">
        <v>1115</v>
      </c>
      <c r="BL117" s="53" t="s">
        <v>1086</v>
      </c>
      <c r="BM117" s="53" t="s">
        <v>1116</v>
      </c>
      <c r="BN117" s="228" t="s">
        <v>1168</v>
      </c>
      <c r="BO117" s="90" t="s">
        <v>2237</v>
      </c>
      <c r="BP117" s="53" t="s">
        <v>2238</v>
      </c>
      <c r="BQ117" s="53" t="s">
        <v>2251</v>
      </c>
      <c r="BR117" s="89"/>
      <c r="BS117" s="89"/>
      <c r="BT117" s="89"/>
      <c r="BU117" s="89"/>
      <c r="BV117" s="6"/>
      <c r="BW117" s="6"/>
      <c r="BX117" s="6"/>
      <c r="BY117" s="6"/>
      <c r="BZ117" s="6"/>
    </row>
    <row x14ac:dyDescent="0.25" r="118" customHeight="1" ht="19.5">
      <c r="A118" s="53" t="s">
        <v>2400</v>
      </c>
      <c r="B118" s="130" t="s">
        <v>1232</v>
      </c>
      <c r="C118" s="32" t="s">
        <v>30</v>
      </c>
      <c r="D118" s="79"/>
      <c r="E118" s="167"/>
      <c r="F118" s="88"/>
      <c r="G118" s="198" t="s">
        <v>2401</v>
      </c>
      <c r="H118" s="89"/>
      <c r="I118" s="89"/>
      <c r="J118" s="89"/>
      <c r="K118" s="89"/>
      <c r="L118" s="89"/>
      <c r="M118" s="89"/>
      <c r="N118" s="32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44"/>
      <c r="Z118" s="89"/>
      <c r="AA118" s="89"/>
      <c r="AB118" s="89"/>
      <c r="AC118" s="89"/>
      <c r="AD118" s="89"/>
      <c r="AE118" s="89"/>
      <c r="AF118" s="89"/>
      <c r="AG118" s="44"/>
      <c r="AH118" s="44"/>
      <c r="AI118" s="44"/>
      <c r="AJ118" s="44"/>
      <c r="AK118" s="44"/>
      <c r="AL118" s="44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  <c r="AY118" s="89"/>
      <c r="AZ118" s="89"/>
      <c r="BA118" s="89"/>
      <c r="BB118" s="44">
        <v>45453</v>
      </c>
      <c r="BC118" s="44">
        <v>45460</v>
      </c>
      <c r="BD118" s="44">
        <v>45467</v>
      </c>
      <c r="BE118" s="44">
        <v>45298</v>
      </c>
      <c r="BF118" s="303">
        <v>45481</v>
      </c>
      <c r="BG118" s="159" t="s">
        <v>1018</v>
      </c>
      <c r="BH118" s="161" t="s">
        <v>1018</v>
      </c>
      <c r="BI118" s="44" t="s">
        <v>1072</v>
      </c>
      <c r="BJ118" s="104" t="s">
        <v>1072</v>
      </c>
      <c r="BK118" s="53" t="s">
        <v>1115</v>
      </c>
      <c r="BL118" s="228" t="s">
        <v>2398</v>
      </c>
      <c r="BM118" s="53" t="s">
        <v>1116</v>
      </c>
      <c r="BN118" s="53" t="s">
        <v>1340</v>
      </c>
      <c r="BO118" s="157" t="s">
        <v>2237</v>
      </c>
      <c r="BP118" s="53" t="s">
        <v>2238</v>
      </c>
      <c r="BQ118" s="89"/>
      <c r="BR118" s="89"/>
      <c r="BS118" s="89"/>
      <c r="BT118" s="89"/>
      <c r="BU118" s="89"/>
      <c r="BV118" s="6"/>
      <c r="BW118" s="6"/>
      <c r="BX118" s="6"/>
      <c r="BY118" s="6"/>
      <c r="BZ118" s="6"/>
    </row>
    <row x14ac:dyDescent="0.25" r="119" customHeight="1" ht="19.5">
      <c r="A119" s="123" t="s">
        <v>2402</v>
      </c>
      <c r="B119" s="130" t="s">
        <v>1232</v>
      </c>
      <c r="C119" s="32" t="s">
        <v>15</v>
      </c>
      <c r="D119" s="79"/>
      <c r="E119" s="167"/>
      <c r="F119" s="88"/>
      <c r="G119" s="183"/>
      <c r="H119" s="89"/>
      <c r="I119" s="89"/>
      <c r="J119" s="89"/>
      <c r="K119" s="89"/>
      <c r="L119" s="89"/>
      <c r="M119" s="89"/>
      <c r="N119" s="32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44"/>
      <c r="Z119" s="89"/>
      <c r="AA119" s="89"/>
      <c r="AB119" s="89"/>
      <c r="AC119" s="89"/>
      <c r="AD119" s="89"/>
      <c r="AE119" s="89"/>
      <c r="AF119" s="89"/>
      <c r="AG119" s="44"/>
      <c r="AH119" s="44"/>
      <c r="AI119" s="44"/>
      <c r="AJ119" s="44"/>
      <c r="AK119" s="44"/>
      <c r="AL119" s="44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168"/>
      <c r="BG119" s="168"/>
      <c r="BH119" s="121"/>
      <c r="BI119" s="44" t="s">
        <v>1072</v>
      </c>
      <c r="BJ119" s="436">
        <v>45420</v>
      </c>
      <c r="BK119" s="53" t="s">
        <v>1115</v>
      </c>
      <c r="BL119" s="53" t="s">
        <v>1086</v>
      </c>
      <c r="BM119" s="53" t="s">
        <v>1116</v>
      </c>
      <c r="BN119" s="53" t="s">
        <v>1340</v>
      </c>
      <c r="BO119" s="90" t="s">
        <v>2237</v>
      </c>
      <c r="BP119" s="53" t="s">
        <v>2238</v>
      </c>
      <c r="BQ119" s="89"/>
      <c r="BR119" s="89"/>
      <c r="BS119" s="89"/>
      <c r="BT119" s="89"/>
      <c r="BU119" s="89"/>
      <c r="BV119" s="6"/>
      <c r="BW119" s="6"/>
      <c r="BX119" s="6"/>
      <c r="BY119" s="6"/>
      <c r="BZ119" s="6"/>
    </row>
    <row x14ac:dyDescent="0.25" r="120" customHeight="1" ht="19.5">
      <c r="A120" s="356" t="s">
        <v>2403</v>
      </c>
      <c r="B120" s="130" t="s">
        <v>1232</v>
      </c>
      <c r="C120" s="42" t="s">
        <v>15</v>
      </c>
      <c r="D120" s="79"/>
      <c r="E120" s="167"/>
      <c r="F120" s="88"/>
      <c r="G120" s="183" t="s">
        <v>2404</v>
      </c>
      <c r="H120" s="89"/>
      <c r="I120" s="89"/>
      <c r="J120" s="89"/>
      <c r="K120" s="89"/>
      <c r="L120" s="89"/>
      <c r="M120" s="89"/>
      <c r="N120" s="32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44"/>
      <c r="Z120" s="89"/>
      <c r="AA120" s="89"/>
      <c r="AB120" s="89"/>
      <c r="AC120" s="89"/>
      <c r="AD120" s="89"/>
      <c r="AE120" s="89"/>
      <c r="AF120" s="89"/>
      <c r="AG120" s="44"/>
      <c r="AH120" s="44"/>
      <c r="AI120" s="44"/>
      <c r="AJ120" s="44"/>
      <c r="AK120" s="44"/>
      <c r="AL120" s="44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168"/>
      <c r="BG120" s="168"/>
      <c r="BH120" s="121"/>
      <c r="BI120" s="44" t="s">
        <v>1072</v>
      </c>
      <c r="BJ120" s="436">
        <v>45420</v>
      </c>
      <c r="BK120" s="53" t="s">
        <v>1115</v>
      </c>
      <c r="BL120" s="53" t="s">
        <v>1086</v>
      </c>
      <c r="BM120" s="53" t="s">
        <v>1116</v>
      </c>
      <c r="BN120" s="53" t="s">
        <v>1340</v>
      </c>
      <c r="BO120" s="90" t="s">
        <v>2237</v>
      </c>
      <c r="BP120" s="53" t="s">
        <v>2238</v>
      </c>
      <c r="BQ120" s="89"/>
      <c r="BR120" s="89"/>
      <c r="BS120" s="89"/>
      <c r="BT120" s="89"/>
      <c r="BU120" s="89"/>
      <c r="BV120" s="6"/>
      <c r="BW120" s="6"/>
      <c r="BX120" s="6"/>
      <c r="BY120" s="6"/>
      <c r="BZ120" s="6"/>
    </row>
    <row x14ac:dyDescent="0.25" r="121" customHeight="1" ht="19.5">
      <c r="A121" s="31" t="s">
        <v>2405</v>
      </c>
      <c r="B121" s="130" t="s">
        <v>1232</v>
      </c>
      <c r="C121" s="42" t="s">
        <v>2406</v>
      </c>
      <c r="D121" s="89"/>
      <c r="E121" s="89"/>
      <c r="F121" s="89"/>
      <c r="G121" s="183"/>
      <c r="H121" s="34">
        <v>45275</v>
      </c>
      <c r="I121" s="58">
        <f>TODAY() - H121</f>
      </c>
      <c r="J121" s="40">
        <f>I121/7</f>
      </c>
      <c r="K121" s="183"/>
      <c r="L121" s="89"/>
      <c r="M121" s="32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44">
        <v>45275</v>
      </c>
      <c r="AC121" s="44">
        <v>45279</v>
      </c>
      <c r="AD121" s="44" t="s">
        <v>2011</v>
      </c>
      <c r="AE121" s="44">
        <v>45293</v>
      </c>
      <c r="AF121" s="44">
        <v>44935</v>
      </c>
      <c r="AG121" s="44">
        <v>45307</v>
      </c>
      <c r="AH121" s="44">
        <v>45314</v>
      </c>
      <c r="AI121" s="44" t="s">
        <v>1724</v>
      </c>
      <c r="AJ121" s="283">
        <v>45328</v>
      </c>
      <c r="AK121" s="44">
        <v>45335</v>
      </c>
      <c r="AL121" s="89">
        <v>45342</v>
      </c>
      <c r="AM121" s="89">
        <v>45349</v>
      </c>
      <c r="AN121" s="44" t="s">
        <v>1018</v>
      </c>
      <c r="AO121" s="44" t="s">
        <v>1018</v>
      </c>
      <c r="AP121" s="44" t="s">
        <v>1018</v>
      </c>
      <c r="AQ121" s="44" t="s">
        <v>1018</v>
      </c>
      <c r="AR121" s="89">
        <v>45384</v>
      </c>
      <c r="AS121" s="89">
        <v>45539</v>
      </c>
      <c r="AT121" s="53" t="s">
        <v>1997</v>
      </c>
      <c r="AU121" s="44" t="s">
        <v>1291</v>
      </c>
      <c r="AV121" s="44" t="s">
        <v>2001</v>
      </c>
      <c r="AW121" s="44" t="s">
        <v>2407</v>
      </c>
      <c r="AX121" s="44" t="s">
        <v>617</v>
      </c>
      <c r="AY121" s="44" t="s">
        <v>1292</v>
      </c>
      <c r="AZ121" s="44" t="s">
        <v>616</v>
      </c>
      <c r="BA121" s="159" t="s">
        <v>1273</v>
      </c>
      <c r="BB121" s="44">
        <v>45454</v>
      </c>
      <c r="BC121" s="159" t="s">
        <v>1273</v>
      </c>
      <c r="BD121" s="44">
        <v>45468</v>
      </c>
      <c r="BE121" s="44">
        <v>45475</v>
      </c>
      <c r="BF121" s="159" t="s">
        <v>1273</v>
      </c>
      <c r="BG121" s="44" t="s">
        <v>1520</v>
      </c>
      <c r="BH121" s="53" t="s">
        <v>1521</v>
      </c>
      <c r="BI121" s="159" t="s">
        <v>1273</v>
      </c>
      <c r="BJ121" s="104" t="s">
        <v>1072</v>
      </c>
      <c r="BK121" s="53" t="s">
        <v>1115</v>
      </c>
      <c r="BL121" s="53" t="s">
        <v>1086</v>
      </c>
      <c r="BM121" s="53" t="s">
        <v>2250</v>
      </c>
      <c r="BN121" s="228" t="s">
        <v>1168</v>
      </c>
      <c r="BO121" s="90" t="s">
        <v>2237</v>
      </c>
      <c r="BP121" s="53" t="s">
        <v>2238</v>
      </c>
      <c r="BQ121" s="89"/>
      <c r="BR121" s="89"/>
      <c r="BS121" s="89"/>
      <c r="BT121" s="89"/>
      <c r="BU121" s="89"/>
      <c r="BV121" s="6"/>
      <c r="BW121" s="6"/>
      <c r="BX121" s="6"/>
      <c r="BY121" s="6"/>
      <c r="BZ121" s="6"/>
    </row>
    <row x14ac:dyDescent="0.25" r="122" customHeight="1" ht="19.5">
      <c r="A122" s="145" t="s">
        <v>2408</v>
      </c>
      <c r="B122" s="130" t="s">
        <v>1232</v>
      </c>
      <c r="C122" s="32" t="s">
        <v>2409</v>
      </c>
      <c r="D122" s="79"/>
      <c r="E122" s="167"/>
      <c r="F122" s="88"/>
      <c r="G122" s="183"/>
      <c r="H122" s="89"/>
      <c r="I122" s="89"/>
      <c r="J122" s="89"/>
      <c r="K122" s="89"/>
      <c r="L122" s="89"/>
      <c r="M122" s="89"/>
      <c r="N122" s="32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44"/>
      <c r="Z122" s="89"/>
      <c r="AA122" s="89"/>
      <c r="AB122" s="89"/>
      <c r="AC122" s="89"/>
      <c r="AD122" s="89"/>
      <c r="AE122" s="89"/>
      <c r="AF122" s="89"/>
      <c r="AG122" s="44"/>
      <c r="AH122" s="44"/>
      <c r="AI122" s="44"/>
      <c r="AJ122" s="44"/>
      <c r="AK122" s="44"/>
      <c r="AL122" s="44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168"/>
      <c r="BG122" s="168"/>
      <c r="BH122" s="121"/>
      <c r="BI122" s="44" t="s">
        <v>1072</v>
      </c>
      <c r="BJ122" s="104" t="s">
        <v>1072</v>
      </c>
      <c r="BK122" s="53" t="s">
        <v>1115</v>
      </c>
      <c r="BL122" s="53" t="s">
        <v>1086</v>
      </c>
      <c r="BM122" s="53" t="s">
        <v>1116</v>
      </c>
      <c r="BN122" s="53" t="s">
        <v>1340</v>
      </c>
      <c r="BO122" s="157" t="s">
        <v>2237</v>
      </c>
      <c r="BP122" s="53" t="s">
        <v>2238</v>
      </c>
      <c r="BQ122" s="89"/>
      <c r="BR122" s="89"/>
      <c r="BS122" s="89"/>
      <c r="BT122" s="89"/>
      <c r="BU122" s="89"/>
      <c r="BV122" s="6"/>
      <c r="BW122" s="6"/>
      <c r="BX122" s="6"/>
      <c r="BY122" s="6"/>
      <c r="BZ122" s="6"/>
    </row>
    <row x14ac:dyDescent="0.25" r="123" customHeight="1" ht="19.5">
      <c r="A123" s="123" t="s">
        <v>2410</v>
      </c>
      <c r="B123" s="130" t="s">
        <v>1232</v>
      </c>
      <c r="C123" s="32" t="s">
        <v>2411</v>
      </c>
      <c r="D123" s="79"/>
      <c r="E123" s="167"/>
      <c r="F123" s="88"/>
      <c r="G123" s="183"/>
      <c r="H123" s="89"/>
      <c r="I123" s="89"/>
      <c r="J123" s="89"/>
      <c r="K123" s="89"/>
      <c r="L123" s="89"/>
      <c r="M123" s="89"/>
      <c r="N123" s="32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44"/>
      <c r="Z123" s="89"/>
      <c r="AA123" s="89"/>
      <c r="AB123" s="89"/>
      <c r="AC123" s="89"/>
      <c r="AD123" s="89"/>
      <c r="AE123" s="89"/>
      <c r="AF123" s="89"/>
      <c r="AG123" s="44"/>
      <c r="AH123" s="44"/>
      <c r="AI123" s="44"/>
      <c r="AJ123" s="44"/>
      <c r="AK123" s="44"/>
      <c r="AL123" s="44"/>
      <c r="AM123" s="89"/>
      <c r="AN123" s="89"/>
      <c r="AO123" s="89"/>
      <c r="AP123" s="89"/>
      <c r="AQ123" s="89"/>
      <c r="AR123" s="89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89"/>
      <c r="BD123" s="89"/>
      <c r="BE123" s="89"/>
      <c r="BF123" s="168"/>
      <c r="BG123" s="168"/>
      <c r="BH123" s="121"/>
      <c r="BI123" s="44" t="s">
        <v>1072</v>
      </c>
      <c r="BJ123" s="104" t="s">
        <v>1072</v>
      </c>
      <c r="BK123" s="53" t="s">
        <v>1115</v>
      </c>
      <c r="BL123" s="53" t="s">
        <v>1086</v>
      </c>
      <c r="BM123" s="53" t="s">
        <v>1116</v>
      </c>
      <c r="BN123" s="53" t="s">
        <v>1340</v>
      </c>
      <c r="BO123" s="90" t="s">
        <v>2237</v>
      </c>
      <c r="BP123" s="53" t="s">
        <v>2238</v>
      </c>
      <c r="BQ123" s="89"/>
      <c r="BR123" s="89"/>
      <c r="BS123" s="89"/>
      <c r="BT123" s="89"/>
      <c r="BU123" s="89"/>
      <c r="BV123" s="6"/>
      <c r="BW123" s="6"/>
      <c r="BX123" s="6"/>
      <c r="BY123" s="6"/>
      <c r="BZ123" s="6"/>
    </row>
    <row x14ac:dyDescent="0.25" r="124" customHeight="1" ht="19.5">
      <c r="A124" s="123" t="s">
        <v>2412</v>
      </c>
      <c r="B124" s="130" t="s">
        <v>1232</v>
      </c>
      <c r="C124" s="32" t="s">
        <v>2411</v>
      </c>
      <c r="D124" s="79"/>
      <c r="E124" s="167"/>
      <c r="F124" s="88"/>
      <c r="G124" s="183" t="s">
        <v>2413</v>
      </c>
      <c r="H124" s="89"/>
      <c r="I124" s="89"/>
      <c r="J124" s="89"/>
      <c r="K124" s="89"/>
      <c r="L124" s="89"/>
      <c r="M124" s="89"/>
      <c r="N124" s="32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44"/>
      <c r="Z124" s="89"/>
      <c r="AA124" s="89"/>
      <c r="AB124" s="89"/>
      <c r="AC124" s="89"/>
      <c r="AD124" s="89"/>
      <c r="AE124" s="89"/>
      <c r="AF124" s="89"/>
      <c r="AG124" s="44"/>
      <c r="AH124" s="44"/>
      <c r="AI124" s="44"/>
      <c r="AJ124" s="44"/>
      <c r="AK124" s="44"/>
      <c r="AL124" s="44"/>
      <c r="AM124" s="89"/>
      <c r="AN124" s="89"/>
      <c r="AO124" s="89"/>
      <c r="AP124" s="89"/>
      <c r="AQ124" s="89"/>
      <c r="AR124" s="89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  <c r="BC124" s="89"/>
      <c r="BD124" s="89"/>
      <c r="BE124" s="89"/>
      <c r="BF124" s="168"/>
      <c r="BG124" s="168"/>
      <c r="BH124" s="121"/>
      <c r="BI124" s="44" t="s">
        <v>1072</v>
      </c>
      <c r="BJ124" s="104" t="s">
        <v>1072</v>
      </c>
      <c r="BK124" s="53" t="s">
        <v>1115</v>
      </c>
      <c r="BL124" s="53" t="s">
        <v>1086</v>
      </c>
      <c r="BM124" s="53" t="s">
        <v>1116</v>
      </c>
      <c r="BN124" s="53" t="s">
        <v>1340</v>
      </c>
      <c r="BO124" s="90" t="s">
        <v>2237</v>
      </c>
      <c r="BP124" s="53" t="s">
        <v>2238</v>
      </c>
      <c r="BQ124" s="89"/>
      <c r="BR124" s="89"/>
      <c r="BS124" s="89"/>
      <c r="BT124" s="89"/>
      <c r="BU124" s="89"/>
      <c r="BV124" s="6"/>
      <c r="BW124" s="6"/>
      <c r="BX124" s="6"/>
      <c r="BY124" s="6"/>
      <c r="BZ124" s="6"/>
    </row>
    <row x14ac:dyDescent="0.25" r="125" customHeight="1" ht="19.5">
      <c r="A125" s="123" t="s">
        <v>2414</v>
      </c>
      <c r="B125" s="130" t="s">
        <v>1232</v>
      </c>
      <c r="C125" s="32" t="s">
        <v>15</v>
      </c>
      <c r="D125" s="79"/>
      <c r="E125" s="167"/>
      <c r="F125" s="88"/>
      <c r="G125" s="183"/>
      <c r="H125" s="89"/>
      <c r="I125" s="89"/>
      <c r="J125" s="89"/>
      <c r="K125" s="89"/>
      <c r="L125" s="89"/>
      <c r="M125" s="89"/>
      <c r="N125" s="32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44"/>
      <c r="Z125" s="89"/>
      <c r="AA125" s="89"/>
      <c r="AB125" s="89"/>
      <c r="AC125" s="89"/>
      <c r="AD125" s="89"/>
      <c r="AE125" s="89"/>
      <c r="AF125" s="89"/>
      <c r="AG125" s="44"/>
      <c r="AH125" s="44"/>
      <c r="AI125" s="44"/>
      <c r="AJ125" s="44"/>
      <c r="AK125" s="44"/>
      <c r="AL125" s="44"/>
      <c r="AM125" s="89"/>
      <c r="AN125" s="89"/>
      <c r="AO125" s="89"/>
      <c r="AP125" s="89"/>
      <c r="AQ125" s="89"/>
      <c r="AR125" s="89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89"/>
      <c r="BE125" s="89"/>
      <c r="BF125" s="168"/>
      <c r="BG125" s="168"/>
      <c r="BH125" s="121"/>
      <c r="BI125" s="44" t="s">
        <v>1072</v>
      </c>
      <c r="BJ125" s="89">
        <v>45420</v>
      </c>
      <c r="BK125" s="53" t="s">
        <v>1115</v>
      </c>
      <c r="BL125" s="53" t="s">
        <v>1086</v>
      </c>
      <c r="BM125" s="53" t="s">
        <v>1116</v>
      </c>
      <c r="BN125" s="53" t="s">
        <v>1340</v>
      </c>
      <c r="BO125" s="90" t="s">
        <v>2237</v>
      </c>
      <c r="BP125" s="53" t="s">
        <v>2238</v>
      </c>
      <c r="BQ125" s="89"/>
      <c r="BR125" s="89"/>
      <c r="BS125" s="89"/>
      <c r="BT125" s="89"/>
      <c r="BU125" s="89"/>
      <c r="BV125" s="6"/>
      <c r="BW125" s="6"/>
      <c r="BX125" s="6"/>
      <c r="BY125" s="6"/>
      <c r="BZ125" s="6"/>
    </row>
    <row x14ac:dyDescent="0.25" r="126" customHeight="1" ht="19.5">
      <c r="A126" s="53" t="s">
        <v>2415</v>
      </c>
      <c r="B126" s="130" t="s">
        <v>1232</v>
      </c>
      <c r="C126" s="32" t="s">
        <v>15</v>
      </c>
      <c r="D126" s="79"/>
      <c r="E126" s="167"/>
      <c r="F126" s="88"/>
      <c r="G126" s="183"/>
      <c r="H126" s="44"/>
      <c r="I126" s="181"/>
      <c r="J126" s="104"/>
      <c r="K126" s="53"/>
      <c r="L126" s="44"/>
      <c r="M126" s="53"/>
      <c r="N126" s="32"/>
      <c r="O126" s="53"/>
      <c r="P126" s="53"/>
      <c r="Q126" s="53"/>
      <c r="R126" s="53"/>
      <c r="S126" s="53"/>
      <c r="T126" s="53"/>
      <c r="U126" s="53"/>
      <c r="V126" s="44"/>
      <c r="W126" s="53"/>
      <c r="X126" s="53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211"/>
      <c r="AN126" s="44"/>
      <c r="AO126" s="44"/>
      <c r="AP126" s="44"/>
      <c r="AQ126" s="44"/>
      <c r="AR126" s="211"/>
      <c r="AS126" s="211"/>
      <c r="AT126" s="53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168"/>
      <c r="BG126" s="168"/>
      <c r="BH126" s="53" t="s">
        <v>1070</v>
      </c>
      <c r="BI126" s="44" t="s">
        <v>1072</v>
      </c>
      <c r="BJ126" s="104" t="s">
        <v>1072</v>
      </c>
      <c r="BK126" s="53" t="s">
        <v>1115</v>
      </c>
      <c r="BL126" s="53" t="s">
        <v>1086</v>
      </c>
      <c r="BM126" s="53" t="s">
        <v>1116</v>
      </c>
      <c r="BN126" s="53" t="s">
        <v>1340</v>
      </c>
      <c r="BO126" s="90" t="s">
        <v>2237</v>
      </c>
      <c r="BP126" s="53" t="s">
        <v>2238</v>
      </c>
      <c r="BQ126" s="89"/>
      <c r="BR126" s="89"/>
      <c r="BS126" s="89"/>
      <c r="BT126" s="89"/>
      <c r="BU126" s="89"/>
      <c r="BV126" s="6"/>
      <c r="BW126" s="6"/>
      <c r="BX126" s="6"/>
      <c r="BY126" s="6"/>
      <c r="BZ126" s="6"/>
    </row>
    <row x14ac:dyDescent="0.25" r="127" customHeight="1" ht="19.5">
      <c r="A127" s="53" t="s">
        <v>2414</v>
      </c>
      <c r="B127" s="130" t="s">
        <v>1232</v>
      </c>
      <c r="C127" s="32" t="s">
        <v>15</v>
      </c>
      <c r="D127" s="79"/>
      <c r="E127" s="167"/>
      <c r="F127" s="88"/>
      <c r="G127" s="183"/>
      <c r="H127" s="89"/>
      <c r="I127" s="89"/>
      <c r="J127" s="89"/>
      <c r="K127" s="89"/>
      <c r="L127" s="89"/>
      <c r="M127" s="89"/>
      <c r="N127" s="32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44"/>
      <c r="Z127" s="89"/>
      <c r="AA127" s="89"/>
      <c r="AB127" s="89"/>
      <c r="AC127" s="89"/>
      <c r="AD127" s="89"/>
      <c r="AE127" s="89"/>
      <c r="AF127" s="89"/>
      <c r="AG127" s="44"/>
      <c r="AH127" s="44"/>
      <c r="AI127" s="44"/>
      <c r="AJ127" s="44"/>
      <c r="AK127" s="44"/>
      <c r="AL127" s="44"/>
      <c r="AM127" s="89"/>
      <c r="AN127" s="89"/>
      <c r="AO127" s="89"/>
      <c r="AP127" s="89"/>
      <c r="AQ127" s="89"/>
      <c r="AR127" s="89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  <c r="BC127" s="89"/>
      <c r="BD127" s="89"/>
      <c r="BE127" s="89"/>
      <c r="BF127" s="168"/>
      <c r="BG127" s="168"/>
      <c r="BH127" s="121"/>
      <c r="BI127" s="44" t="s">
        <v>1072</v>
      </c>
      <c r="BJ127" s="104" t="s">
        <v>1072</v>
      </c>
      <c r="BK127" s="53" t="s">
        <v>1115</v>
      </c>
      <c r="BL127" s="53" t="s">
        <v>1086</v>
      </c>
      <c r="BM127" s="53" t="s">
        <v>1116</v>
      </c>
      <c r="BN127" s="228" t="s">
        <v>1168</v>
      </c>
      <c r="BO127" s="90" t="s">
        <v>2237</v>
      </c>
      <c r="BP127" s="53" t="s">
        <v>2238</v>
      </c>
      <c r="BQ127" s="89"/>
      <c r="BR127" s="89"/>
      <c r="BS127" s="89"/>
      <c r="BT127" s="89"/>
      <c r="BU127" s="89"/>
      <c r="BV127" s="6"/>
      <c r="BW127" s="6"/>
      <c r="BX127" s="6"/>
      <c r="BY127" s="6"/>
      <c r="BZ127" s="6"/>
    </row>
    <row x14ac:dyDescent="0.25" r="128" customHeight="1" ht="19.5">
      <c r="A128" s="53" t="s">
        <v>2187</v>
      </c>
      <c r="B128" s="130" t="s">
        <v>1232</v>
      </c>
      <c r="C128" s="32" t="s">
        <v>30</v>
      </c>
      <c r="D128" s="79"/>
      <c r="E128" s="167"/>
      <c r="F128" s="88"/>
      <c r="G128" s="183"/>
      <c r="H128" s="89"/>
      <c r="I128" s="89"/>
      <c r="J128" s="89"/>
      <c r="K128" s="89"/>
      <c r="L128" s="89"/>
      <c r="M128" s="89"/>
      <c r="N128" s="32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44"/>
      <c r="Z128" s="89"/>
      <c r="AA128" s="89"/>
      <c r="AB128" s="89"/>
      <c r="AC128" s="89"/>
      <c r="AD128" s="89"/>
      <c r="AE128" s="89"/>
      <c r="AF128" s="89"/>
      <c r="AG128" s="44"/>
      <c r="AH128" s="44"/>
      <c r="AI128" s="44"/>
      <c r="AJ128" s="44"/>
      <c r="AK128" s="44"/>
      <c r="AL128" s="44"/>
      <c r="AM128" s="89"/>
      <c r="AN128" s="89"/>
      <c r="AO128" s="89"/>
      <c r="AP128" s="89"/>
      <c r="AQ128" s="89"/>
      <c r="AR128" s="89"/>
      <c r="AS128" s="89"/>
      <c r="AT128" s="89"/>
      <c r="AU128" s="89"/>
      <c r="AV128" s="89"/>
      <c r="AW128" s="89"/>
      <c r="AX128" s="89"/>
      <c r="AY128" s="89"/>
      <c r="AZ128" s="89"/>
      <c r="BA128" s="89"/>
      <c r="BB128" s="89"/>
      <c r="BC128" s="89"/>
      <c r="BD128" s="89"/>
      <c r="BE128" s="89"/>
      <c r="BF128" s="168"/>
      <c r="BG128" s="168"/>
      <c r="BH128" s="121"/>
      <c r="BI128" s="59">
        <v>45299</v>
      </c>
      <c r="BJ128" s="104" t="s">
        <v>2395</v>
      </c>
      <c r="BK128" s="53" t="s">
        <v>1115</v>
      </c>
      <c r="BL128" s="53" t="s">
        <v>1086</v>
      </c>
      <c r="BM128" s="53" t="s">
        <v>1116</v>
      </c>
      <c r="BN128" s="53" t="s">
        <v>1340</v>
      </c>
      <c r="BO128" s="194" t="s">
        <v>2237</v>
      </c>
      <c r="BP128" s="194" t="s">
        <v>2238</v>
      </c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6"/>
    </row>
    <row x14ac:dyDescent="0.25" r="129" customHeight="1" ht="19.5">
      <c r="A129" s="53" t="s">
        <v>2416</v>
      </c>
      <c r="B129" s="130" t="s">
        <v>1232</v>
      </c>
      <c r="C129" s="32" t="s">
        <v>2159</v>
      </c>
      <c r="D129" s="79"/>
      <c r="E129" s="167"/>
      <c r="F129" s="88"/>
      <c r="G129" s="183"/>
      <c r="H129" s="89"/>
      <c r="I129" s="89"/>
      <c r="J129" s="89"/>
      <c r="K129" s="89"/>
      <c r="L129" s="89"/>
      <c r="M129" s="89"/>
      <c r="N129" s="32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44"/>
      <c r="Z129" s="89"/>
      <c r="AA129" s="89"/>
      <c r="AB129" s="89"/>
      <c r="AC129" s="89"/>
      <c r="AD129" s="89"/>
      <c r="AE129" s="89"/>
      <c r="AF129" s="89"/>
      <c r="AG129" s="44"/>
      <c r="AH129" s="44"/>
      <c r="AI129" s="44"/>
      <c r="AJ129" s="44"/>
      <c r="AK129" s="44"/>
      <c r="AL129" s="44"/>
      <c r="AM129" s="89"/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  <c r="BC129" s="89"/>
      <c r="BD129" s="89"/>
      <c r="BE129" s="89"/>
      <c r="BF129" s="89"/>
      <c r="BG129" s="89"/>
      <c r="BH129" s="121"/>
      <c r="BI129" s="168"/>
      <c r="BJ129" s="104" t="s">
        <v>1072</v>
      </c>
      <c r="BK129" s="53" t="s">
        <v>1115</v>
      </c>
      <c r="BL129" s="53" t="s">
        <v>1086</v>
      </c>
      <c r="BM129" s="53" t="s">
        <v>1116</v>
      </c>
      <c r="BN129" s="53" t="s">
        <v>1340</v>
      </c>
      <c r="BO129" s="157" t="s">
        <v>2237</v>
      </c>
      <c r="BP129" s="157" t="s">
        <v>2238</v>
      </c>
      <c r="BQ129" s="6"/>
      <c r="BR129" s="6"/>
      <c r="BS129" s="6"/>
      <c r="BT129" s="6"/>
      <c r="BU129" s="6"/>
      <c r="BV129" s="6"/>
      <c r="BW129" s="6"/>
      <c r="BX129" s="6"/>
      <c r="BY129" s="6"/>
      <c r="BZ129" s="6"/>
    </row>
    <row x14ac:dyDescent="0.25" r="130" customHeight="1" ht="19.5">
      <c r="A130" s="123" t="s">
        <v>2417</v>
      </c>
      <c r="B130" s="130" t="s">
        <v>1232</v>
      </c>
      <c r="C130" s="32" t="s">
        <v>1826</v>
      </c>
      <c r="D130" s="79"/>
      <c r="E130" s="167"/>
      <c r="F130" s="88"/>
      <c r="G130" s="183"/>
      <c r="H130" s="89"/>
      <c r="I130" s="89"/>
      <c r="J130" s="89"/>
      <c r="K130" s="89"/>
      <c r="L130" s="89"/>
      <c r="M130" s="89"/>
      <c r="N130" s="32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44"/>
      <c r="Z130" s="89"/>
      <c r="AA130" s="89"/>
      <c r="AB130" s="89"/>
      <c r="AC130" s="89"/>
      <c r="AD130" s="89"/>
      <c r="AE130" s="89"/>
      <c r="AF130" s="89"/>
      <c r="AG130" s="44"/>
      <c r="AH130" s="44"/>
      <c r="AI130" s="44"/>
      <c r="AJ130" s="44"/>
      <c r="AK130" s="44"/>
      <c r="AL130" s="44"/>
      <c r="AM130" s="89"/>
      <c r="AN130" s="89"/>
      <c r="AO130" s="89"/>
      <c r="AP130" s="89"/>
      <c r="AQ130" s="89"/>
      <c r="AR130" s="89"/>
      <c r="AS130" s="89"/>
      <c r="AT130" s="89"/>
      <c r="AU130" s="89"/>
      <c r="AV130" s="89"/>
      <c r="AW130" s="89"/>
      <c r="AX130" s="89"/>
      <c r="AY130" s="89"/>
      <c r="AZ130" s="89"/>
      <c r="BA130" s="89"/>
      <c r="BB130" s="89"/>
      <c r="BC130" s="89"/>
      <c r="BD130" s="89"/>
      <c r="BE130" s="89"/>
      <c r="BF130" s="89"/>
      <c r="BG130" s="89"/>
      <c r="BH130" s="121"/>
      <c r="BI130" s="168"/>
      <c r="BJ130" s="89">
        <v>45420</v>
      </c>
      <c r="BK130" s="53" t="s">
        <v>1115</v>
      </c>
      <c r="BL130" s="53" t="s">
        <v>1086</v>
      </c>
      <c r="BM130" s="53" t="s">
        <v>1116</v>
      </c>
      <c r="BN130" s="53" t="s">
        <v>1340</v>
      </c>
      <c r="BO130" s="90" t="s">
        <v>2237</v>
      </c>
      <c r="BP130" s="53" t="s">
        <v>2238</v>
      </c>
      <c r="BQ130" s="6"/>
      <c r="BR130" s="6"/>
      <c r="BS130" s="6"/>
      <c r="BT130" s="6"/>
      <c r="BU130" s="6"/>
      <c r="BV130" s="6"/>
      <c r="BW130" s="6"/>
      <c r="BX130" s="6"/>
      <c r="BY130" s="6"/>
      <c r="BZ130" s="6"/>
    </row>
    <row x14ac:dyDescent="0.25" r="131" customHeight="1" ht="19.5">
      <c r="A131" s="123" t="s">
        <v>2418</v>
      </c>
      <c r="B131" s="130" t="s">
        <v>1232</v>
      </c>
      <c r="C131" s="32" t="s">
        <v>408</v>
      </c>
      <c r="D131" s="79"/>
      <c r="E131" s="167"/>
      <c r="F131" s="88"/>
      <c r="G131" s="183"/>
      <c r="H131" s="89"/>
      <c r="I131" s="89"/>
      <c r="J131" s="89"/>
      <c r="K131" s="89"/>
      <c r="L131" s="89"/>
      <c r="M131" s="89"/>
      <c r="N131" s="32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44"/>
      <c r="Z131" s="89"/>
      <c r="AA131" s="89"/>
      <c r="AB131" s="89"/>
      <c r="AC131" s="89"/>
      <c r="AD131" s="89"/>
      <c r="AE131" s="89"/>
      <c r="AF131" s="89"/>
      <c r="AG131" s="44"/>
      <c r="AH131" s="44"/>
      <c r="AI131" s="44"/>
      <c r="AJ131" s="44"/>
      <c r="AK131" s="44"/>
      <c r="AL131" s="44"/>
      <c r="AM131" s="89"/>
      <c r="AN131" s="89"/>
      <c r="AO131" s="89"/>
      <c r="AP131" s="89"/>
      <c r="AQ131" s="89"/>
      <c r="AR131" s="89"/>
      <c r="AS131" s="89"/>
      <c r="AT131" s="89"/>
      <c r="AU131" s="89"/>
      <c r="AV131" s="89"/>
      <c r="AW131" s="89"/>
      <c r="AX131" s="89"/>
      <c r="AY131" s="89"/>
      <c r="AZ131" s="89"/>
      <c r="BA131" s="89"/>
      <c r="BB131" s="89"/>
      <c r="BC131" s="89"/>
      <c r="BD131" s="89"/>
      <c r="BE131" s="89"/>
      <c r="BF131" s="89"/>
      <c r="BG131" s="89"/>
      <c r="BH131" s="121"/>
      <c r="BI131" s="168"/>
      <c r="BJ131" s="89">
        <v>45420</v>
      </c>
      <c r="BK131" s="53" t="s">
        <v>1115</v>
      </c>
      <c r="BL131" s="53" t="s">
        <v>1086</v>
      </c>
      <c r="BM131" s="53" t="s">
        <v>1116</v>
      </c>
      <c r="BN131" s="53" t="s">
        <v>1340</v>
      </c>
      <c r="BO131" s="90" t="s">
        <v>2237</v>
      </c>
      <c r="BP131" s="53" t="s">
        <v>2238</v>
      </c>
      <c r="BQ131" s="6"/>
      <c r="BR131" s="6"/>
      <c r="BS131" s="6"/>
      <c r="BT131" s="6"/>
      <c r="BU131" s="6"/>
      <c r="BV131" s="6"/>
      <c r="BW131" s="6"/>
      <c r="BX131" s="6"/>
      <c r="BY131" s="6"/>
      <c r="BZ131" s="6"/>
    </row>
    <row x14ac:dyDescent="0.25" r="132" customHeight="1" ht="19.5">
      <c r="A132" s="53" t="s">
        <v>2419</v>
      </c>
      <c r="B132" s="130" t="s">
        <v>1232</v>
      </c>
      <c r="C132" s="32" t="s">
        <v>535</v>
      </c>
      <c r="D132" s="79"/>
      <c r="E132" s="167"/>
      <c r="F132" s="88"/>
      <c r="G132" s="183"/>
      <c r="H132" s="89"/>
      <c r="I132" s="89"/>
      <c r="J132" s="89"/>
      <c r="K132" s="89"/>
      <c r="L132" s="89"/>
      <c r="M132" s="89"/>
      <c r="N132" s="32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44"/>
      <c r="Z132" s="89"/>
      <c r="AA132" s="89"/>
      <c r="AB132" s="89"/>
      <c r="AC132" s="89"/>
      <c r="AD132" s="89"/>
      <c r="AE132" s="89"/>
      <c r="AF132" s="89"/>
      <c r="AG132" s="44"/>
      <c r="AH132" s="44"/>
      <c r="AI132" s="44"/>
      <c r="AJ132" s="44"/>
      <c r="AK132" s="44"/>
      <c r="AL132" s="44"/>
      <c r="AM132" s="89"/>
      <c r="AN132" s="89"/>
      <c r="AO132" s="89"/>
      <c r="AP132" s="89"/>
      <c r="AQ132" s="89"/>
      <c r="AR132" s="89"/>
      <c r="AS132" s="89"/>
      <c r="AT132" s="89"/>
      <c r="AU132" s="89"/>
      <c r="AV132" s="89"/>
      <c r="AW132" s="89"/>
      <c r="AX132" s="89"/>
      <c r="AY132" s="89"/>
      <c r="AZ132" s="89"/>
      <c r="BA132" s="89"/>
      <c r="BB132" s="89"/>
      <c r="BC132" s="89"/>
      <c r="BD132" s="89"/>
      <c r="BE132" s="89"/>
      <c r="BF132" s="89"/>
      <c r="BG132" s="89"/>
      <c r="BH132" s="121"/>
      <c r="BI132" s="168"/>
      <c r="BJ132" s="89">
        <v>45420</v>
      </c>
      <c r="BK132" s="53" t="s">
        <v>1115</v>
      </c>
      <c r="BL132" s="53" t="s">
        <v>1116</v>
      </c>
      <c r="BM132" s="53" t="s">
        <v>2250</v>
      </c>
      <c r="BN132" s="228" t="s">
        <v>1168</v>
      </c>
      <c r="BO132" s="90" t="s">
        <v>2237</v>
      </c>
      <c r="BP132" s="157" t="s">
        <v>2238</v>
      </c>
      <c r="BQ132" s="6"/>
      <c r="BR132" s="6"/>
      <c r="BS132" s="6"/>
      <c r="BT132" s="6"/>
      <c r="BU132" s="6"/>
      <c r="BV132" s="6"/>
      <c r="BW132" s="6"/>
      <c r="BX132" s="6"/>
      <c r="BY132" s="6"/>
      <c r="BZ132" s="6"/>
    </row>
    <row x14ac:dyDescent="0.25" r="133" customHeight="1" ht="19.5">
      <c r="A133" s="123" t="s">
        <v>2420</v>
      </c>
      <c r="B133" s="130" t="s">
        <v>1232</v>
      </c>
      <c r="C133" s="32" t="s">
        <v>2421</v>
      </c>
      <c r="D133" s="79"/>
      <c r="E133" s="167"/>
      <c r="F133" s="88"/>
      <c r="G133" s="183"/>
      <c r="H133" s="89"/>
      <c r="I133" s="89"/>
      <c r="J133" s="89"/>
      <c r="K133" s="89"/>
      <c r="L133" s="89"/>
      <c r="M133" s="89"/>
      <c r="N133" s="32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44"/>
      <c r="Z133" s="89"/>
      <c r="AA133" s="89"/>
      <c r="AB133" s="89"/>
      <c r="AC133" s="89"/>
      <c r="AD133" s="89"/>
      <c r="AE133" s="89"/>
      <c r="AF133" s="89"/>
      <c r="AG133" s="44"/>
      <c r="AH133" s="44"/>
      <c r="AI133" s="44"/>
      <c r="AJ133" s="44"/>
      <c r="AK133" s="44"/>
      <c r="AL133" s="44"/>
      <c r="AM133" s="89"/>
      <c r="AN133" s="89"/>
      <c r="AO133" s="89"/>
      <c r="AP133" s="89"/>
      <c r="AQ133" s="89"/>
      <c r="AR133" s="89"/>
      <c r="AS133" s="89"/>
      <c r="AT133" s="89"/>
      <c r="AU133" s="89"/>
      <c r="AV133" s="89"/>
      <c r="AW133" s="89"/>
      <c r="AX133" s="89"/>
      <c r="AY133" s="89"/>
      <c r="AZ133" s="89"/>
      <c r="BA133" s="89"/>
      <c r="BB133" s="89"/>
      <c r="BC133" s="89"/>
      <c r="BD133" s="89"/>
      <c r="BE133" s="89"/>
      <c r="BF133" s="89"/>
      <c r="BG133" s="89"/>
      <c r="BH133" s="121"/>
      <c r="BI133" s="168"/>
      <c r="BJ133" s="104" t="s">
        <v>1072</v>
      </c>
      <c r="BK133" s="53" t="s">
        <v>1115</v>
      </c>
      <c r="BL133" s="53" t="s">
        <v>1086</v>
      </c>
      <c r="BM133" s="53" t="s">
        <v>1116</v>
      </c>
      <c r="BN133" s="53" t="s">
        <v>1340</v>
      </c>
      <c r="BO133" s="90" t="s">
        <v>2237</v>
      </c>
      <c r="BP133" s="53" t="s">
        <v>2238</v>
      </c>
      <c r="BQ133" s="6"/>
      <c r="BR133" s="6"/>
      <c r="BS133" s="6"/>
      <c r="BT133" s="6"/>
      <c r="BU133" s="6"/>
      <c r="BV133" s="6"/>
      <c r="BW133" s="6"/>
      <c r="BX133" s="6"/>
      <c r="BY133" s="6"/>
      <c r="BZ133" s="6"/>
    </row>
    <row x14ac:dyDescent="0.25" r="134" customHeight="1" ht="19.5">
      <c r="A134" s="53" t="s">
        <v>2422</v>
      </c>
      <c r="B134" s="130" t="s">
        <v>1232</v>
      </c>
      <c r="C134" s="32" t="s">
        <v>1269</v>
      </c>
      <c r="D134" s="79"/>
      <c r="E134" s="167"/>
      <c r="F134" s="88"/>
      <c r="G134" s="183"/>
      <c r="H134" s="89"/>
      <c r="I134" s="89"/>
      <c r="J134" s="89"/>
      <c r="K134" s="89"/>
      <c r="L134" s="89"/>
      <c r="M134" s="89"/>
      <c r="N134" s="32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44"/>
      <c r="Z134" s="89"/>
      <c r="AA134" s="89"/>
      <c r="AB134" s="89"/>
      <c r="AC134" s="89"/>
      <c r="AD134" s="89"/>
      <c r="AE134" s="89"/>
      <c r="AF134" s="89"/>
      <c r="AG134" s="44"/>
      <c r="AH134" s="44"/>
      <c r="AI134" s="44"/>
      <c r="AJ134" s="44"/>
      <c r="AK134" s="44"/>
      <c r="AL134" s="44"/>
      <c r="AM134" s="89"/>
      <c r="AN134" s="89"/>
      <c r="AO134" s="89"/>
      <c r="AP134" s="89"/>
      <c r="AQ134" s="89"/>
      <c r="AR134" s="89"/>
      <c r="AS134" s="89"/>
      <c r="AT134" s="89"/>
      <c r="AU134" s="89"/>
      <c r="AV134" s="89"/>
      <c r="AW134" s="89"/>
      <c r="AX134" s="89"/>
      <c r="AY134" s="89"/>
      <c r="AZ134" s="89"/>
      <c r="BA134" s="89"/>
      <c r="BB134" s="89"/>
      <c r="BC134" s="89"/>
      <c r="BD134" s="89"/>
      <c r="BE134" s="89"/>
      <c r="BF134" s="89"/>
      <c r="BG134" s="89"/>
      <c r="BH134" s="121"/>
      <c r="BI134" s="168"/>
      <c r="BJ134" s="104" t="s">
        <v>1072</v>
      </c>
      <c r="BK134" s="53" t="s">
        <v>1115</v>
      </c>
      <c r="BL134" s="53" t="s">
        <v>1086</v>
      </c>
      <c r="BM134" s="53" t="s">
        <v>2250</v>
      </c>
      <c r="BN134" s="53" t="s">
        <v>1340</v>
      </c>
      <c r="BO134" s="157" t="s">
        <v>2237</v>
      </c>
      <c r="BP134" s="157" t="s">
        <v>2238</v>
      </c>
      <c r="BQ134" s="157" t="s">
        <v>2251</v>
      </c>
      <c r="BR134" s="6"/>
      <c r="BS134" s="6"/>
      <c r="BT134" s="6"/>
      <c r="BU134" s="6"/>
      <c r="BV134" s="6"/>
      <c r="BW134" s="6"/>
      <c r="BX134" s="6"/>
      <c r="BY134" s="6"/>
      <c r="BZ134" s="6"/>
    </row>
    <row x14ac:dyDescent="0.25" r="135" customHeight="1" ht="19.5">
      <c r="A135" s="53" t="s">
        <v>2423</v>
      </c>
      <c r="B135" s="185" t="s">
        <v>1083</v>
      </c>
      <c r="C135" s="32" t="s">
        <v>381</v>
      </c>
      <c r="D135" s="79"/>
      <c r="E135" s="167"/>
      <c r="F135" s="88"/>
      <c r="G135" s="183"/>
      <c r="H135" s="89"/>
      <c r="I135" s="89"/>
      <c r="J135" s="89"/>
      <c r="K135" s="89"/>
      <c r="L135" s="89"/>
      <c r="M135" s="89"/>
      <c r="N135" s="32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44"/>
      <c r="Z135" s="89"/>
      <c r="AA135" s="89"/>
      <c r="AB135" s="89"/>
      <c r="AC135" s="89"/>
      <c r="AD135" s="89"/>
      <c r="AE135" s="89"/>
      <c r="AF135" s="89"/>
      <c r="AG135" s="44"/>
      <c r="AH135" s="44"/>
      <c r="AI135" s="44"/>
      <c r="AJ135" s="44"/>
      <c r="AK135" s="44"/>
      <c r="AL135" s="44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  <c r="BC135" s="89"/>
      <c r="BD135" s="89"/>
      <c r="BE135" s="89"/>
      <c r="BF135" s="89"/>
      <c r="BG135" s="89"/>
      <c r="BH135" s="121"/>
      <c r="BI135" s="168"/>
      <c r="BJ135" s="175" t="s">
        <v>401</v>
      </c>
      <c r="BK135" s="53" t="s">
        <v>1115</v>
      </c>
      <c r="BL135" s="166" t="s">
        <v>401</v>
      </c>
      <c r="BM135" s="53" t="s">
        <v>1116</v>
      </c>
      <c r="BN135" s="166" t="s">
        <v>401</v>
      </c>
      <c r="BO135" s="90" t="s">
        <v>2237</v>
      </c>
      <c r="BP135" s="166" t="s">
        <v>401</v>
      </c>
      <c r="BQ135" s="6"/>
      <c r="BR135" s="6"/>
      <c r="BS135" s="6"/>
      <c r="BT135" s="6"/>
      <c r="BU135" s="6"/>
      <c r="BV135" s="6"/>
      <c r="BW135" s="6"/>
      <c r="BX135" s="6"/>
      <c r="BY135" s="6"/>
      <c r="BZ135" s="6"/>
    </row>
    <row x14ac:dyDescent="0.25" r="136" customHeight="1" ht="19.5">
      <c r="A136" s="53" t="s">
        <v>2424</v>
      </c>
      <c r="B136" s="130" t="s">
        <v>1232</v>
      </c>
      <c r="C136" s="32" t="s">
        <v>1269</v>
      </c>
      <c r="D136" s="49"/>
      <c r="E136" s="167"/>
      <c r="F136" s="88"/>
      <c r="G136" s="183"/>
      <c r="H136" s="89"/>
      <c r="I136" s="89"/>
      <c r="J136" s="89"/>
      <c r="K136" s="89"/>
      <c r="L136" s="59">
        <v>45513</v>
      </c>
      <c r="M136" s="89"/>
      <c r="N136" s="32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44"/>
      <c r="Z136" s="89"/>
      <c r="AA136" s="89"/>
      <c r="AB136" s="89"/>
      <c r="AC136" s="89"/>
      <c r="AD136" s="89"/>
      <c r="AE136" s="89"/>
      <c r="AF136" s="89"/>
      <c r="AG136" s="44"/>
      <c r="AH136" s="44"/>
      <c r="AI136" s="44"/>
      <c r="AJ136" s="44"/>
      <c r="AK136" s="44"/>
      <c r="AL136" s="44"/>
      <c r="AM136" s="89"/>
      <c r="AN136" s="89"/>
      <c r="AO136" s="89"/>
      <c r="AP136" s="89"/>
      <c r="AQ136" s="89"/>
      <c r="AR136" s="89"/>
      <c r="AS136" s="89"/>
      <c r="AT136" s="89"/>
      <c r="AU136" s="89"/>
      <c r="AV136" s="89"/>
      <c r="AW136" s="89"/>
      <c r="AX136" s="89"/>
      <c r="AY136" s="89"/>
      <c r="AZ136" s="89"/>
      <c r="BA136" s="89"/>
      <c r="BB136" s="89"/>
      <c r="BC136" s="89"/>
      <c r="BD136" s="89"/>
      <c r="BE136" s="89"/>
      <c r="BF136" s="89"/>
      <c r="BG136" s="89"/>
      <c r="BH136" s="121"/>
      <c r="BI136" s="168"/>
      <c r="BJ136" s="104" t="s">
        <v>1072</v>
      </c>
      <c r="BK136" s="53" t="s">
        <v>1115</v>
      </c>
      <c r="BL136" s="53" t="s">
        <v>1086</v>
      </c>
      <c r="BM136" s="53" t="s">
        <v>1116</v>
      </c>
      <c r="BN136" s="53" t="s">
        <v>1340</v>
      </c>
      <c r="BO136" s="157" t="s">
        <v>2237</v>
      </c>
      <c r="BP136" s="157" t="s">
        <v>2238</v>
      </c>
      <c r="BQ136" s="157" t="s">
        <v>2251</v>
      </c>
      <c r="BR136" s="6"/>
      <c r="BS136" s="6"/>
      <c r="BT136" s="6"/>
      <c r="BU136" s="6"/>
      <c r="BV136" s="6"/>
      <c r="BW136" s="6"/>
      <c r="BX136" s="6"/>
      <c r="BY136" s="6"/>
      <c r="BZ136" s="6"/>
    </row>
    <row x14ac:dyDescent="0.25" r="137" customHeight="1" ht="19.5">
      <c r="A137" s="53" t="s">
        <v>2425</v>
      </c>
      <c r="B137" s="130" t="s">
        <v>1232</v>
      </c>
      <c r="C137" s="32" t="s">
        <v>381</v>
      </c>
      <c r="D137" s="79"/>
      <c r="E137" s="167"/>
      <c r="F137" s="88"/>
      <c r="G137" s="183"/>
      <c r="H137" s="89"/>
      <c r="I137" s="89"/>
      <c r="J137" s="89"/>
      <c r="K137" s="89"/>
      <c r="L137" s="89"/>
      <c r="M137" s="89"/>
      <c r="N137" s="32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44"/>
      <c r="Z137" s="89"/>
      <c r="AA137" s="89"/>
      <c r="AB137" s="89"/>
      <c r="AC137" s="89"/>
      <c r="AD137" s="89"/>
      <c r="AE137" s="89"/>
      <c r="AF137" s="89"/>
      <c r="AG137" s="44"/>
      <c r="AH137" s="44"/>
      <c r="AI137" s="44"/>
      <c r="AJ137" s="44"/>
      <c r="AK137" s="44"/>
      <c r="AL137" s="44"/>
      <c r="AM137" s="89"/>
      <c r="AN137" s="89"/>
      <c r="AO137" s="89"/>
      <c r="AP137" s="89"/>
      <c r="AQ137" s="89"/>
      <c r="AR137" s="89"/>
      <c r="AS137" s="89"/>
      <c r="AT137" s="89"/>
      <c r="AU137" s="89"/>
      <c r="AV137" s="89"/>
      <c r="AW137" s="89"/>
      <c r="AX137" s="89"/>
      <c r="AY137" s="89"/>
      <c r="AZ137" s="89"/>
      <c r="BA137" s="89"/>
      <c r="BB137" s="89"/>
      <c r="BC137" s="89"/>
      <c r="BD137" s="89"/>
      <c r="BE137" s="89"/>
      <c r="BF137" s="89"/>
      <c r="BG137" s="89"/>
      <c r="BH137" s="121"/>
      <c r="BI137" s="168"/>
      <c r="BJ137" s="104" t="s">
        <v>1072</v>
      </c>
      <c r="BK137" s="53" t="s">
        <v>1115</v>
      </c>
      <c r="BL137" s="53" t="s">
        <v>1086</v>
      </c>
      <c r="BM137" s="53" t="s">
        <v>1116</v>
      </c>
      <c r="BN137" s="53" t="s">
        <v>1340</v>
      </c>
      <c r="BO137" s="157" t="s">
        <v>2237</v>
      </c>
      <c r="BP137" s="53" t="s">
        <v>2238</v>
      </c>
      <c r="BQ137" s="6"/>
      <c r="BR137" s="6"/>
      <c r="BS137" s="6"/>
      <c r="BT137" s="6"/>
      <c r="BU137" s="6"/>
      <c r="BV137" s="6"/>
      <c r="BW137" s="6"/>
      <c r="BX137" s="6"/>
      <c r="BY137" s="6"/>
      <c r="BZ137" s="6"/>
    </row>
    <row x14ac:dyDescent="0.25" r="138" customHeight="1" ht="19.5">
      <c r="A138" s="106" t="s">
        <v>2426</v>
      </c>
      <c r="B138" s="130" t="s">
        <v>1232</v>
      </c>
      <c r="C138" s="32" t="s">
        <v>381</v>
      </c>
      <c r="D138" s="79"/>
      <c r="E138" s="167"/>
      <c r="F138" s="88"/>
      <c r="G138" s="183"/>
      <c r="H138" s="89"/>
      <c r="I138" s="89"/>
      <c r="J138" s="89"/>
      <c r="K138" s="89"/>
      <c r="L138" s="89"/>
      <c r="M138" s="89"/>
      <c r="N138" s="32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44"/>
      <c r="Z138" s="89"/>
      <c r="AA138" s="89"/>
      <c r="AB138" s="89"/>
      <c r="AC138" s="89"/>
      <c r="AD138" s="89"/>
      <c r="AE138" s="89"/>
      <c r="AF138" s="89"/>
      <c r="AG138" s="44"/>
      <c r="AH138" s="44"/>
      <c r="AI138" s="44"/>
      <c r="AJ138" s="44"/>
      <c r="AK138" s="44"/>
      <c r="AL138" s="44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AZ138" s="89"/>
      <c r="BA138" s="89"/>
      <c r="BB138" s="89"/>
      <c r="BC138" s="89"/>
      <c r="BD138" s="89"/>
      <c r="BE138" s="89"/>
      <c r="BF138" s="89"/>
      <c r="BG138" s="89"/>
      <c r="BH138" s="121"/>
      <c r="BI138" s="168"/>
      <c r="BJ138" s="104" t="s">
        <v>1072</v>
      </c>
      <c r="BK138" s="53" t="s">
        <v>1115</v>
      </c>
      <c r="BL138" s="53" t="s">
        <v>1086</v>
      </c>
      <c r="BM138" s="53" t="s">
        <v>2250</v>
      </c>
      <c r="BN138" s="53" t="s">
        <v>1340</v>
      </c>
      <c r="BO138" s="90" t="s">
        <v>2237</v>
      </c>
      <c r="BP138" s="157" t="s">
        <v>2238</v>
      </c>
      <c r="BQ138" s="6"/>
      <c r="BR138" s="6"/>
      <c r="BS138" s="6"/>
      <c r="BT138" s="6"/>
      <c r="BU138" s="6"/>
      <c r="BV138" s="6"/>
      <c r="BW138" s="6"/>
      <c r="BX138" s="6"/>
      <c r="BY138" s="6"/>
      <c r="BZ138" s="6"/>
    </row>
    <row x14ac:dyDescent="0.25" r="139" customHeight="1" ht="19.5">
      <c r="A139" s="53" t="s">
        <v>2427</v>
      </c>
      <c r="B139" s="130" t="s">
        <v>1232</v>
      </c>
      <c r="C139" s="32" t="s">
        <v>381</v>
      </c>
      <c r="D139" s="79"/>
      <c r="E139" s="167"/>
      <c r="F139" s="88"/>
      <c r="G139" s="183"/>
      <c r="H139" s="89"/>
      <c r="I139" s="89"/>
      <c r="J139" s="89"/>
      <c r="K139" s="89"/>
      <c r="L139" s="89"/>
      <c r="M139" s="89"/>
      <c r="N139" s="32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44"/>
      <c r="Z139" s="89"/>
      <c r="AA139" s="89"/>
      <c r="AB139" s="89"/>
      <c r="AC139" s="89"/>
      <c r="AD139" s="89"/>
      <c r="AE139" s="89"/>
      <c r="AF139" s="89"/>
      <c r="AG139" s="44"/>
      <c r="AH139" s="44"/>
      <c r="AI139" s="44"/>
      <c r="AJ139" s="44"/>
      <c r="AK139" s="44"/>
      <c r="AL139" s="44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AZ139" s="89"/>
      <c r="BA139" s="89"/>
      <c r="BB139" s="89"/>
      <c r="BC139" s="89"/>
      <c r="BD139" s="89"/>
      <c r="BE139" s="89"/>
      <c r="BF139" s="89"/>
      <c r="BG139" s="89"/>
      <c r="BH139" s="121"/>
      <c r="BI139" s="168"/>
      <c r="BJ139" s="89">
        <v>45420</v>
      </c>
      <c r="BK139" s="53" t="s">
        <v>1115</v>
      </c>
      <c r="BL139" s="53" t="s">
        <v>1086</v>
      </c>
      <c r="BM139" s="53" t="s">
        <v>1116</v>
      </c>
      <c r="BN139" s="53" t="s">
        <v>1340</v>
      </c>
      <c r="BO139" s="157" t="s">
        <v>2237</v>
      </c>
      <c r="BP139" s="53" t="s">
        <v>2238</v>
      </c>
      <c r="BQ139" s="6"/>
      <c r="BR139" s="6"/>
      <c r="BS139" s="6"/>
      <c r="BT139" s="6"/>
      <c r="BU139" s="6"/>
      <c r="BV139" s="6"/>
      <c r="BW139" s="6"/>
      <c r="BX139" s="6"/>
      <c r="BY139" s="6"/>
      <c r="BZ139" s="6"/>
    </row>
    <row x14ac:dyDescent="0.25" r="140" customHeight="1" ht="19.5">
      <c r="A140" s="53" t="s">
        <v>2428</v>
      </c>
      <c r="B140" s="130" t="s">
        <v>1232</v>
      </c>
      <c r="C140" s="32" t="s">
        <v>381</v>
      </c>
      <c r="D140" s="89"/>
      <c r="E140" s="89"/>
      <c r="F140" s="40" t="s">
        <v>13</v>
      </c>
      <c r="G140" s="183"/>
      <c r="H140" s="49"/>
      <c r="I140" s="167"/>
      <c r="J140" s="403"/>
      <c r="K140" s="89"/>
      <c r="L140" s="89"/>
      <c r="M140" s="32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4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  <c r="AT140" s="89"/>
      <c r="AU140" s="89"/>
      <c r="AV140" s="89"/>
      <c r="AW140" s="89"/>
      <c r="AX140" s="89"/>
      <c r="AY140" s="89"/>
      <c r="AZ140" s="89"/>
      <c r="BA140" s="44">
        <v>45418</v>
      </c>
      <c r="BB140" s="59">
        <v>45632</v>
      </c>
      <c r="BC140" s="44">
        <v>45462</v>
      </c>
      <c r="BD140" s="44">
        <v>45469</v>
      </c>
      <c r="BE140" s="44">
        <v>45476</v>
      </c>
      <c r="BF140" s="159" t="s">
        <v>1273</v>
      </c>
      <c r="BG140" s="159" t="s">
        <v>1273</v>
      </c>
      <c r="BH140" s="121"/>
      <c r="BI140" s="168"/>
      <c r="BJ140" s="104" t="s">
        <v>1072</v>
      </c>
      <c r="BK140" s="53" t="s">
        <v>1115</v>
      </c>
      <c r="BL140" s="53" t="s">
        <v>1086</v>
      </c>
      <c r="BM140" s="53" t="s">
        <v>1116</v>
      </c>
      <c r="BN140" s="53" t="s">
        <v>1340</v>
      </c>
      <c r="BO140" s="157" t="s">
        <v>2237</v>
      </c>
      <c r="BP140" s="53" t="s">
        <v>2238</v>
      </c>
      <c r="BQ140" s="53" t="s">
        <v>2251</v>
      </c>
      <c r="BR140" s="89"/>
      <c r="BS140" s="89"/>
      <c r="BT140" s="89"/>
      <c r="BU140" s="89"/>
      <c r="BV140" s="6"/>
      <c r="BW140" s="6"/>
      <c r="BX140" s="6"/>
      <c r="BY140" s="6"/>
      <c r="BZ140" s="6"/>
    </row>
    <row x14ac:dyDescent="0.25" r="141" customHeight="1" ht="19.5">
      <c r="A141" s="106" t="s">
        <v>2429</v>
      </c>
      <c r="B141" s="130" t="s">
        <v>1232</v>
      </c>
      <c r="C141" s="32" t="s">
        <v>381</v>
      </c>
      <c r="D141" s="79"/>
      <c r="E141" s="167"/>
      <c r="F141" s="88"/>
      <c r="G141" s="183"/>
      <c r="H141" s="89"/>
      <c r="I141" s="89"/>
      <c r="J141" s="89"/>
      <c r="K141" s="89"/>
      <c r="L141" s="89"/>
      <c r="M141" s="89"/>
      <c r="N141" s="32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44"/>
      <c r="Z141" s="89"/>
      <c r="AA141" s="89"/>
      <c r="AB141" s="89"/>
      <c r="AC141" s="89"/>
      <c r="AD141" s="89"/>
      <c r="AE141" s="89"/>
      <c r="AF141" s="89"/>
      <c r="AG141" s="44"/>
      <c r="AH141" s="44"/>
      <c r="AI141" s="44"/>
      <c r="AJ141" s="44"/>
      <c r="AK141" s="44"/>
      <c r="AL141" s="44"/>
      <c r="AM141" s="89"/>
      <c r="AN141" s="89"/>
      <c r="AO141" s="89"/>
      <c r="AP141" s="89"/>
      <c r="AQ141" s="89"/>
      <c r="AR141" s="89"/>
      <c r="AS141" s="89"/>
      <c r="AT141" s="89"/>
      <c r="AU141" s="89"/>
      <c r="AV141" s="89"/>
      <c r="AW141" s="89"/>
      <c r="AX141" s="89"/>
      <c r="AY141" s="89"/>
      <c r="AZ141" s="89"/>
      <c r="BA141" s="89"/>
      <c r="BB141" s="89"/>
      <c r="BC141" s="89"/>
      <c r="BD141" s="89"/>
      <c r="BE141" s="89"/>
      <c r="BF141" s="89"/>
      <c r="BG141" s="89"/>
      <c r="BH141" s="121"/>
      <c r="BI141" s="168"/>
      <c r="BJ141" s="89">
        <v>45420</v>
      </c>
      <c r="BK141" s="53" t="s">
        <v>1115</v>
      </c>
      <c r="BL141" s="53" t="s">
        <v>1086</v>
      </c>
      <c r="BM141" s="53" t="s">
        <v>1116</v>
      </c>
      <c r="BN141" s="53" t="s">
        <v>1340</v>
      </c>
      <c r="BO141" s="157" t="s">
        <v>2237</v>
      </c>
      <c r="BP141" s="157" t="s">
        <v>2238</v>
      </c>
      <c r="BQ141" s="6"/>
      <c r="BR141" s="6"/>
      <c r="BS141" s="6"/>
      <c r="BT141" s="6"/>
      <c r="BU141" s="6"/>
      <c r="BV141" s="6"/>
      <c r="BW141" s="6"/>
      <c r="BX141" s="6"/>
      <c r="BY141" s="6"/>
      <c r="BZ141" s="6"/>
    </row>
    <row x14ac:dyDescent="0.25" r="142" customHeight="1" ht="19.5">
      <c r="A142" s="106" t="s">
        <v>2430</v>
      </c>
      <c r="B142" s="130" t="s">
        <v>1232</v>
      </c>
      <c r="C142" s="32" t="s">
        <v>381</v>
      </c>
      <c r="D142" s="89"/>
      <c r="E142" s="89"/>
      <c r="F142" s="88" t="s">
        <v>15</v>
      </c>
      <c r="G142" s="183"/>
      <c r="H142" s="49"/>
      <c r="I142" s="167"/>
      <c r="J142" s="403"/>
      <c r="K142" s="89"/>
      <c r="L142" s="89"/>
      <c r="M142" s="32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4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  <c r="AT142" s="89"/>
      <c r="AU142" s="89"/>
      <c r="AV142" s="89"/>
      <c r="AW142" s="89"/>
      <c r="AX142" s="89"/>
      <c r="AY142" s="89"/>
      <c r="AZ142" s="89"/>
      <c r="BA142" s="89"/>
      <c r="BB142" s="89"/>
      <c r="BC142" s="89"/>
      <c r="BD142" s="44">
        <v>45469</v>
      </c>
      <c r="BE142" s="44">
        <v>45476</v>
      </c>
      <c r="BF142" s="59">
        <v>45483</v>
      </c>
      <c r="BG142" s="44" t="s">
        <v>1684</v>
      </c>
      <c r="BH142" s="121"/>
      <c r="BI142" s="168"/>
      <c r="BJ142" s="89">
        <v>45420</v>
      </c>
      <c r="BK142" s="53" t="s">
        <v>1115</v>
      </c>
      <c r="BL142" s="53" t="s">
        <v>1086</v>
      </c>
      <c r="BM142" s="53" t="s">
        <v>1116</v>
      </c>
      <c r="BN142" s="53" t="s">
        <v>1340</v>
      </c>
      <c r="BO142" s="157" t="s">
        <v>2237</v>
      </c>
      <c r="BP142" s="157" t="s">
        <v>2238</v>
      </c>
      <c r="BQ142" s="89"/>
      <c r="BR142" s="89"/>
      <c r="BS142" s="89"/>
      <c r="BT142" s="89"/>
      <c r="BU142" s="89"/>
      <c r="BV142" s="6"/>
      <c r="BW142" s="6"/>
      <c r="BX142" s="6"/>
      <c r="BY142" s="6"/>
      <c r="BZ142" s="6"/>
    </row>
    <row x14ac:dyDescent="0.25" r="143" customHeight="1" ht="19.5">
      <c r="A143" s="53" t="s">
        <v>2431</v>
      </c>
      <c r="B143" s="130" t="s">
        <v>1232</v>
      </c>
      <c r="C143" s="32" t="s">
        <v>381</v>
      </c>
      <c r="D143" s="104"/>
      <c r="E143" s="181"/>
      <c r="F143" s="88" t="s">
        <v>15</v>
      </c>
      <c r="G143" s="183"/>
      <c r="H143" s="49"/>
      <c r="I143" s="167"/>
      <c r="J143" s="104"/>
      <c r="K143" s="53"/>
      <c r="L143" s="44"/>
      <c r="M143" s="32"/>
      <c r="N143" s="53"/>
      <c r="O143" s="53"/>
      <c r="P143" s="53"/>
      <c r="Q143" s="53"/>
      <c r="R143" s="53"/>
      <c r="S143" s="53"/>
      <c r="T143" s="53"/>
      <c r="U143" s="53"/>
      <c r="V143" s="44"/>
      <c r="W143" s="53"/>
      <c r="X143" s="53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211"/>
      <c r="AM143" s="211"/>
      <c r="AN143" s="44"/>
      <c r="AO143" s="44"/>
      <c r="AP143" s="44"/>
      <c r="AQ143" s="44"/>
      <c r="AR143" s="211"/>
      <c r="AS143" s="211"/>
      <c r="AT143" s="53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121"/>
      <c r="BI143" s="168"/>
      <c r="BJ143" s="89">
        <v>45420</v>
      </c>
      <c r="BK143" s="53" t="s">
        <v>1115</v>
      </c>
      <c r="BL143" s="53" t="s">
        <v>1086</v>
      </c>
      <c r="BM143" s="53" t="s">
        <v>1116</v>
      </c>
      <c r="BN143" s="53" t="s">
        <v>1340</v>
      </c>
      <c r="BO143" s="157" t="s">
        <v>2237</v>
      </c>
      <c r="BP143" s="53" t="s">
        <v>2238</v>
      </c>
      <c r="BQ143" s="6"/>
      <c r="BR143" s="6"/>
      <c r="BS143" s="6"/>
      <c r="BT143" s="6"/>
      <c r="BU143" s="6"/>
      <c r="BV143" s="6"/>
      <c r="BW143" s="6"/>
      <c r="BX143" s="6"/>
      <c r="BY143" s="6"/>
      <c r="BZ143" s="6"/>
    </row>
    <row x14ac:dyDescent="0.25" r="144" customHeight="1" ht="19.5">
      <c r="A144" s="53" t="s">
        <v>2432</v>
      </c>
      <c r="B144" s="130" t="s">
        <v>1232</v>
      </c>
      <c r="C144" s="32" t="s">
        <v>381</v>
      </c>
      <c r="D144" s="79"/>
      <c r="E144" s="167"/>
      <c r="F144" s="88"/>
      <c r="G144" s="183"/>
      <c r="H144" s="89"/>
      <c r="I144" s="89"/>
      <c r="J144" s="89"/>
      <c r="K144" s="89"/>
      <c r="L144" s="89"/>
      <c r="M144" s="89"/>
      <c r="N144" s="32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44"/>
      <c r="Z144" s="89"/>
      <c r="AA144" s="89"/>
      <c r="AB144" s="89"/>
      <c r="AC144" s="89"/>
      <c r="AD144" s="89"/>
      <c r="AE144" s="89"/>
      <c r="AF144" s="89"/>
      <c r="AG144" s="44"/>
      <c r="AH144" s="44"/>
      <c r="AI144" s="44"/>
      <c r="AJ144" s="44"/>
      <c r="AK144" s="44"/>
      <c r="AL144" s="44"/>
      <c r="AM144" s="89"/>
      <c r="AN144" s="89"/>
      <c r="AO144" s="89"/>
      <c r="AP144" s="89"/>
      <c r="AQ144" s="89"/>
      <c r="AR144" s="89"/>
      <c r="AS144" s="89"/>
      <c r="AT144" s="89"/>
      <c r="AU144" s="89"/>
      <c r="AV144" s="89"/>
      <c r="AW144" s="89"/>
      <c r="AX144" s="89"/>
      <c r="AY144" s="89"/>
      <c r="AZ144" s="89"/>
      <c r="BA144" s="89"/>
      <c r="BB144" s="89"/>
      <c r="BC144" s="89"/>
      <c r="BD144" s="89"/>
      <c r="BE144" s="89"/>
      <c r="BF144" s="89"/>
      <c r="BG144" s="89"/>
      <c r="BH144" s="121"/>
      <c r="BI144" s="168"/>
      <c r="BJ144" s="104" t="s">
        <v>1072</v>
      </c>
      <c r="BK144" s="53" t="s">
        <v>1115</v>
      </c>
      <c r="BL144" s="53" t="s">
        <v>1086</v>
      </c>
      <c r="BM144" s="53" t="s">
        <v>1116</v>
      </c>
      <c r="BN144" s="247" t="s">
        <v>2433</v>
      </c>
      <c r="BO144" s="90" t="s">
        <v>2237</v>
      </c>
      <c r="BP144" s="53" t="s">
        <v>2238</v>
      </c>
      <c r="BQ144" s="6"/>
      <c r="BR144" s="6"/>
      <c r="BS144" s="6"/>
      <c r="BT144" s="6"/>
      <c r="BU144" s="6"/>
      <c r="BV144" s="6"/>
      <c r="BW144" s="6"/>
      <c r="BX144" s="6"/>
      <c r="BY144" s="6"/>
      <c r="BZ144" s="6"/>
    </row>
    <row x14ac:dyDescent="0.25" r="145" customHeight="1" ht="19.5">
      <c r="A145" s="145" t="s">
        <v>2434</v>
      </c>
      <c r="B145" s="130" t="s">
        <v>1232</v>
      </c>
      <c r="C145" s="32" t="s">
        <v>381</v>
      </c>
      <c r="D145" s="89"/>
      <c r="E145" s="89"/>
      <c r="F145" s="88" t="s">
        <v>15</v>
      </c>
      <c r="G145" s="183"/>
      <c r="H145" s="49"/>
      <c r="I145" s="167"/>
      <c r="J145" s="403"/>
      <c r="K145" s="89"/>
      <c r="L145" s="89"/>
      <c r="M145" s="32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4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89"/>
      <c r="AO145" s="89"/>
      <c r="AP145" s="89"/>
      <c r="AQ145" s="89"/>
      <c r="AR145" s="89"/>
      <c r="AS145" s="89"/>
      <c r="AT145" s="89"/>
      <c r="AU145" s="89"/>
      <c r="AV145" s="89"/>
      <c r="AW145" s="89"/>
      <c r="AX145" s="89"/>
      <c r="AY145" s="89"/>
      <c r="AZ145" s="89"/>
      <c r="BA145" s="89"/>
      <c r="BB145" s="89"/>
      <c r="BC145" s="89"/>
      <c r="BD145" s="89"/>
      <c r="BE145" s="89"/>
      <c r="BF145" s="168"/>
      <c r="BG145" s="168"/>
      <c r="BH145" s="121"/>
      <c r="BI145" s="168"/>
      <c r="BJ145" s="104" t="s">
        <v>1072</v>
      </c>
      <c r="BK145" s="53" t="s">
        <v>1115</v>
      </c>
      <c r="BL145" s="53" t="s">
        <v>1086</v>
      </c>
      <c r="BM145" s="53" t="s">
        <v>1116</v>
      </c>
      <c r="BN145" s="53" t="s">
        <v>1340</v>
      </c>
      <c r="BO145" s="195"/>
      <c r="BP145" s="157" t="s">
        <v>2238</v>
      </c>
      <c r="BQ145" s="6"/>
      <c r="BR145" s="6"/>
      <c r="BS145" s="6"/>
      <c r="BT145" s="6"/>
      <c r="BU145" s="6"/>
      <c r="BV145" s="6"/>
      <c r="BW145" s="6"/>
      <c r="BX145" s="6"/>
      <c r="BY145" s="6"/>
      <c r="BZ145" s="6"/>
    </row>
    <row x14ac:dyDescent="0.25" r="146" customHeight="1" ht="19.5">
      <c r="A146" s="53" t="s">
        <v>2435</v>
      </c>
      <c r="B146" s="130" t="s">
        <v>1232</v>
      </c>
      <c r="C146" s="32" t="s">
        <v>381</v>
      </c>
      <c r="D146" s="79"/>
      <c r="E146" s="167"/>
      <c r="F146" s="88"/>
      <c r="G146" s="183"/>
      <c r="H146" s="89"/>
      <c r="I146" s="89"/>
      <c r="J146" s="89"/>
      <c r="K146" s="89"/>
      <c r="L146" s="89"/>
      <c r="M146" s="89"/>
      <c r="N146" s="32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44"/>
      <c r="Z146" s="89"/>
      <c r="AA146" s="89"/>
      <c r="AB146" s="89"/>
      <c r="AC146" s="89"/>
      <c r="AD146" s="89"/>
      <c r="AE146" s="89"/>
      <c r="AF146" s="89"/>
      <c r="AG146" s="44"/>
      <c r="AH146" s="44"/>
      <c r="AI146" s="44"/>
      <c r="AJ146" s="44"/>
      <c r="AK146" s="44"/>
      <c r="AL146" s="44"/>
      <c r="AM146" s="89"/>
      <c r="AN146" s="89"/>
      <c r="AO146" s="89"/>
      <c r="AP146" s="89"/>
      <c r="AQ146" s="89"/>
      <c r="AR146" s="89"/>
      <c r="AS146" s="89"/>
      <c r="AT146" s="89"/>
      <c r="AU146" s="89"/>
      <c r="AV146" s="89"/>
      <c r="AW146" s="89"/>
      <c r="AX146" s="89"/>
      <c r="AY146" s="89"/>
      <c r="AZ146" s="89"/>
      <c r="BA146" s="89"/>
      <c r="BB146" s="89"/>
      <c r="BC146" s="89"/>
      <c r="BD146" s="89"/>
      <c r="BE146" s="89"/>
      <c r="BF146" s="89"/>
      <c r="BG146" s="89"/>
      <c r="BH146" s="121"/>
      <c r="BI146" s="168"/>
      <c r="BJ146" s="89">
        <v>45420</v>
      </c>
      <c r="BK146" s="53" t="s">
        <v>1115</v>
      </c>
      <c r="BL146" s="53" t="s">
        <v>1086</v>
      </c>
      <c r="BM146" s="53" t="s">
        <v>1116</v>
      </c>
      <c r="BN146" s="247" t="s">
        <v>2433</v>
      </c>
      <c r="BO146" s="90" t="s">
        <v>2237</v>
      </c>
      <c r="BP146" s="53" t="s">
        <v>2238</v>
      </c>
      <c r="BQ146" s="6"/>
      <c r="BR146" s="6"/>
      <c r="BS146" s="6"/>
      <c r="BT146" s="6"/>
      <c r="BU146" s="6"/>
      <c r="BV146" s="6"/>
      <c r="BW146" s="6"/>
      <c r="BX146" s="6"/>
      <c r="BY146" s="6"/>
      <c r="BZ146" s="6"/>
    </row>
    <row x14ac:dyDescent="0.25" r="147" customHeight="1" ht="19.5">
      <c r="A147" s="53" t="s">
        <v>2436</v>
      </c>
      <c r="B147" s="130" t="s">
        <v>1232</v>
      </c>
      <c r="C147" s="32" t="s">
        <v>381</v>
      </c>
      <c r="D147" s="79"/>
      <c r="E147" s="167"/>
      <c r="F147" s="88"/>
      <c r="G147" s="183"/>
      <c r="H147" s="89"/>
      <c r="I147" s="89"/>
      <c r="J147" s="89"/>
      <c r="K147" s="89"/>
      <c r="L147" s="89"/>
      <c r="M147" s="89"/>
      <c r="N147" s="32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44"/>
      <c r="Z147" s="89"/>
      <c r="AA147" s="89"/>
      <c r="AB147" s="89"/>
      <c r="AC147" s="89"/>
      <c r="AD147" s="89"/>
      <c r="AE147" s="89"/>
      <c r="AF147" s="89"/>
      <c r="AG147" s="44"/>
      <c r="AH147" s="44"/>
      <c r="AI147" s="44"/>
      <c r="AJ147" s="44"/>
      <c r="AK147" s="44"/>
      <c r="AL147" s="44"/>
      <c r="AM147" s="89"/>
      <c r="AN147" s="89"/>
      <c r="AO147" s="89"/>
      <c r="AP147" s="89"/>
      <c r="AQ147" s="89"/>
      <c r="AR147" s="89"/>
      <c r="AS147" s="89"/>
      <c r="AT147" s="89"/>
      <c r="AU147" s="89"/>
      <c r="AV147" s="89"/>
      <c r="AW147" s="89"/>
      <c r="AX147" s="89"/>
      <c r="AY147" s="89"/>
      <c r="AZ147" s="89"/>
      <c r="BA147" s="89"/>
      <c r="BB147" s="89"/>
      <c r="BC147" s="89"/>
      <c r="BD147" s="89"/>
      <c r="BE147" s="89"/>
      <c r="BF147" s="89"/>
      <c r="BG147" s="89"/>
      <c r="BH147" s="121"/>
      <c r="BI147" s="168"/>
      <c r="BJ147" s="89">
        <v>45420</v>
      </c>
      <c r="BK147" s="53" t="s">
        <v>1115</v>
      </c>
      <c r="BL147" s="53" t="s">
        <v>1086</v>
      </c>
      <c r="BM147" s="53" t="s">
        <v>1116</v>
      </c>
      <c r="BN147" s="53" t="s">
        <v>1340</v>
      </c>
      <c r="BO147" s="157" t="s">
        <v>2237</v>
      </c>
      <c r="BP147" s="157" t="s">
        <v>2238</v>
      </c>
      <c r="BQ147" s="6"/>
      <c r="BR147" s="6"/>
      <c r="BS147" s="6"/>
      <c r="BT147" s="6"/>
      <c r="BU147" s="6"/>
      <c r="BV147" s="6"/>
      <c r="BW147" s="6"/>
      <c r="BX147" s="6"/>
      <c r="BY147" s="6"/>
      <c r="BZ147" s="6"/>
    </row>
    <row x14ac:dyDescent="0.25" r="148" customHeight="1" ht="19.5">
      <c r="A148" s="228" t="s">
        <v>508</v>
      </c>
      <c r="B148" s="130" t="s">
        <v>1232</v>
      </c>
      <c r="C148" s="32" t="s">
        <v>381</v>
      </c>
      <c r="D148" s="79"/>
      <c r="E148" s="167"/>
      <c r="F148" s="88"/>
      <c r="G148" s="183"/>
      <c r="H148" s="89"/>
      <c r="I148" s="89"/>
      <c r="J148" s="89"/>
      <c r="K148" s="89"/>
      <c r="L148" s="89"/>
      <c r="M148" s="89"/>
      <c r="N148" s="32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44"/>
      <c r="Z148" s="89"/>
      <c r="AA148" s="89"/>
      <c r="AB148" s="89"/>
      <c r="AC148" s="89"/>
      <c r="AD148" s="89"/>
      <c r="AE148" s="89"/>
      <c r="AF148" s="89"/>
      <c r="AG148" s="44"/>
      <c r="AH148" s="44"/>
      <c r="AI148" s="44"/>
      <c r="AJ148" s="44"/>
      <c r="AK148" s="44"/>
      <c r="AL148" s="44"/>
      <c r="AM148" s="89"/>
      <c r="AN148" s="89"/>
      <c r="AO148" s="89"/>
      <c r="AP148" s="89"/>
      <c r="AQ148" s="89"/>
      <c r="AR148" s="89"/>
      <c r="AS148" s="89"/>
      <c r="AT148" s="89"/>
      <c r="AU148" s="89"/>
      <c r="AV148" s="89"/>
      <c r="AW148" s="89"/>
      <c r="AX148" s="89"/>
      <c r="AY148" s="89"/>
      <c r="AZ148" s="89"/>
      <c r="BA148" s="89"/>
      <c r="BB148" s="89"/>
      <c r="BC148" s="89"/>
      <c r="BD148" s="89"/>
      <c r="BE148" s="89"/>
      <c r="BF148" s="89"/>
      <c r="BG148" s="89"/>
      <c r="BH148" s="121"/>
      <c r="BI148" s="168"/>
      <c r="BJ148" s="89">
        <v>45420</v>
      </c>
      <c r="BK148" s="53" t="s">
        <v>1115</v>
      </c>
      <c r="BL148" s="53" t="s">
        <v>1086</v>
      </c>
      <c r="BM148" s="53" t="s">
        <v>1116</v>
      </c>
      <c r="BN148" s="53" t="s">
        <v>1340</v>
      </c>
      <c r="BO148" s="157" t="s">
        <v>2237</v>
      </c>
      <c r="BP148" s="157" t="s">
        <v>2238</v>
      </c>
      <c r="BQ148" s="6"/>
      <c r="BR148" s="6"/>
      <c r="BS148" s="6"/>
      <c r="BT148" s="6"/>
      <c r="BU148" s="6"/>
      <c r="BV148" s="6"/>
      <c r="BW148" s="6"/>
      <c r="BX148" s="6"/>
      <c r="BY148" s="6"/>
      <c r="BZ148" s="6"/>
    </row>
    <row x14ac:dyDescent="0.25" r="149" customHeight="1" ht="19.5">
      <c r="A149" s="53" t="s">
        <v>2437</v>
      </c>
      <c r="B149" s="130" t="s">
        <v>1232</v>
      </c>
      <c r="C149" s="32" t="s">
        <v>381</v>
      </c>
      <c r="D149" s="79"/>
      <c r="E149" s="167"/>
      <c r="F149" s="88"/>
      <c r="G149" s="183"/>
      <c r="H149" s="89"/>
      <c r="I149" s="89"/>
      <c r="J149" s="89"/>
      <c r="K149" s="89"/>
      <c r="L149" s="89"/>
      <c r="M149" s="89"/>
      <c r="N149" s="32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44"/>
      <c r="Z149" s="89"/>
      <c r="AA149" s="89"/>
      <c r="AB149" s="89"/>
      <c r="AC149" s="89"/>
      <c r="AD149" s="89"/>
      <c r="AE149" s="89"/>
      <c r="AF149" s="89"/>
      <c r="AG149" s="44"/>
      <c r="AH149" s="44"/>
      <c r="AI149" s="44"/>
      <c r="AJ149" s="44"/>
      <c r="AK149" s="44"/>
      <c r="AL149" s="44"/>
      <c r="AM149" s="89"/>
      <c r="AN149" s="89"/>
      <c r="AO149" s="89"/>
      <c r="AP149" s="89"/>
      <c r="AQ149" s="89"/>
      <c r="AR149" s="89"/>
      <c r="AS149" s="89"/>
      <c r="AT149" s="89"/>
      <c r="AU149" s="89"/>
      <c r="AV149" s="89"/>
      <c r="AW149" s="89"/>
      <c r="AX149" s="89"/>
      <c r="AY149" s="89"/>
      <c r="AZ149" s="89"/>
      <c r="BA149" s="89"/>
      <c r="BB149" s="89"/>
      <c r="BC149" s="89"/>
      <c r="BD149" s="89"/>
      <c r="BE149" s="89"/>
      <c r="BF149" s="89"/>
      <c r="BG149" s="89"/>
      <c r="BH149" s="121"/>
      <c r="BI149" s="168"/>
      <c r="BJ149" s="89">
        <v>45420</v>
      </c>
      <c r="BK149" s="53" t="s">
        <v>1115</v>
      </c>
      <c r="BL149" s="53" t="s">
        <v>1086</v>
      </c>
      <c r="BM149" s="53" t="s">
        <v>1116</v>
      </c>
      <c r="BN149" s="53" t="s">
        <v>1340</v>
      </c>
      <c r="BO149" s="157" t="s">
        <v>2237</v>
      </c>
      <c r="BP149" s="157" t="s">
        <v>2238</v>
      </c>
      <c r="BQ149" s="6"/>
      <c r="BR149" s="6"/>
      <c r="BS149" s="6"/>
      <c r="BT149" s="6"/>
      <c r="BU149" s="6"/>
      <c r="BV149" s="6"/>
      <c r="BW149" s="6"/>
      <c r="BX149" s="6"/>
      <c r="BY149" s="6"/>
      <c r="BZ149" s="6"/>
    </row>
    <row x14ac:dyDescent="0.25" r="150" customHeight="1" ht="19.5">
      <c r="A150" s="53" t="s">
        <v>2438</v>
      </c>
      <c r="B150" s="130" t="s">
        <v>1232</v>
      </c>
      <c r="C150" s="32" t="s">
        <v>381</v>
      </c>
      <c r="D150" s="79"/>
      <c r="E150" s="167"/>
      <c r="F150" s="88"/>
      <c r="G150" s="183"/>
      <c r="H150" s="89"/>
      <c r="I150" s="89"/>
      <c r="J150" s="89"/>
      <c r="K150" s="89"/>
      <c r="L150" s="89"/>
      <c r="M150" s="89"/>
      <c r="N150" s="32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44"/>
      <c r="Z150" s="89"/>
      <c r="AA150" s="89"/>
      <c r="AB150" s="89"/>
      <c r="AC150" s="89"/>
      <c r="AD150" s="89"/>
      <c r="AE150" s="89"/>
      <c r="AF150" s="89"/>
      <c r="AG150" s="44"/>
      <c r="AH150" s="44"/>
      <c r="AI150" s="44"/>
      <c r="AJ150" s="44"/>
      <c r="AK150" s="44"/>
      <c r="AL150" s="44"/>
      <c r="AM150" s="89"/>
      <c r="AN150" s="89"/>
      <c r="AO150" s="89"/>
      <c r="AP150" s="89"/>
      <c r="AQ150" s="89"/>
      <c r="AR150" s="89"/>
      <c r="AS150" s="89"/>
      <c r="AT150" s="89"/>
      <c r="AU150" s="89"/>
      <c r="AV150" s="89"/>
      <c r="AW150" s="89"/>
      <c r="AX150" s="89"/>
      <c r="AY150" s="89"/>
      <c r="AZ150" s="89"/>
      <c r="BA150" s="89"/>
      <c r="BB150" s="89"/>
      <c r="BC150" s="89"/>
      <c r="BD150" s="89"/>
      <c r="BE150" s="89"/>
      <c r="BF150" s="89"/>
      <c r="BG150" s="89"/>
      <c r="BH150" s="121"/>
      <c r="BI150" s="168"/>
      <c r="BJ150" s="104" t="s">
        <v>1072</v>
      </c>
      <c r="BK150" s="53" t="s">
        <v>2439</v>
      </c>
      <c r="BL150" s="53" t="s">
        <v>1086</v>
      </c>
      <c r="BM150" s="53" t="s">
        <v>2250</v>
      </c>
      <c r="BN150" s="53" t="s">
        <v>1340</v>
      </c>
      <c r="BO150" s="157" t="s">
        <v>2237</v>
      </c>
      <c r="BP150" s="157" t="s">
        <v>2238</v>
      </c>
      <c r="BQ150" s="6"/>
      <c r="BR150" s="6"/>
      <c r="BS150" s="6"/>
      <c r="BT150" s="6"/>
      <c r="BU150" s="6"/>
      <c r="BV150" s="6"/>
      <c r="BW150" s="6"/>
      <c r="BX150" s="6"/>
      <c r="BY150" s="6"/>
      <c r="BZ150" s="6"/>
    </row>
    <row x14ac:dyDescent="0.25" r="151" customHeight="1" ht="19.5">
      <c r="A151" s="53" t="s">
        <v>2384</v>
      </c>
      <c r="B151" s="130" t="s">
        <v>1232</v>
      </c>
      <c r="C151" s="32" t="s">
        <v>381</v>
      </c>
      <c r="D151" s="79"/>
      <c r="E151" s="167"/>
      <c r="F151" s="88"/>
      <c r="G151" s="183"/>
      <c r="H151" s="89"/>
      <c r="I151" s="89"/>
      <c r="J151" s="89"/>
      <c r="K151" s="89"/>
      <c r="L151" s="89"/>
      <c r="M151" s="89"/>
      <c r="N151" s="32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44"/>
      <c r="Z151" s="89"/>
      <c r="AA151" s="89"/>
      <c r="AB151" s="89"/>
      <c r="AC151" s="89"/>
      <c r="AD151" s="89"/>
      <c r="AE151" s="89"/>
      <c r="AF151" s="89"/>
      <c r="AG151" s="44"/>
      <c r="AH151" s="44"/>
      <c r="AI151" s="44"/>
      <c r="AJ151" s="44"/>
      <c r="AK151" s="44"/>
      <c r="AL151" s="44"/>
      <c r="AM151" s="89"/>
      <c r="AN151" s="89"/>
      <c r="AO151" s="89"/>
      <c r="AP151" s="89"/>
      <c r="AQ151" s="89"/>
      <c r="AR151" s="89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121"/>
      <c r="BI151" s="168"/>
      <c r="BJ151" s="104" t="s">
        <v>1072</v>
      </c>
      <c r="BK151" s="53" t="s">
        <v>2440</v>
      </c>
      <c r="BL151" s="53" t="s">
        <v>1086</v>
      </c>
      <c r="BM151" s="53" t="s">
        <v>1116</v>
      </c>
      <c r="BN151" s="53" t="s">
        <v>1340</v>
      </c>
      <c r="BO151" s="157" t="s">
        <v>2237</v>
      </c>
      <c r="BP151" s="53" t="s">
        <v>2238</v>
      </c>
      <c r="BQ151" s="6"/>
      <c r="BR151" s="6"/>
      <c r="BS151" s="6"/>
      <c r="BT151" s="6"/>
      <c r="BU151" s="6"/>
      <c r="BV151" s="6"/>
      <c r="BW151" s="6"/>
      <c r="BX151" s="6"/>
      <c r="BY151" s="6"/>
      <c r="BZ151" s="6"/>
    </row>
    <row x14ac:dyDescent="0.25" r="152" customHeight="1" ht="19.5">
      <c r="A152" s="53" t="s">
        <v>2441</v>
      </c>
      <c r="B152" s="130" t="s">
        <v>1232</v>
      </c>
      <c r="C152" s="32" t="s">
        <v>381</v>
      </c>
      <c r="D152" s="79"/>
      <c r="E152" s="167"/>
      <c r="F152" s="88"/>
      <c r="G152" s="183"/>
      <c r="H152" s="89"/>
      <c r="I152" s="89"/>
      <c r="J152" s="89"/>
      <c r="K152" s="89"/>
      <c r="L152" s="89"/>
      <c r="M152" s="89"/>
      <c r="N152" s="32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44"/>
      <c r="Z152" s="89"/>
      <c r="AA152" s="89"/>
      <c r="AB152" s="89"/>
      <c r="AC152" s="89"/>
      <c r="AD152" s="89"/>
      <c r="AE152" s="89"/>
      <c r="AF152" s="89"/>
      <c r="AG152" s="44"/>
      <c r="AH152" s="44"/>
      <c r="AI152" s="44"/>
      <c r="AJ152" s="44"/>
      <c r="AK152" s="44"/>
      <c r="AL152" s="44"/>
      <c r="AM152" s="89"/>
      <c r="AN152" s="89"/>
      <c r="AO152" s="89"/>
      <c r="AP152" s="89"/>
      <c r="AQ152" s="89"/>
      <c r="AR152" s="89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121"/>
      <c r="BI152" s="168"/>
      <c r="BJ152" s="104" t="s">
        <v>1072</v>
      </c>
      <c r="BK152" s="53" t="s">
        <v>2440</v>
      </c>
      <c r="BL152" s="53" t="s">
        <v>1086</v>
      </c>
      <c r="BM152" s="53" t="s">
        <v>1116</v>
      </c>
      <c r="BN152" s="228" t="s">
        <v>1168</v>
      </c>
      <c r="BO152" s="157" t="s">
        <v>2237</v>
      </c>
      <c r="BP152" s="157" t="s">
        <v>2238</v>
      </c>
      <c r="BQ152" s="157" t="s">
        <v>2238</v>
      </c>
      <c r="BR152" s="6"/>
      <c r="BS152" s="6"/>
      <c r="BT152" s="6"/>
      <c r="BU152" s="6"/>
      <c r="BV152" s="6"/>
      <c r="BW152" s="6"/>
      <c r="BX152" s="6"/>
      <c r="BY152" s="6"/>
      <c r="BZ152" s="6"/>
    </row>
    <row x14ac:dyDescent="0.25" r="153" customHeight="1" ht="19.5">
      <c r="A153" s="53" t="s">
        <v>1288</v>
      </c>
      <c r="B153" s="130" t="s">
        <v>1232</v>
      </c>
      <c r="C153" s="32" t="s">
        <v>535</v>
      </c>
      <c r="D153" s="79"/>
      <c r="E153" s="167"/>
      <c r="F153" s="88"/>
      <c r="G153" s="183"/>
      <c r="H153" s="89"/>
      <c r="I153" s="89"/>
      <c r="J153" s="89"/>
      <c r="K153" s="89"/>
      <c r="L153" s="89"/>
      <c r="M153" s="89"/>
      <c r="N153" s="32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44"/>
      <c r="Z153" s="89"/>
      <c r="AA153" s="89"/>
      <c r="AB153" s="89"/>
      <c r="AC153" s="89"/>
      <c r="AD153" s="89"/>
      <c r="AE153" s="89"/>
      <c r="AF153" s="89"/>
      <c r="AG153" s="44"/>
      <c r="AH153" s="44"/>
      <c r="AI153" s="44"/>
      <c r="AJ153" s="44"/>
      <c r="AK153" s="44"/>
      <c r="AL153" s="44"/>
      <c r="AM153" s="89"/>
      <c r="AN153" s="89"/>
      <c r="AO153" s="89"/>
      <c r="AP153" s="89"/>
      <c r="AQ153" s="89"/>
      <c r="AR153" s="89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121"/>
      <c r="BI153" s="168"/>
      <c r="BJ153" s="104" t="s">
        <v>1072</v>
      </c>
      <c r="BK153" s="53" t="s">
        <v>2440</v>
      </c>
      <c r="BL153" s="53" t="s">
        <v>1086</v>
      </c>
      <c r="BM153" s="53" t="s">
        <v>1116</v>
      </c>
      <c r="BN153" s="53" t="s">
        <v>1340</v>
      </c>
      <c r="BO153" s="195"/>
      <c r="BP153" s="157" t="s">
        <v>2238</v>
      </c>
      <c r="BQ153" s="6"/>
      <c r="BR153" s="6"/>
      <c r="BS153" s="6"/>
      <c r="BT153" s="6"/>
      <c r="BU153" s="6"/>
      <c r="BV153" s="6"/>
      <c r="BW153" s="6"/>
      <c r="BX153" s="6"/>
      <c r="BY153" s="6"/>
      <c r="BZ153" s="6"/>
    </row>
    <row x14ac:dyDescent="0.25" r="154" customHeight="1" ht="19.5">
      <c r="A154" s="145" t="s">
        <v>2442</v>
      </c>
      <c r="B154" s="130" t="s">
        <v>1232</v>
      </c>
      <c r="C154" s="32" t="s">
        <v>535</v>
      </c>
      <c r="D154" s="79"/>
      <c r="E154" s="167"/>
      <c r="F154" s="88"/>
      <c r="G154" s="183"/>
      <c r="H154" s="89"/>
      <c r="I154" s="89"/>
      <c r="J154" s="89"/>
      <c r="K154" s="89"/>
      <c r="L154" s="89"/>
      <c r="M154" s="89"/>
      <c r="N154" s="32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44"/>
      <c r="Z154" s="89"/>
      <c r="AA154" s="89"/>
      <c r="AB154" s="89"/>
      <c r="AC154" s="89"/>
      <c r="AD154" s="89"/>
      <c r="AE154" s="89"/>
      <c r="AF154" s="89"/>
      <c r="AG154" s="44"/>
      <c r="AH154" s="44"/>
      <c r="AI154" s="44"/>
      <c r="AJ154" s="44"/>
      <c r="AK154" s="44"/>
      <c r="AL154" s="44"/>
      <c r="AM154" s="89"/>
      <c r="AN154" s="89"/>
      <c r="AO154" s="89"/>
      <c r="AP154" s="89"/>
      <c r="AQ154" s="89"/>
      <c r="AR154" s="89"/>
      <c r="AS154" s="89"/>
      <c r="AT154" s="89"/>
      <c r="AU154" s="89"/>
      <c r="AV154" s="89"/>
      <c r="AW154" s="89"/>
      <c r="AX154" s="89"/>
      <c r="AY154" s="89"/>
      <c r="AZ154" s="89"/>
      <c r="BA154" s="89"/>
      <c r="BB154" s="89"/>
      <c r="BC154" s="89"/>
      <c r="BD154" s="89"/>
      <c r="BE154" s="89"/>
      <c r="BF154" s="89"/>
      <c r="BG154" s="89"/>
      <c r="BH154" s="121"/>
      <c r="BI154" s="168"/>
      <c r="BJ154" s="104" t="s">
        <v>1072</v>
      </c>
      <c r="BK154" s="53" t="s">
        <v>2440</v>
      </c>
      <c r="BL154" s="53" t="s">
        <v>1086</v>
      </c>
      <c r="BM154" s="53" t="s">
        <v>1116</v>
      </c>
      <c r="BN154" s="53" t="s">
        <v>1340</v>
      </c>
      <c r="BO154" s="157" t="s">
        <v>2237</v>
      </c>
      <c r="BP154" s="157" t="s">
        <v>2238</v>
      </c>
      <c r="BQ154" s="6"/>
      <c r="BR154" s="6"/>
      <c r="BS154" s="6"/>
      <c r="BT154" s="6"/>
      <c r="BU154" s="6"/>
      <c r="BV154" s="6"/>
      <c r="BW154" s="6"/>
      <c r="BX154" s="6"/>
      <c r="BY154" s="6"/>
      <c r="BZ154" s="6"/>
    </row>
    <row x14ac:dyDescent="0.25" r="155" customHeight="1" ht="19.5">
      <c r="A155" s="53" t="s">
        <v>2443</v>
      </c>
      <c r="B155" s="130" t="s">
        <v>1232</v>
      </c>
      <c r="C155" s="32" t="s">
        <v>535</v>
      </c>
      <c r="D155" s="79"/>
      <c r="E155" s="167"/>
      <c r="F155" s="88"/>
      <c r="G155" s="183"/>
      <c r="H155" s="89"/>
      <c r="I155" s="89"/>
      <c r="J155" s="89"/>
      <c r="K155" s="89"/>
      <c r="L155" s="89"/>
      <c r="M155" s="89"/>
      <c r="N155" s="32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44"/>
      <c r="Z155" s="89"/>
      <c r="AA155" s="89"/>
      <c r="AB155" s="89"/>
      <c r="AC155" s="89"/>
      <c r="AD155" s="89"/>
      <c r="AE155" s="89"/>
      <c r="AF155" s="89"/>
      <c r="AG155" s="44"/>
      <c r="AH155" s="44"/>
      <c r="AI155" s="44"/>
      <c r="AJ155" s="44"/>
      <c r="AK155" s="44"/>
      <c r="AL155" s="44"/>
      <c r="AM155" s="89"/>
      <c r="AN155" s="89"/>
      <c r="AO155" s="89"/>
      <c r="AP155" s="89"/>
      <c r="AQ155" s="89"/>
      <c r="AR155" s="89"/>
      <c r="AS155" s="89"/>
      <c r="AT155" s="89"/>
      <c r="AU155" s="89"/>
      <c r="AV155" s="89"/>
      <c r="AW155" s="89"/>
      <c r="AX155" s="89"/>
      <c r="AY155" s="89"/>
      <c r="AZ155" s="89"/>
      <c r="BA155" s="89"/>
      <c r="BB155" s="89"/>
      <c r="BC155" s="89"/>
      <c r="BD155" s="89"/>
      <c r="BE155" s="89"/>
      <c r="BF155" s="89"/>
      <c r="BG155" s="89"/>
      <c r="BH155" s="121"/>
      <c r="BI155" s="168"/>
      <c r="BJ155" s="104" t="s">
        <v>1072</v>
      </c>
      <c r="BK155" s="53" t="s">
        <v>2440</v>
      </c>
      <c r="BL155" s="53" t="s">
        <v>1086</v>
      </c>
      <c r="BM155" s="53" t="s">
        <v>1116</v>
      </c>
      <c r="BN155" s="53" t="s">
        <v>1340</v>
      </c>
      <c r="BO155" s="157" t="s">
        <v>2237</v>
      </c>
      <c r="BP155" s="157" t="s">
        <v>2238</v>
      </c>
      <c r="BQ155" s="157" t="s">
        <v>2251</v>
      </c>
      <c r="BR155" s="6"/>
      <c r="BS155" s="6"/>
      <c r="BT155" s="6"/>
      <c r="BU155" s="6"/>
      <c r="BV155" s="6"/>
      <c r="BW155" s="6"/>
      <c r="BX155" s="6"/>
      <c r="BY155" s="6"/>
      <c r="BZ155" s="6"/>
    </row>
    <row x14ac:dyDescent="0.25" r="156" customHeight="1" ht="19.5">
      <c r="A156" s="53" t="s">
        <v>2444</v>
      </c>
      <c r="B156" s="130" t="s">
        <v>1232</v>
      </c>
      <c r="C156" s="32" t="s">
        <v>535</v>
      </c>
      <c r="D156" s="79"/>
      <c r="E156" s="167"/>
      <c r="F156" s="88"/>
      <c r="G156" s="183"/>
      <c r="H156" s="89"/>
      <c r="I156" s="89"/>
      <c r="J156" s="89"/>
      <c r="K156" s="89"/>
      <c r="L156" s="89"/>
      <c r="M156" s="89"/>
      <c r="N156" s="32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44"/>
      <c r="Z156" s="89"/>
      <c r="AA156" s="89"/>
      <c r="AB156" s="89"/>
      <c r="AC156" s="89"/>
      <c r="AD156" s="89"/>
      <c r="AE156" s="89"/>
      <c r="AF156" s="89"/>
      <c r="AG156" s="44"/>
      <c r="AH156" s="44"/>
      <c r="AI156" s="44"/>
      <c r="AJ156" s="44"/>
      <c r="AK156" s="44"/>
      <c r="AL156" s="44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89"/>
      <c r="AX156" s="89"/>
      <c r="AY156" s="89"/>
      <c r="AZ156" s="89"/>
      <c r="BA156" s="89"/>
      <c r="BB156" s="89"/>
      <c r="BC156" s="89"/>
      <c r="BD156" s="89"/>
      <c r="BE156" s="89"/>
      <c r="BF156" s="89"/>
      <c r="BG156" s="89"/>
      <c r="BH156" s="121"/>
      <c r="BI156" s="168"/>
      <c r="BJ156" s="104" t="s">
        <v>2264</v>
      </c>
      <c r="BK156" s="53" t="s">
        <v>2445</v>
      </c>
      <c r="BL156" s="53" t="s">
        <v>1306</v>
      </c>
      <c r="BM156" s="53" t="s">
        <v>2250</v>
      </c>
      <c r="BN156" s="53" t="s">
        <v>1340</v>
      </c>
      <c r="BO156" s="157" t="s">
        <v>2237</v>
      </c>
      <c r="BP156" s="53" t="s">
        <v>2238</v>
      </c>
      <c r="BQ156" s="6"/>
      <c r="BR156" s="6"/>
      <c r="BS156" s="6"/>
      <c r="BT156" s="6"/>
      <c r="BU156" s="6"/>
      <c r="BV156" s="6"/>
      <c r="BW156" s="6"/>
      <c r="BX156" s="6"/>
      <c r="BY156" s="6"/>
      <c r="BZ156" s="6"/>
    </row>
    <row x14ac:dyDescent="0.25" r="157" customHeight="1" ht="19.5">
      <c r="A157" s="53" t="s">
        <v>2446</v>
      </c>
      <c r="B157" s="130" t="s">
        <v>1232</v>
      </c>
      <c r="C157" s="32" t="s">
        <v>535</v>
      </c>
      <c r="D157" s="79"/>
      <c r="E157" s="167"/>
      <c r="F157" s="88"/>
      <c r="G157" s="183"/>
      <c r="H157" s="89"/>
      <c r="I157" s="89"/>
      <c r="J157" s="89"/>
      <c r="K157" s="89"/>
      <c r="L157" s="89"/>
      <c r="M157" s="89"/>
      <c r="N157" s="32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44"/>
      <c r="Z157" s="89"/>
      <c r="AA157" s="89"/>
      <c r="AB157" s="89"/>
      <c r="AC157" s="89"/>
      <c r="AD157" s="89"/>
      <c r="AE157" s="89"/>
      <c r="AF157" s="89"/>
      <c r="AG157" s="44"/>
      <c r="AH157" s="44"/>
      <c r="AI157" s="44"/>
      <c r="AJ157" s="44"/>
      <c r="AK157" s="44"/>
      <c r="AL157" s="44"/>
      <c r="AM157" s="89"/>
      <c r="AN157" s="89"/>
      <c r="AO157" s="89"/>
      <c r="AP157" s="89"/>
      <c r="AQ157" s="89"/>
      <c r="AR157" s="89"/>
      <c r="AS157" s="89"/>
      <c r="AT157" s="89"/>
      <c r="AU157" s="89"/>
      <c r="AV157" s="89"/>
      <c r="AW157" s="89"/>
      <c r="AX157" s="89"/>
      <c r="AY157" s="89"/>
      <c r="AZ157" s="89"/>
      <c r="BA157" s="89"/>
      <c r="BB157" s="89"/>
      <c r="BC157" s="89"/>
      <c r="BD157" s="89"/>
      <c r="BE157" s="89"/>
      <c r="BF157" s="89"/>
      <c r="BG157" s="89"/>
      <c r="BH157" s="121"/>
      <c r="BI157" s="168"/>
      <c r="BJ157" s="104" t="s">
        <v>2266</v>
      </c>
      <c r="BK157" s="53" t="s">
        <v>2447</v>
      </c>
      <c r="BL157" s="53" t="s">
        <v>1309</v>
      </c>
      <c r="BM157" s="53" t="s">
        <v>2250</v>
      </c>
      <c r="BN157" s="53" t="s">
        <v>1340</v>
      </c>
      <c r="BO157" s="157" t="s">
        <v>2237</v>
      </c>
      <c r="BP157" s="53" t="s">
        <v>2238</v>
      </c>
      <c r="BQ157" s="6"/>
      <c r="BR157" s="6"/>
      <c r="BS157" s="6"/>
      <c r="BT157" s="6"/>
      <c r="BU157" s="6"/>
      <c r="BV157" s="6"/>
      <c r="BW157" s="6"/>
      <c r="BX157" s="6"/>
      <c r="BY157" s="6"/>
      <c r="BZ157" s="6"/>
    </row>
    <row x14ac:dyDescent="0.25" r="158" customHeight="1" ht="19.5">
      <c r="A158" s="53" t="s">
        <v>2448</v>
      </c>
      <c r="B158" s="130" t="s">
        <v>1232</v>
      </c>
      <c r="C158" s="32" t="s">
        <v>535</v>
      </c>
      <c r="D158" s="79"/>
      <c r="E158" s="167"/>
      <c r="F158" s="88"/>
      <c r="G158" s="183"/>
      <c r="H158" s="89"/>
      <c r="I158" s="89"/>
      <c r="J158" s="89"/>
      <c r="K158" s="89"/>
      <c r="L158" s="89"/>
      <c r="M158" s="89"/>
      <c r="N158" s="32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44"/>
      <c r="Z158" s="89"/>
      <c r="AA158" s="89"/>
      <c r="AB158" s="89"/>
      <c r="AC158" s="89"/>
      <c r="AD158" s="89"/>
      <c r="AE158" s="89"/>
      <c r="AF158" s="89"/>
      <c r="AG158" s="44"/>
      <c r="AH158" s="44"/>
      <c r="AI158" s="44"/>
      <c r="AJ158" s="44"/>
      <c r="AK158" s="44"/>
      <c r="AL158" s="44"/>
      <c r="AM158" s="89"/>
      <c r="AN158" s="89"/>
      <c r="AO158" s="89"/>
      <c r="AP158" s="89"/>
      <c r="AQ158" s="89"/>
      <c r="AR158" s="89"/>
      <c r="AS158" s="89"/>
      <c r="AT158" s="89"/>
      <c r="AU158" s="89"/>
      <c r="AV158" s="89"/>
      <c r="AW158" s="89"/>
      <c r="AX158" s="89"/>
      <c r="AY158" s="89"/>
      <c r="AZ158" s="89"/>
      <c r="BA158" s="89"/>
      <c r="BB158" s="89"/>
      <c r="BC158" s="89"/>
      <c r="BD158" s="89"/>
      <c r="BE158" s="89"/>
      <c r="BF158" s="89"/>
      <c r="BG158" s="89"/>
      <c r="BH158" s="121"/>
      <c r="BI158" s="168"/>
      <c r="BJ158" s="104" t="s">
        <v>2449</v>
      </c>
      <c r="BK158" s="53" t="s">
        <v>2450</v>
      </c>
      <c r="BL158" s="53" t="s">
        <v>1318</v>
      </c>
      <c r="BM158" s="53" t="s">
        <v>1116</v>
      </c>
      <c r="BN158" s="53" t="s">
        <v>1340</v>
      </c>
      <c r="BO158" s="157" t="s">
        <v>2237</v>
      </c>
      <c r="BP158" s="157" t="s">
        <v>2238</v>
      </c>
      <c r="BQ158" s="6"/>
      <c r="BR158" s="6"/>
      <c r="BS158" s="6"/>
      <c r="BT158" s="6"/>
      <c r="BU158" s="6"/>
      <c r="BV158" s="6"/>
      <c r="BW158" s="6"/>
      <c r="BX158" s="6"/>
      <c r="BY158" s="6"/>
      <c r="BZ158" s="6"/>
    </row>
    <row x14ac:dyDescent="0.25" r="159" customHeight="1" ht="19.5">
      <c r="A159" s="53" t="s">
        <v>2451</v>
      </c>
      <c r="B159" s="130" t="s">
        <v>1232</v>
      </c>
      <c r="C159" s="32" t="s">
        <v>535</v>
      </c>
      <c r="D159" s="79"/>
      <c r="E159" s="167"/>
      <c r="F159" s="88"/>
      <c r="G159" s="183"/>
      <c r="H159" s="89"/>
      <c r="I159" s="89"/>
      <c r="J159" s="89"/>
      <c r="K159" s="89"/>
      <c r="L159" s="89"/>
      <c r="M159" s="89"/>
      <c r="N159" s="32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44"/>
      <c r="Z159" s="89"/>
      <c r="AA159" s="89"/>
      <c r="AB159" s="89"/>
      <c r="AC159" s="89"/>
      <c r="AD159" s="89"/>
      <c r="AE159" s="89"/>
      <c r="AF159" s="89"/>
      <c r="AG159" s="44"/>
      <c r="AH159" s="44"/>
      <c r="AI159" s="44"/>
      <c r="AJ159" s="44"/>
      <c r="AK159" s="44"/>
      <c r="AL159" s="44"/>
      <c r="AM159" s="89"/>
      <c r="AN159" s="89"/>
      <c r="AO159" s="89"/>
      <c r="AP159" s="89"/>
      <c r="AQ159" s="89"/>
      <c r="AR159" s="89"/>
      <c r="AS159" s="89"/>
      <c r="AT159" s="89"/>
      <c r="AU159" s="89"/>
      <c r="AV159" s="89"/>
      <c r="AW159" s="89"/>
      <c r="AX159" s="89"/>
      <c r="AY159" s="89"/>
      <c r="AZ159" s="89"/>
      <c r="BA159" s="89"/>
      <c r="BB159" s="89"/>
      <c r="BC159" s="89"/>
      <c r="BD159" s="89"/>
      <c r="BE159" s="89"/>
      <c r="BF159" s="89"/>
      <c r="BG159" s="89"/>
      <c r="BH159" s="121"/>
      <c r="BI159" s="168"/>
      <c r="BJ159" s="104" t="s">
        <v>2452</v>
      </c>
      <c r="BK159" s="53" t="s">
        <v>2453</v>
      </c>
      <c r="BL159" s="53" t="s">
        <v>1321</v>
      </c>
      <c r="BM159" s="53" t="s">
        <v>1116</v>
      </c>
      <c r="BN159" s="53" t="s">
        <v>1340</v>
      </c>
      <c r="BO159" s="157" t="s">
        <v>2237</v>
      </c>
      <c r="BP159" s="157" t="s">
        <v>2238</v>
      </c>
      <c r="BQ159" s="6"/>
      <c r="BR159" s="6"/>
      <c r="BS159" s="6"/>
      <c r="BT159" s="6"/>
      <c r="BU159" s="6"/>
      <c r="BV159" s="6"/>
      <c r="BW159" s="6"/>
      <c r="BX159" s="6"/>
      <c r="BY159" s="6"/>
      <c r="BZ159" s="6"/>
    </row>
    <row x14ac:dyDescent="0.25" r="160" customHeight="1" ht="19.5">
      <c r="A160" s="53" t="s">
        <v>660</v>
      </c>
      <c r="B160" s="130" t="s">
        <v>1232</v>
      </c>
      <c r="C160" s="32" t="s">
        <v>535</v>
      </c>
      <c r="D160" s="79"/>
      <c r="E160" s="167"/>
      <c r="F160" s="88"/>
      <c r="G160" s="183"/>
      <c r="H160" s="89"/>
      <c r="I160" s="89"/>
      <c r="J160" s="89"/>
      <c r="K160" s="89"/>
      <c r="L160" s="89"/>
      <c r="M160" s="89"/>
      <c r="N160" s="32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44"/>
      <c r="Z160" s="89"/>
      <c r="AA160" s="89"/>
      <c r="AB160" s="89"/>
      <c r="AC160" s="89"/>
      <c r="AD160" s="89"/>
      <c r="AE160" s="89"/>
      <c r="AF160" s="89"/>
      <c r="AG160" s="44"/>
      <c r="AH160" s="44"/>
      <c r="AI160" s="44"/>
      <c r="AJ160" s="44"/>
      <c r="AK160" s="44"/>
      <c r="AL160" s="44"/>
      <c r="AM160" s="89"/>
      <c r="AN160" s="89"/>
      <c r="AO160" s="89"/>
      <c r="AP160" s="89"/>
      <c r="AQ160" s="89"/>
      <c r="AR160" s="89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121"/>
      <c r="BI160" s="168"/>
      <c r="BJ160" s="104" t="s">
        <v>1338</v>
      </c>
      <c r="BK160" s="53" t="s">
        <v>1339</v>
      </c>
      <c r="BL160" s="53" t="s">
        <v>1324</v>
      </c>
      <c r="BM160" s="53" t="s">
        <v>1116</v>
      </c>
      <c r="BN160" s="53" t="s">
        <v>1340</v>
      </c>
      <c r="BO160" s="253"/>
      <c r="BP160" s="157" t="s">
        <v>2238</v>
      </c>
      <c r="BQ160" s="6"/>
      <c r="BR160" s="6"/>
      <c r="BS160" s="6"/>
      <c r="BT160" s="6"/>
      <c r="BU160" s="6"/>
      <c r="BV160" s="6"/>
      <c r="BW160" s="6"/>
      <c r="BX160" s="6"/>
      <c r="BY160" s="6"/>
      <c r="BZ160" s="6"/>
    </row>
    <row x14ac:dyDescent="0.25" r="161" customHeight="1" ht="19.5">
      <c r="A161" s="157" t="s">
        <v>2423</v>
      </c>
      <c r="B161" s="130" t="s">
        <v>1232</v>
      </c>
      <c r="C161" s="32" t="s">
        <v>535</v>
      </c>
      <c r="D161" s="79"/>
      <c r="E161" s="167"/>
      <c r="F161" s="88"/>
      <c r="G161" s="183"/>
      <c r="H161" s="89"/>
      <c r="I161" s="89"/>
      <c r="J161" s="89"/>
      <c r="K161" s="89"/>
      <c r="L161" s="89"/>
      <c r="M161" s="89"/>
      <c r="N161" s="32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44"/>
      <c r="Z161" s="89"/>
      <c r="AA161" s="89"/>
      <c r="AB161" s="89"/>
      <c r="AC161" s="89"/>
      <c r="AD161" s="89"/>
      <c r="AE161" s="89"/>
      <c r="AF161" s="89"/>
      <c r="AG161" s="44"/>
      <c r="AH161" s="44"/>
      <c r="AI161" s="44"/>
      <c r="AJ161" s="44"/>
      <c r="AK161" s="44"/>
      <c r="AL161" s="44"/>
      <c r="AM161" s="89"/>
      <c r="AN161" s="89"/>
      <c r="AO161" s="89"/>
      <c r="AP161" s="89"/>
      <c r="AQ161" s="89"/>
      <c r="AR161" s="89"/>
      <c r="AS161" s="89"/>
      <c r="AT161" s="89"/>
      <c r="AU161" s="89"/>
      <c r="AV161" s="89"/>
      <c r="AW161" s="89"/>
      <c r="AX161" s="89"/>
      <c r="AY161" s="89"/>
      <c r="AZ161" s="89"/>
      <c r="BA161" s="89"/>
      <c r="BB161" s="89"/>
      <c r="BC161" s="89"/>
      <c r="BD161" s="89"/>
      <c r="BE161" s="89"/>
      <c r="BF161" s="89"/>
      <c r="BG161" s="89"/>
      <c r="BH161" s="121"/>
      <c r="BI161" s="168"/>
      <c r="BJ161" s="104" t="s">
        <v>1338</v>
      </c>
      <c r="BK161" s="53" t="s">
        <v>1339</v>
      </c>
      <c r="BL161" s="53" t="s">
        <v>1324</v>
      </c>
      <c r="BM161" s="53" t="s">
        <v>1116</v>
      </c>
      <c r="BN161" s="53" t="s">
        <v>1340</v>
      </c>
      <c r="BO161" s="157" t="s">
        <v>2237</v>
      </c>
      <c r="BP161" s="53" t="s">
        <v>2238</v>
      </c>
      <c r="BQ161" s="6"/>
      <c r="BR161" s="6"/>
      <c r="BS161" s="6"/>
      <c r="BT161" s="6"/>
      <c r="BU161" s="6"/>
      <c r="BV161" s="6"/>
      <c r="BW161" s="6"/>
      <c r="BX161" s="6"/>
      <c r="BY161" s="6"/>
      <c r="BZ161" s="6"/>
    </row>
    <row x14ac:dyDescent="0.25" r="162" customHeight="1" ht="19.5">
      <c r="A162" s="438" t="s">
        <v>2454</v>
      </c>
      <c r="B162" s="130" t="s">
        <v>1232</v>
      </c>
      <c r="C162" s="32" t="s">
        <v>535</v>
      </c>
      <c r="D162" s="79"/>
      <c r="E162" s="167"/>
      <c r="F162" s="88"/>
      <c r="G162" s="183"/>
      <c r="H162" s="89"/>
      <c r="I162" s="89"/>
      <c r="J162" s="89"/>
      <c r="K162" s="89"/>
      <c r="L162" s="89"/>
      <c r="M162" s="89"/>
      <c r="N162" s="32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44"/>
      <c r="Z162" s="89"/>
      <c r="AA162" s="89"/>
      <c r="AB162" s="89"/>
      <c r="AC162" s="89"/>
      <c r="AD162" s="89"/>
      <c r="AE162" s="89"/>
      <c r="AF162" s="89"/>
      <c r="AG162" s="44"/>
      <c r="AH162" s="44"/>
      <c r="AI162" s="44"/>
      <c r="AJ162" s="44"/>
      <c r="AK162" s="44"/>
      <c r="AL162" s="44"/>
      <c r="AM162" s="89"/>
      <c r="AN162" s="89"/>
      <c r="AO162" s="89"/>
      <c r="AP162" s="89"/>
      <c r="AQ162" s="89"/>
      <c r="AR162" s="89"/>
      <c r="AS162" s="89"/>
      <c r="AT162" s="89"/>
      <c r="AU162" s="89"/>
      <c r="AV162" s="89"/>
      <c r="AW162" s="89"/>
      <c r="AX162" s="89"/>
      <c r="AY162" s="89"/>
      <c r="AZ162" s="89"/>
      <c r="BA162" s="89"/>
      <c r="BB162" s="89"/>
      <c r="BC162" s="89"/>
      <c r="BD162" s="89"/>
      <c r="BE162" s="89"/>
      <c r="BF162" s="89"/>
      <c r="BG162" s="89"/>
      <c r="BH162" s="121"/>
      <c r="BI162" s="168"/>
      <c r="BJ162" s="104" t="s">
        <v>1338</v>
      </c>
      <c r="BK162" s="53" t="s">
        <v>1339</v>
      </c>
      <c r="BL162" s="53" t="s">
        <v>1324</v>
      </c>
      <c r="BM162" s="53" t="s">
        <v>1116</v>
      </c>
      <c r="BN162" s="53" t="s">
        <v>1340</v>
      </c>
      <c r="BO162" s="157" t="s">
        <v>2237</v>
      </c>
      <c r="BP162" s="53" t="s">
        <v>2238</v>
      </c>
      <c r="BQ162" s="6"/>
      <c r="BR162" s="6"/>
      <c r="BS162" s="6"/>
      <c r="BT162" s="6"/>
      <c r="BU162" s="6"/>
      <c r="BV162" s="6"/>
      <c r="BW162" s="6"/>
      <c r="BX162" s="6"/>
      <c r="BY162" s="6"/>
      <c r="BZ162" s="6"/>
    </row>
    <row x14ac:dyDescent="0.25" r="163" customHeight="1" ht="19.5">
      <c r="A163" s="157" t="s">
        <v>2455</v>
      </c>
      <c r="B163" s="130" t="s">
        <v>1232</v>
      </c>
      <c r="C163" s="32" t="s">
        <v>535</v>
      </c>
      <c r="D163" s="79"/>
      <c r="E163" s="167"/>
      <c r="F163" s="88"/>
      <c r="G163" s="183"/>
      <c r="H163" s="89"/>
      <c r="I163" s="89"/>
      <c r="J163" s="89"/>
      <c r="K163" s="89"/>
      <c r="L163" s="89"/>
      <c r="M163" s="89"/>
      <c r="N163" s="32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44"/>
      <c r="Z163" s="89"/>
      <c r="AA163" s="89"/>
      <c r="AB163" s="89"/>
      <c r="AC163" s="89"/>
      <c r="AD163" s="89"/>
      <c r="AE163" s="89"/>
      <c r="AF163" s="89"/>
      <c r="AG163" s="44"/>
      <c r="AH163" s="44"/>
      <c r="AI163" s="44"/>
      <c r="AJ163" s="44"/>
      <c r="AK163" s="44"/>
      <c r="AL163" s="44"/>
      <c r="AM163" s="89"/>
      <c r="AN163" s="89"/>
      <c r="AO163" s="89"/>
      <c r="AP163" s="89"/>
      <c r="AQ163" s="89"/>
      <c r="AR163" s="89"/>
      <c r="AS163" s="89"/>
      <c r="AT163" s="89"/>
      <c r="AU163" s="89"/>
      <c r="AV163" s="89"/>
      <c r="AW163" s="89"/>
      <c r="AX163" s="89"/>
      <c r="AY163" s="89"/>
      <c r="AZ163" s="89"/>
      <c r="BA163" s="89"/>
      <c r="BB163" s="89"/>
      <c r="BC163" s="89"/>
      <c r="BD163" s="89"/>
      <c r="BE163" s="89"/>
      <c r="BF163" s="89"/>
      <c r="BG163" s="89"/>
      <c r="BH163" s="121"/>
      <c r="BI163" s="168"/>
      <c r="BJ163" s="104" t="s">
        <v>1338</v>
      </c>
      <c r="BK163" s="53" t="s">
        <v>1339</v>
      </c>
      <c r="BL163" s="53" t="s">
        <v>1324</v>
      </c>
      <c r="BM163" s="53" t="s">
        <v>1116</v>
      </c>
      <c r="BN163" s="53" t="s">
        <v>1340</v>
      </c>
      <c r="BO163" s="157" t="s">
        <v>2237</v>
      </c>
      <c r="BP163" s="53" t="s">
        <v>2238</v>
      </c>
      <c r="BQ163" s="6"/>
      <c r="BR163" s="6"/>
      <c r="BS163" s="6"/>
      <c r="BT163" s="6"/>
      <c r="BU163" s="6"/>
      <c r="BV163" s="6"/>
      <c r="BW163" s="6"/>
      <c r="BX163" s="6"/>
      <c r="BY163" s="6"/>
      <c r="BZ163" s="6"/>
    </row>
    <row x14ac:dyDescent="0.25" r="164" customHeight="1" ht="19.5">
      <c r="A164" s="147" t="s">
        <v>2456</v>
      </c>
      <c r="B164" s="130" t="s">
        <v>1232</v>
      </c>
      <c r="C164" s="32" t="s">
        <v>535</v>
      </c>
      <c r="D164" s="79"/>
      <c r="E164" s="167"/>
      <c r="F164" s="88"/>
      <c r="G164" s="183"/>
      <c r="H164" s="89"/>
      <c r="I164" s="89"/>
      <c r="J164" s="89"/>
      <c r="K164" s="89"/>
      <c r="L164" s="89"/>
      <c r="M164" s="89"/>
      <c r="N164" s="32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44"/>
      <c r="Z164" s="89"/>
      <c r="AA164" s="89"/>
      <c r="AB164" s="89"/>
      <c r="AC164" s="89"/>
      <c r="AD164" s="89"/>
      <c r="AE164" s="89"/>
      <c r="AF164" s="89"/>
      <c r="AG164" s="44"/>
      <c r="AH164" s="44"/>
      <c r="AI164" s="44"/>
      <c r="AJ164" s="44"/>
      <c r="AK164" s="44"/>
      <c r="AL164" s="44"/>
      <c r="AM164" s="89"/>
      <c r="AN164" s="89"/>
      <c r="AO164" s="89"/>
      <c r="AP164" s="89"/>
      <c r="AQ164" s="89"/>
      <c r="AR164" s="89"/>
      <c r="AS164" s="89"/>
      <c r="AT164" s="89"/>
      <c r="AU164" s="89"/>
      <c r="AV164" s="89"/>
      <c r="AW164" s="89"/>
      <c r="AX164" s="89"/>
      <c r="AY164" s="89"/>
      <c r="AZ164" s="89"/>
      <c r="BA164" s="89"/>
      <c r="BB164" s="89"/>
      <c r="BC164" s="89"/>
      <c r="BD164" s="89"/>
      <c r="BE164" s="89"/>
      <c r="BF164" s="89"/>
      <c r="BG164" s="89"/>
      <c r="BH164" s="121"/>
      <c r="BI164" s="168"/>
      <c r="BJ164" s="104" t="s">
        <v>1338</v>
      </c>
      <c r="BK164" s="53" t="s">
        <v>1339</v>
      </c>
      <c r="BL164" s="53" t="s">
        <v>1324</v>
      </c>
      <c r="BM164" s="53" t="s">
        <v>1116</v>
      </c>
      <c r="BN164" s="53" t="s">
        <v>1340</v>
      </c>
      <c r="BO164" s="157" t="s">
        <v>2237</v>
      </c>
      <c r="BP164" s="53" t="s">
        <v>2238</v>
      </c>
      <c r="BQ164" s="6"/>
      <c r="BR164" s="6"/>
      <c r="BS164" s="6"/>
      <c r="BT164" s="6"/>
      <c r="BU164" s="6"/>
      <c r="BV164" s="6"/>
      <c r="BW164" s="6"/>
      <c r="BX164" s="6"/>
      <c r="BY164" s="6"/>
      <c r="BZ164" s="6"/>
    </row>
    <row x14ac:dyDescent="0.25" r="165" customHeight="1" ht="19.5">
      <c r="A165" s="157" t="s">
        <v>2457</v>
      </c>
      <c r="B165" s="185" t="s">
        <v>1083</v>
      </c>
      <c r="C165" s="32" t="s">
        <v>535</v>
      </c>
      <c r="D165" s="79"/>
      <c r="E165" s="167"/>
      <c r="F165" s="88"/>
      <c r="G165" s="183"/>
      <c r="H165" s="89"/>
      <c r="I165" s="89"/>
      <c r="J165" s="89"/>
      <c r="K165" s="89"/>
      <c r="L165" s="89"/>
      <c r="M165" s="89"/>
      <c r="N165" s="32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44"/>
      <c r="Z165" s="89"/>
      <c r="AA165" s="89"/>
      <c r="AB165" s="89"/>
      <c r="AC165" s="89"/>
      <c r="AD165" s="89"/>
      <c r="AE165" s="89"/>
      <c r="AF165" s="89"/>
      <c r="AG165" s="44"/>
      <c r="AH165" s="44"/>
      <c r="AI165" s="44"/>
      <c r="AJ165" s="44"/>
      <c r="AK165" s="44"/>
      <c r="AL165" s="44"/>
      <c r="AM165" s="89"/>
      <c r="AN165" s="89"/>
      <c r="AO165" s="89"/>
      <c r="AP165" s="89"/>
      <c r="AQ165" s="89"/>
      <c r="AR165" s="89"/>
      <c r="AS165" s="89"/>
      <c r="AT165" s="89"/>
      <c r="AU165" s="89"/>
      <c r="AV165" s="89"/>
      <c r="AW165" s="89"/>
      <c r="AX165" s="89"/>
      <c r="AY165" s="89"/>
      <c r="AZ165" s="89"/>
      <c r="BA165" s="89"/>
      <c r="BB165" s="89"/>
      <c r="BC165" s="89"/>
      <c r="BD165" s="89"/>
      <c r="BE165" s="89"/>
      <c r="BF165" s="89"/>
      <c r="BG165" s="89"/>
      <c r="BH165" s="121"/>
      <c r="BI165" s="168"/>
      <c r="BJ165" s="104" t="s">
        <v>1338</v>
      </c>
      <c r="BK165" s="53" t="s">
        <v>1339</v>
      </c>
      <c r="BL165" s="166" t="s">
        <v>401</v>
      </c>
      <c r="BM165" s="53" t="s">
        <v>1116</v>
      </c>
      <c r="BN165" s="166" t="s">
        <v>401</v>
      </c>
      <c r="BO165" s="233" t="s">
        <v>1340</v>
      </c>
      <c r="BP165" s="166" t="s">
        <v>401</v>
      </c>
      <c r="BQ165" s="6"/>
      <c r="BR165" s="6"/>
      <c r="BS165" s="6"/>
      <c r="BT165" s="6"/>
      <c r="BU165" s="6"/>
      <c r="BV165" s="6"/>
      <c r="BW165" s="6"/>
      <c r="BX165" s="6"/>
      <c r="BY165" s="6"/>
      <c r="BZ165" s="6"/>
    </row>
    <row x14ac:dyDescent="0.25" r="166" customHeight="1" ht="19.5">
      <c r="A166" s="157" t="s">
        <v>2458</v>
      </c>
      <c r="B166" s="130" t="s">
        <v>1232</v>
      </c>
      <c r="C166" s="32" t="s">
        <v>535</v>
      </c>
      <c r="D166" s="79"/>
      <c r="E166" s="167"/>
      <c r="F166" s="88"/>
      <c r="G166" s="183"/>
      <c r="H166" s="89"/>
      <c r="I166" s="89"/>
      <c r="J166" s="89"/>
      <c r="K166" s="89"/>
      <c r="L166" s="89"/>
      <c r="M166" s="89"/>
      <c r="N166" s="32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44"/>
      <c r="Z166" s="89"/>
      <c r="AA166" s="89"/>
      <c r="AB166" s="89"/>
      <c r="AC166" s="89"/>
      <c r="AD166" s="89"/>
      <c r="AE166" s="89"/>
      <c r="AF166" s="89"/>
      <c r="AG166" s="44"/>
      <c r="AH166" s="44"/>
      <c r="AI166" s="44"/>
      <c r="AJ166" s="44"/>
      <c r="AK166" s="44"/>
      <c r="AL166" s="44"/>
      <c r="AM166" s="89"/>
      <c r="AN166" s="89"/>
      <c r="AO166" s="89"/>
      <c r="AP166" s="89"/>
      <c r="AQ166" s="89"/>
      <c r="AR166" s="89"/>
      <c r="AS166" s="89"/>
      <c r="AT166" s="89"/>
      <c r="AU166" s="89"/>
      <c r="AV166" s="89"/>
      <c r="AW166" s="89"/>
      <c r="AX166" s="89"/>
      <c r="AY166" s="89"/>
      <c r="AZ166" s="89"/>
      <c r="BA166" s="89"/>
      <c r="BB166" s="89"/>
      <c r="BC166" s="89"/>
      <c r="BD166" s="89"/>
      <c r="BE166" s="89"/>
      <c r="BF166" s="89"/>
      <c r="BG166" s="89"/>
      <c r="BH166" s="121"/>
      <c r="BI166" s="168"/>
      <c r="BJ166" s="104" t="s">
        <v>1338</v>
      </c>
      <c r="BK166" s="53" t="s">
        <v>1339</v>
      </c>
      <c r="BL166" s="53" t="s">
        <v>1324</v>
      </c>
      <c r="BM166" s="53" t="s">
        <v>1116</v>
      </c>
      <c r="BN166" s="53" t="s">
        <v>1340</v>
      </c>
      <c r="BO166" s="439"/>
      <c r="BP166" s="157" t="s">
        <v>2238</v>
      </c>
      <c r="BQ166" s="6"/>
      <c r="BR166" s="6"/>
      <c r="BS166" s="6"/>
      <c r="BT166" s="6"/>
      <c r="BU166" s="6"/>
      <c r="BV166" s="6"/>
      <c r="BW166" s="6"/>
      <c r="BX166" s="6"/>
      <c r="BY166" s="6"/>
      <c r="BZ166" s="6"/>
    </row>
    <row x14ac:dyDescent="0.25" r="167" customHeight="1" ht="19.5">
      <c r="A167" s="157" t="s">
        <v>2459</v>
      </c>
      <c r="B167" s="130" t="s">
        <v>1232</v>
      </c>
      <c r="C167" s="32" t="s">
        <v>535</v>
      </c>
      <c r="D167" s="79"/>
      <c r="E167" s="167"/>
      <c r="F167" s="88"/>
      <c r="G167" s="183"/>
      <c r="H167" s="89"/>
      <c r="I167" s="89"/>
      <c r="J167" s="89"/>
      <c r="K167" s="89"/>
      <c r="L167" s="89"/>
      <c r="M167" s="89"/>
      <c r="N167" s="32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44"/>
      <c r="Z167" s="89"/>
      <c r="AA167" s="89"/>
      <c r="AB167" s="89"/>
      <c r="AC167" s="89"/>
      <c r="AD167" s="89"/>
      <c r="AE167" s="89"/>
      <c r="AF167" s="89"/>
      <c r="AG167" s="44"/>
      <c r="AH167" s="44"/>
      <c r="AI167" s="44"/>
      <c r="AJ167" s="44"/>
      <c r="AK167" s="44"/>
      <c r="AL167" s="44"/>
      <c r="AM167" s="89"/>
      <c r="AN167" s="89"/>
      <c r="AO167" s="89"/>
      <c r="AP167" s="89"/>
      <c r="AQ167" s="89"/>
      <c r="AR167" s="89"/>
      <c r="AS167" s="89"/>
      <c r="AT167" s="89"/>
      <c r="AU167" s="89"/>
      <c r="AV167" s="89"/>
      <c r="AW167" s="89"/>
      <c r="AX167" s="89"/>
      <c r="AY167" s="89"/>
      <c r="AZ167" s="89"/>
      <c r="BA167" s="89"/>
      <c r="BB167" s="89"/>
      <c r="BC167" s="89"/>
      <c r="BD167" s="89"/>
      <c r="BE167" s="89"/>
      <c r="BF167" s="89"/>
      <c r="BG167" s="89"/>
      <c r="BH167" s="121"/>
      <c r="BI167" s="168"/>
      <c r="BJ167" s="104" t="s">
        <v>1338</v>
      </c>
      <c r="BK167" s="53" t="s">
        <v>1339</v>
      </c>
      <c r="BL167" s="53" t="s">
        <v>1324</v>
      </c>
      <c r="BM167" s="53" t="s">
        <v>1116</v>
      </c>
      <c r="BN167" s="53" t="s">
        <v>1340</v>
      </c>
      <c r="BO167" s="157" t="s">
        <v>2237</v>
      </c>
      <c r="BP167" s="53" t="s">
        <v>2238</v>
      </c>
      <c r="BQ167" s="6"/>
      <c r="BR167" s="6"/>
      <c r="BS167" s="6"/>
      <c r="BT167" s="6"/>
      <c r="BU167" s="6"/>
      <c r="BV167" s="6"/>
      <c r="BW167" s="6"/>
      <c r="BX167" s="6"/>
      <c r="BY167" s="6"/>
      <c r="BZ167" s="6"/>
    </row>
    <row x14ac:dyDescent="0.25" r="168" customHeight="1" ht="19.5">
      <c r="A168" s="157" t="s">
        <v>2460</v>
      </c>
      <c r="B168" s="130" t="s">
        <v>1232</v>
      </c>
      <c r="C168" s="32" t="s">
        <v>535</v>
      </c>
      <c r="D168" s="79"/>
      <c r="E168" s="167"/>
      <c r="F168" s="88"/>
      <c r="G168" s="183"/>
      <c r="H168" s="89"/>
      <c r="I168" s="89"/>
      <c r="J168" s="89"/>
      <c r="K168" s="89"/>
      <c r="L168" s="89"/>
      <c r="M168" s="89"/>
      <c r="N168" s="32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44"/>
      <c r="Z168" s="89"/>
      <c r="AA168" s="89"/>
      <c r="AB168" s="89"/>
      <c r="AC168" s="89"/>
      <c r="AD168" s="89"/>
      <c r="AE168" s="89"/>
      <c r="AF168" s="89"/>
      <c r="AG168" s="44"/>
      <c r="AH168" s="44"/>
      <c r="AI168" s="44"/>
      <c r="AJ168" s="44"/>
      <c r="AK168" s="44"/>
      <c r="AL168" s="44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  <c r="BC168" s="89"/>
      <c r="BD168" s="89"/>
      <c r="BE168" s="89"/>
      <c r="BF168" s="89"/>
      <c r="BG168" s="89"/>
      <c r="BH168" s="121"/>
      <c r="BI168" s="168"/>
      <c r="BJ168" s="104" t="s">
        <v>1338</v>
      </c>
      <c r="BK168" s="53" t="s">
        <v>1339</v>
      </c>
      <c r="BL168" s="53" t="s">
        <v>1324</v>
      </c>
      <c r="BM168" s="53" t="s">
        <v>1116</v>
      </c>
      <c r="BN168" s="53" t="s">
        <v>1340</v>
      </c>
      <c r="BO168" s="157" t="s">
        <v>2237</v>
      </c>
      <c r="BP168" s="53" t="s">
        <v>2238</v>
      </c>
      <c r="BQ168" s="6"/>
      <c r="BR168" s="6"/>
      <c r="BS168" s="6"/>
      <c r="BT168" s="6"/>
      <c r="BU168" s="6"/>
      <c r="BV168" s="6"/>
      <c r="BW168" s="6"/>
      <c r="BX168" s="6"/>
      <c r="BY168" s="6"/>
      <c r="BZ168" s="6"/>
    </row>
    <row x14ac:dyDescent="0.25" r="169" customHeight="1" ht="19.5">
      <c r="A169" s="157" t="s">
        <v>2461</v>
      </c>
      <c r="B169" s="130" t="s">
        <v>1232</v>
      </c>
      <c r="C169" s="32" t="s">
        <v>535</v>
      </c>
      <c r="D169" s="79"/>
      <c r="E169" s="167"/>
      <c r="F169" s="88"/>
      <c r="G169" s="183"/>
      <c r="H169" s="89"/>
      <c r="I169" s="89"/>
      <c r="J169" s="89"/>
      <c r="K169" s="89"/>
      <c r="L169" s="89"/>
      <c r="M169" s="89"/>
      <c r="N169" s="32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44"/>
      <c r="Z169" s="89"/>
      <c r="AA169" s="89"/>
      <c r="AB169" s="89"/>
      <c r="AC169" s="89"/>
      <c r="AD169" s="89"/>
      <c r="AE169" s="89"/>
      <c r="AF169" s="89"/>
      <c r="AG169" s="44"/>
      <c r="AH169" s="44"/>
      <c r="AI169" s="44"/>
      <c r="AJ169" s="44"/>
      <c r="AK169" s="44"/>
      <c r="AL169" s="44"/>
      <c r="AM169" s="89"/>
      <c r="AN169" s="89"/>
      <c r="AO169" s="89"/>
      <c r="AP169" s="89"/>
      <c r="AQ169" s="89"/>
      <c r="AR169" s="89"/>
      <c r="AS169" s="89"/>
      <c r="AT169" s="89"/>
      <c r="AU169" s="89"/>
      <c r="AV169" s="89"/>
      <c r="AW169" s="89"/>
      <c r="AX169" s="89"/>
      <c r="AY169" s="89"/>
      <c r="AZ169" s="89"/>
      <c r="BA169" s="89"/>
      <c r="BB169" s="89"/>
      <c r="BC169" s="89"/>
      <c r="BD169" s="89"/>
      <c r="BE169" s="89"/>
      <c r="BF169" s="89"/>
      <c r="BG169" s="89"/>
      <c r="BH169" s="121"/>
      <c r="BI169" s="168"/>
      <c r="BJ169" s="104" t="s">
        <v>1338</v>
      </c>
      <c r="BK169" s="53" t="s">
        <v>1339</v>
      </c>
      <c r="BL169" s="53" t="s">
        <v>1324</v>
      </c>
      <c r="BM169" s="53" t="s">
        <v>1116</v>
      </c>
      <c r="BN169" s="53" t="s">
        <v>1340</v>
      </c>
      <c r="BO169" s="157" t="s">
        <v>2237</v>
      </c>
      <c r="BP169" s="53" t="s">
        <v>2238</v>
      </c>
      <c r="BQ169" s="6"/>
      <c r="BR169" s="6"/>
      <c r="BS169" s="6"/>
      <c r="BT169" s="6"/>
      <c r="BU169" s="6"/>
      <c r="BV169" s="6"/>
      <c r="BW169" s="6"/>
      <c r="BX169" s="6"/>
      <c r="BY169" s="6"/>
      <c r="BZ169" s="6"/>
    </row>
    <row x14ac:dyDescent="0.25" r="170" customHeight="1" ht="19.5">
      <c r="A170" s="53" t="s">
        <v>2462</v>
      </c>
      <c r="B170" s="130" t="s">
        <v>1232</v>
      </c>
      <c r="C170" s="32" t="s">
        <v>535</v>
      </c>
      <c r="D170" s="79"/>
      <c r="E170" s="167"/>
      <c r="F170" s="88"/>
      <c r="G170" s="183"/>
      <c r="H170" s="89"/>
      <c r="I170" s="89"/>
      <c r="J170" s="89"/>
      <c r="K170" s="89"/>
      <c r="L170" s="89"/>
      <c r="M170" s="89"/>
      <c r="N170" s="32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44"/>
      <c r="Z170" s="89"/>
      <c r="AA170" s="89"/>
      <c r="AB170" s="89"/>
      <c r="AC170" s="89"/>
      <c r="AD170" s="89"/>
      <c r="AE170" s="89"/>
      <c r="AF170" s="89"/>
      <c r="AG170" s="44"/>
      <c r="AH170" s="44"/>
      <c r="AI170" s="44"/>
      <c r="AJ170" s="44"/>
      <c r="AK170" s="44"/>
      <c r="AL170" s="44"/>
      <c r="AM170" s="89"/>
      <c r="AN170" s="89"/>
      <c r="AO170" s="89"/>
      <c r="AP170" s="89"/>
      <c r="AQ170" s="89"/>
      <c r="AR170" s="89"/>
      <c r="AS170" s="89"/>
      <c r="AT170" s="89"/>
      <c r="AU170" s="89"/>
      <c r="AV170" s="89"/>
      <c r="AW170" s="89"/>
      <c r="AX170" s="89"/>
      <c r="AY170" s="89"/>
      <c r="AZ170" s="89"/>
      <c r="BA170" s="89"/>
      <c r="BB170" s="89"/>
      <c r="BC170" s="89"/>
      <c r="BD170" s="89"/>
      <c r="BE170" s="89"/>
      <c r="BF170" s="89"/>
      <c r="BG170" s="89"/>
      <c r="BH170" s="121"/>
      <c r="BI170" s="168"/>
      <c r="BJ170" s="104" t="s">
        <v>1338</v>
      </c>
      <c r="BK170" s="53" t="s">
        <v>1339</v>
      </c>
      <c r="BL170" s="53" t="s">
        <v>1324</v>
      </c>
      <c r="BM170" s="53" t="s">
        <v>1116</v>
      </c>
      <c r="BN170" s="53" t="s">
        <v>1340</v>
      </c>
      <c r="BO170" s="157" t="s">
        <v>2237</v>
      </c>
      <c r="BP170" s="53" t="s">
        <v>2238</v>
      </c>
      <c r="BQ170" s="89"/>
      <c r="BR170" s="89"/>
      <c r="BS170" s="89"/>
      <c r="BT170" s="89"/>
      <c r="BU170" s="89"/>
      <c r="BV170" s="6"/>
      <c r="BW170" s="6"/>
      <c r="BX170" s="6"/>
      <c r="BY170" s="6"/>
      <c r="BZ170" s="6"/>
    </row>
    <row x14ac:dyDescent="0.25" r="171" customHeight="1" ht="19.5">
      <c r="A171" s="157" t="s">
        <v>2463</v>
      </c>
      <c r="B171" s="130" t="s">
        <v>1232</v>
      </c>
      <c r="C171" s="32" t="s">
        <v>535</v>
      </c>
      <c r="D171" s="79"/>
      <c r="E171" s="167"/>
      <c r="F171" s="88"/>
      <c r="G171" s="183"/>
      <c r="H171" s="89"/>
      <c r="I171" s="89"/>
      <c r="J171" s="89"/>
      <c r="K171" s="89"/>
      <c r="L171" s="89"/>
      <c r="M171" s="89"/>
      <c r="N171" s="32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44"/>
      <c r="Z171" s="89"/>
      <c r="AA171" s="89"/>
      <c r="AB171" s="89"/>
      <c r="AC171" s="89"/>
      <c r="AD171" s="89"/>
      <c r="AE171" s="89"/>
      <c r="AF171" s="89"/>
      <c r="AG171" s="44"/>
      <c r="AH171" s="44"/>
      <c r="AI171" s="44"/>
      <c r="AJ171" s="44"/>
      <c r="AK171" s="44"/>
      <c r="AL171" s="44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  <c r="AY171" s="89"/>
      <c r="AZ171" s="89"/>
      <c r="BA171" s="89"/>
      <c r="BB171" s="89"/>
      <c r="BC171" s="89"/>
      <c r="BD171" s="89"/>
      <c r="BE171" s="89"/>
      <c r="BF171" s="89"/>
      <c r="BG171" s="89"/>
      <c r="BH171" s="121"/>
      <c r="BI171" s="168"/>
      <c r="BJ171" s="104" t="s">
        <v>1338</v>
      </c>
      <c r="BK171" s="53" t="s">
        <v>1339</v>
      </c>
      <c r="BL171" s="53" t="s">
        <v>1324</v>
      </c>
      <c r="BM171" s="53" t="s">
        <v>1116</v>
      </c>
      <c r="BN171" s="53" t="s">
        <v>1340</v>
      </c>
      <c r="BO171" s="157" t="s">
        <v>2237</v>
      </c>
      <c r="BP171" s="53" t="s">
        <v>2238</v>
      </c>
      <c r="BQ171" s="6"/>
      <c r="BR171" s="6"/>
      <c r="BS171" s="6"/>
      <c r="BT171" s="6"/>
      <c r="BU171" s="6"/>
      <c r="BV171" s="6"/>
      <c r="BW171" s="6"/>
      <c r="BX171" s="6"/>
      <c r="BY171" s="6"/>
      <c r="BZ171" s="6"/>
    </row>
    <row x14ac:dyDescent="0.25" r="172" customHeight="1" ht="19.5">
      <c r="A172" s="157" t="s">
        <v>2464</v>
      </c>
      <c r="B172" s="130" t="s">
        <v>1232</v>
      </c>
      <c r="C172" s="32" t="s">
        <v>535</v>
      </c>
      <c r="D172" s="79"/>
      <c r="E172" s="167"/>
      <c r="F172" s="88"/>
      <c r="G172" s="183"/>
      <c r="H172" s="89"/>
      <c r="I172" s="89"/>
      <c r="J172" s="89"/>
      <c r="K172" s="89"/>
      <c r="L172" s="89"/>
      <c r="M172" s="89"/>
      <c r="N172" s="32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44"/>
      <c r="Z172" s="89"/>
      <c r="AA172" s="89"/>
      <c r="AB172" s="89"/>
      <c r="AC172" s="89"/>
      <c r="AD172" s="89"/>
      <c r="AE172" s="89"/>
      <c r="AF172" s="89"/>
      <c r="AG172" s="44"/>
      <c r="AH172" s="44"/>
      <c r="AI172" s="44"/>
      <c r="AJ172" s="44"/>
      <c r="AK172" s="44"/>
      <c r="AL172" s="44"/>
      <c r="AM172" s="89"/>
      <c r="AN172" s="89"/>
      <c r="AO172" s="89"/>
      <c r="AP172" s="89"/>
      <c r="AQ172" s="89"/>
      <c r="AR172" s="89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  <c r="BC172" s="89"/>
      <c r="BD172" s="89"/>
      <c r="BE172" s="89"/>
      <c r="BF172" s="89"/>
      <c r="BG172" s="89"/>
      <c r="BH172" s="121"/>
      <c r="BI172" s="168"/>
      <c r="BJ172" s="104" t="s">
        <v>1338</v>
      </c>
      <c r="BK172" s="53" t="s">
        <v>1339</v>
      </c>
      <c r="BL172" s="53" t="s">
        <v>1324</v>
      </c>
      <c r="BM172" s="53" t="s">
        <v>1116</v>
      </c>
      <c r="BN172" s="53" t="s">
        <v>1340</v>
      </c>
      <c r="BO172" s="253"/>
      <c r="BP172" s="157" t="s">
        <v>2238</v>
      </c>
      <c r="BQ172" s="6"/>
      <c r="BR172" s="6"/>
      <c r="BS172" s="6"/>
      <c r="BT172" s="6"/>
      <c r="BU172" s="6"/>
      <c r="BV172" s="6"/>
      <c r="BW172" s="6"/>
      <c r="BX172" s="6"/>
      <c r="BY172" s="6"/>
      <c r="BZ172" s="6"/>
    </row>
    <row x14ac:dyDescent="0.25" r="173" customHeight="1" ht="19.5">
      <c r="A173" s="53" t="s">
        <v>2465</v>
      </c>
      <c r="B173" s="130" t="s">
        <v>1232</v>
      </c>
      <c r="C173" s="32" t="s">
        <v>535</v>
      </c>
      <c r="D173" s="79"/>
      <c r="E173" s="167"/>
      <c r="F173" s="88"/>
      <c r="G173" s="183"/>
      <c r="H173" s="89"/>
      <c r="I173" s="89"/>
      <c r="J173" s="89"/>
      <c r="K173" s="89"/>
      <c r="L173" s="89"/>
      <c r="M173" s="89"/>
      <c r="N173" s="32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44"/>
      <c r="Z173" s="89"/>
      <c r="AA173" s="89"/>
      <c r="AB173" s="89"/>
      <c r="AC173" s="89"/>
      <c r="AD173" s="89"/>
      <c r="AE173" s="89"/>
      <c r="AF173" s="89"/>
      <c r="AG173" s="44"/>
      <c r="AH173" s="44"/>
      <c r="AI173" s="44"/>
      <c r="AJ173" s="44"/>
      <c r="AK173" s="44"/>
      <c r="AL173" s="44"/>
      <c r="AM173" s="89"/>
      <c r="AN173" s="89"/>
      <c r="AO173" s="89"/>
      <c r="AP173" s="89"/>
      <c r="AQ173" s="89"/>
      <c r="AR173" s="89"/>
      <c r="AS173" s="89"/>
      <c r="AT173" s="89"/>
      <c r="AU173" s="89"/>
      <c r="AV173" s="89"/>
      <c r="AW173" s="89"/>
      <c r="AX173" s="89"/>
      <c r="AY173" s="89"/>
      <c r="AZ173" s="89"/>
      <c r="BA173" s="89"/>
      <c r="BB173" s="89"/>
      <c r="BC173" s="89"/>
      <c r="BD173" s="89"/>
      <c r="BE173" s="89"/>
      <c r="BF173" s="89"/>
      <c r="BG173" s="89"/>
      <c r="BH173" s="121"/>
      <c r="BI173" s="168"/>
      <c r="BJ173" s="104" t="s">
        <v>1338</v>
      </c>
      <c r="BK173" s="53" t="s">
        <v>1339</v>
      </c>
      <c r="BL173" s="53" t="s">
        <v>1324</v>
      </c>
      <c r="BM173" s="53" t="s">
        <v>1116</v>
      </c>
      <c r="BN173" s="53" t="s">
        <v>1340</v>
      </c>
      <c r="BO173" s="157" t="s">
        <v>2237</v>
      </c>
      <c r="BP173" s="53" t="s">
        <v>2238</v>
      </c>
      <c r="BQ173" s="89"/>
      <c r="BR173" s="89"/>
      <c r="BS173" s="89"/>
      <c r="BT173" s="89"/>
      <c r="BU173" s="89"/>
      <c r="BV173" s="6"/>
      <c r="BW173" s="6"/>
      <c r="BX173" s="6"/>
      <c r="BY173" s="6"/>
      <c r="BZ173" s="6"/>
    </row>
    <row x14ac:dyDescent="0.25" r="174" customHeight="1" ht="19.5">
      <c r="A174" s="157" t="s">
        <v>2466</v>
      </c>
      <c r="B174" s="130" t="s">
        <v>1232</v>
      </c>
      <c r="C174" s="32" t="s">
        <v>535</v>
      </c>
      <c r="D174" s="79"/>
      <c r="E174" s="167"/>
      <c r="F174" s="88"/>
      <c r="G174" s="183"/>
      <c r="H174" s="89"/>
      <c r="I174" s="89"/>
      <c r="J174" s="89"/>
      <c r="K174" s="89"/>
      <c r="L174" s="89"/>
      <c r="M174" s="89"/>
      <c r="N174" s="32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44"/>
      <c r="Z174" s="89"/>
      <c r="AA174" s="89"/>
      <c r="AB174" s="89"/>
      <c r="AC174" s="89"/>
      <c r="AD174" s="89"/>
      <c r="AE174" s="89"/>
      <c r="AF174" s="89"/>
      <c r="AG174" s="44"/>
      <c r="AH174" s="44"/>
      <c r="AI174" s="44"/>
      <c r="AJ174" s="44"/>
      <c r="AK174" s="44"/>
      <c r="AL174" s="44"/>
      <c r="AM174" s="89"/>
      <c r="AN174" s="89"/>
      <c r="AO174" s="89"/>
      <c r="AP174" s="89"/>
      <c r="AQ174" s="89"/>
      <c r="AR174" s="89"/>
      <c r="AS174" s="89"/>
      <c r="AT174" s="89"/>
      <c r="AU174" s="89"/>
      <c r="AV174" s="89"/>
      <c r="AW174" s="89"/>
      <c r="AX174" s="89"/>
      <c r="AY174" s="89"/>
      <c r="AZ174" s="89"/>
      <c r="BA174" s="89"/>
      <c r="BB174" s="89"/>
      <c r="BC174" s="89"/>
      <c r="BD174" s="89"/>
      <c r="BE174" s="89"/>
      <c r="BF174" s="89"/>
      <c r="BG174" s="89"/>
      <c r="BH174" s="121"/>
      <c r="BI174" s="168"/>
      <c r="BJ174" s="104" t="s">
        <v>1338</v>
      </c>
      <c r="BK174" s="53" t="s">
        <v>1339</v>
      </c>
      <c r="BL174" s="53" t="s">
        <v>1324</v>
      </c>
      <c r="BM174" s="53" t="s">
        <v>1116</v>
      </c>
      <c r="BN174" s="53" t="s">
        <v>1340</v>
      </c>
      <c r="BO174" s="253"/>
      <c r="BP174" s="157" t="s">
        <v>2238</v>
      </c>
      <c r="BQ174" s="6"/>
      <c r="BR174" s="6"/>
      <c r="BS174" s="6"/>
      <c r="BT174" s="6"/>
      <c r="BU174" s="6"/>
      <c r="BV174" s="6"/>
      <c r="BW174" s="6"/>
      <c r="BX174" s="6"/>
      <c r="BY174" s="6"/>
      <c r="BZ174" s="6"/>
    </row>
    <row x14ac:dyDescent="0.25" r="175" customHeight="1" ht="19.5">
      <c r="A175" s="199" t="s">
        <v>2467</v>
      </c>
      <c r="B175" s="130" t="s">
        <v>1232</v>
      </c>
      <c r="C175" s="32" t="s">
        <v>535</v>
      </c>
      <c r="D175" s="79"/>
      <c r="E175" s="167"/>
      <c r="F175" s="88"/>
      <c r="G175" s="183"/>
      <c r="H175" s="89"/>
      <c r="I175" s="89"/>
      <c r="J175" s="89"/>
      <c r="K175" s="89"/>
      <c r="L175" s="89"/>
      <c r="M175" s="89"/>
      <c r="N175" s="32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44"/>
      <c r="Z175" s="89"/>
      <c r="AA175" s="89"/>
      <c r="AB175" s="89"/>
      <c r="AC175" s="89"/>
      <c r="AD175" s="89"/>
      <c r="AE175" s="89"/>
      <c r="AF175" s="89"/>
      <c r="AG175" s="44"/>
      <c r="AH175" s="44"/>
      <c r="AI175" s="44"/>
      <c r="AJ175" s="44"/>
      <c r="AK175" s="44"/>
      <c r="AL175" s="44"/>
      <c r="AM175" s="89"/>
      <c r="AN175" s="89"/>
      <c r="AO175" s="89"/>
      <c r="AP175" s="89"/>
      <c r="AQ175" s="89"/>
      <c r="AR175" s="89"/>
      <c r="AS175" s="89"/>
      <c r="AT175" s="89"/>
      <c r="AU175" s="89"/>
      <c r="AV175" s="89"/>
      <c r="AW175" s="89"/>
      <c r="AX175" s="89"/>
      <c r="AY175" s="89"/>
      <c r="AZ175" s="89"/>
      <c r="BA175" s="89"/>
      <c r="BB175" s="89"/>
      <c r="BC175" s="89"/>
      <c r="BD175" s="89"/>
      <c r="BE175" s="89"/>
      <c r="BF175" s="89"/>
      <c r="BG175" s="89"/>
      <c r="BH175" s="121"/>
      <c r="BI175" s="168"/>
      <c r="BJ175" s="104" t="s">
        <v>1338</v>
      </c>
      <c r="BK175" s="53" t="s">
        <v>1339</v>
      </c>
      <c r="BL175" s="53" t="s">
        <v>1324</v>
      </c>
      <c r="BM175" s="53" t="s">
        <v>1116</v>
      </c>
      <c r="BN175" s="53" t="s">
        <v>1340</v>
      </c>
      <c r="BO175" s="157" t="s">
        <v>2237</v>
      </c>
      <c r="BP175" s="157" t="s">
        <v>2238</v>
      </c>
      <c r="BQ175" s="6"/>
      <c r="BR175" s="6"/>
      <c r="BS175" s="6"/>
      <c r="BT175" s="6"/>
      <c r="BU175" s="6"/>
      <c r="BV175" s="6"/>
      <c r="BW175" s="6"/>
      <c r="BX175" s="6"/>
      <c r="BY175" s="6"/>
      <c r="BZ175" s="6"/>
    </row>
    <row x14ac:dyDescent="0.25" r="176" customHeight="1" ht="19.5">
      <c r="A176" s="147" t="s">
        <v>2468</v>
      </c>
      <c r="B176" s="130" t="s">
        <v>1232</v>
      </c>
      <c r="C176" s="32" t="s">
        <v>535</v>
      </c>
      <c r="D176" s="79"/>
      <c r="E176" s="167"/>
      <c r="F176" s="88"/>
      <c r="G176" s="183"/>
      <c r="H176" s="89"/>
      <c r="I176" s="89"/>
      <c r="J176" s="89"/>
      <c r="K176" s="89"/>
      <c r="L176" s="89"/>
      <c r="M176" s="89"/>
      <c r="N176" s="32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44"/>
      <c r="Z176" s="89"/>
      <c r="AA176" s="89"/>
      <c r="AB176" s="89"/>
      <c r="AC176" s="89"/>
      <c r="AD176" s="89"/>
      <c r="AE176" s="89"/>
      <c r="AF176" s="89"/>
      <c r="AG176" s="44"/>
      <c r="AH176" s="44"/>
      <c r="AI176" s="44"/>
      <c r="AJ176" s="44"/>
      <c r="AK176" s="44"/>
      <c r="AL176" s="44"/>
      <c r="AM176" s="89"/>
      <c r="AN176" s="89"/>
      <c r="AO176" s="89"/>
      <c r="AP176" s="89"/>
      <c r="AQ176" s="89"/>
      <c r="AR176" s="89"/>
      <c r="AS176" s="89"/>
      <c r="AT176" s="89"/>
      <c r="AU176" s="89"/>
      <c r="AV176" s="89"/>
      <c r="AW176" s="89"/>
      <c r="AX176" s="89"/>
      <c r="AY176" s="89"/>
      <c r="AZ176" s="89"/>
      <c r="BA176" s="89"/>
      <c r="BB176" s="89"/>
      <c r="BC176" s="89"/>
      <c r="BD176" s="89"/>
      <c r="BE176" s="89"/>
      <c r="BF176" s="89"/>
      <c r="BG176" s="89"/>
      <c r="BH176" s="121"/>
      <c r="BI176" s="168"/>
      <c r="BJ176" s="104" t="s">
        <v>1338</v>
      </c>
      <c r="BK176" s="53" t="s">
        <v>1339</v>
      </c>
      <c r="BL176" s="53" t="s">
        <v>1324</v>
      </c>
      <c r="BM176" s="53" t="s">
        <v>1116</v>
      </c>
      <c r="BN176" s="53" t="s">
        <v>1340</v>
      </c>
      <c r="BO176" s="157" t="s">
        <v>2237</v>
      </c>
      <c r="BP176" s="53" t="s">
        <v>2238</v>
      </c>
      <c r="BQ176" s="6"/>
      <c r="BR176" s="6"/>
      <c r="BS176" s="6"/>
      <c r="BT176" s="6"/>
      <c r="BU176" s="6"/>
      <c r="BV176" s="6"/>
      <c r="BW176" s="6"/>
      <c r="BX176" s="6"/>
      <c r="BY176" s="6"/>
      <c r="BZ176" s="6"/>
    </row>
    <row x14ac:dyDescent="0.25" r="177" customHeight="1" ht="19.5">
      <c r="A177" s="157" t="s">
        <v>2469</v>
      </c>
      <c r="B177" s="130" t="s">
        <v>1232</v>
      </c>
      <c r="C177" s="32" t="s">
        <v>535</v>
      </c>
      <c r="D177" s="79"/>
      <c r="E177" s="167"/>
      <c r="F177" s="88"/>
      <c r="G177" s="183"/>
      <c r="H177" s="89"/>
      <c r="I177" s="89"/>
      <c r="J177" s="89"/>
      <c r="K177" s="89"/>
      <c r="L177" s="89"/>
      <c r="M177" s="89"/>
      <c r="N177" s="32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44"/>
      <c r="Z177" s="89"/>
      <c r="AA177" s="89"/>
      <c r="AB177" s="89"/>
      <c r="AC177" s="89"/>
      <c r="AD177" s="89"/>
      <c r="AE177" s="89"/>
      <c r="AF177" s="89"/>
      <c r="AG177" s="44"/>
      <c r="AH177" s="44"/>
      <c r="AI177" s="44"/>
      <c r="AJ177" s="44"/>
      <c r="AK177" s="44"/>
      <c r="AL177" s="44"/>
      <c r="AM177" s="89"/>
      <c r="AN177" s="89"/>
      <c r="AO177" s="89"/>
      <c r="AP177" s="89"/>
      <c r="AQ177" s="89"/>
      <c r="AR177" s="89"/>
      <c r="AS177" s="89"/>
      <c r="AT177" s="89"/>
      <c r="AU177" s="89"/>
      <c r="AV177" s="89"/>
      <c r="AW177" s="89"/>
      <c r="AX177" s="89"/>
      <c r="AY177" s="89"/>
      <c r="AZ177" s="89"/>
      <c r="BA177" s="89"/>
      <c r="BB177" s="89"/>
      <c r="BC177" s="89"/>
      <c r="BD177" s="89"/>
      <c r="BE177" s="89"/>
      <c r="BF177" s="89"/>
      <c r="BG177" s="89"/>
      <c r="BH177" s="121"/>
      <c r="BI177" s="168"/>
      <c r="BJ177" s="104" t="s">
        <v>1338</v>
      </c>
      <c r="BK177" s="53" t="s">
        <v>1339</v>
      </c>
      <c r="BL177" s="53" t="s">
        <v>1324</v>
      </c>
      <c r="BM177" s="53" t="s">
        <v>1116</v>
      </c>
      <c r="BN177" s="53" t="s">
        <v>1340</v>
      </c>
      <c r="BO177" s="157" t="s">
        <v>2237</v>
      </c>
      <c r="BP177" s="53" t="s">
        <v>2238</v>
      </c>
      <c r="BQ177" s="6"/>
      <c r="BR177" s="6"/>
      <c r="BS177" s="6"/>
      <c r="BT177" s="6"/>
      <c r="BU177" s="6"/>
      <c r="BV177" s="6"/>
      <c r="BW177" s="6"/>
      <c r="BX177" s="6"/>
      <c r="BY177" s="6"/>
      <c r="BZ177" s="6"/>
    </row>
    <row x14ac:dyDescent="0.25" r="178" customHeight="1" ht="19.5">
      <c r="A178" s="53" t="s">
        <v>2165</v>
      </c>
      <c r="B178" s="130" t="s">
        <v>1232</v>
      </c>
      <c r="C178" s="32" t="s">
        <v>535</v>
      </c>
      <c r="D178" s="79"/>
      <c r="E178" s="167"/>
      <c r="F178" s="88"/>
      <c r="G178" s="183"/>
      <c r="H178" s="89"/>
      <c r="I178" s="89"/>
      <c r="J178" s="89"/>
      <c r="K178" s="89"/>
      <c r="L178" s="89"/>
      <c r="M178" s="89"/>
      <c r="N178" s="32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44"/>
      <c r="Z178" s="89"/>
      <c r="AA178" s="89"/>
      <c r="AB178" s="89"/>
      <c r="AC178" s="89"/>
      <c r="AD178" s="89"/>
      <c r="AE178" s="89"/>
      <c r="AF178" s="89"/>
      <c r="AG178" s="44"/>
      <c r="AH178" s="44"/>
      <c r="AI178" s="44"/>
      <c r="AJ178" s="44"/>
      <c r="AK178" s="44"/>
      <c r="AL178" s="44"/>
      <c r="AM178" s="89"/>
      <c r="AN178" s="89"/>
      <c r="AO178" s="89"/>
      <c r="AP178" s="89"/>
      <c r="AQ178" s="89"/>
      <c r="AR178" s="89"/>
      <c r="AS178" s="89"/>
      <c r="AT178" s="89"/>
      <c r="AU178" s="89"/>
      <c r="AV178" s="89"/>
      <c r="AW178" s="89"/>
      <c r="AX178" s="89"/>
      <c r="AY178" s="89"/>
      <c r="AZ178" s="89"/>
      <c r="BA178" s="89"/>
      <c r="BB178" s="89"/>
      <c r="BC178" s="89"/>
      <c r="BD178" s="89"/>
      <c r="BE178" s="89"/>
      <c r="BF178" s="89"/>
      <c r="BG178" s="89"/>
      <c r="BH178" s="121"/>
      <c r="BI178" s="168"/>
      <c r="BJ178" s="104" t="s">
        <v>1338</v>
      </c>
      <c r="BK178" s="53" t="s">
        <v>1339</v>
      </c>
      <c r="BL178" s="53" t="s">
        <v>1324</v>
      </c>
      <c r="BM178" s="53" t="s">
        <v>1116</v>
      </c>
      <c r="BN178" s="53" t="s">
        <v>1340</v>
      </c>
      <c r="BO178" s="253"/>
      <c r="BP178" s="157" t="s">
        <v>2238</v>
      </c>
      <c r="BQ178" s="6"/>
      <c r="BR178" s="6"/>
      <c r="BS178" s="6"/>
      <c r="BT178" s="6"/>
      <c r="BU178" s="6"/>
      <c r="BV178" s="6"/>
      <c r="BW178" s="6"/>
      <c r="BX178" s="6"/>
      <c r="BY178" s="6"/>
      <c r="BZ178" s="6"/>
    </row>
    <row x14ac:dyDescent="0.25" r="179" customHeight="1" ht="19.5">
      <c r="A179" s="157" t="s">
        <v>2470</v>
      </c>
      <c r="B179" s="130" t="s">
        <v>1232</v>
      </c>
      <c r="C179" s="32" t="s">
        <v>535</v>
      </c>
      <c r="D179" s="79"/>
      <c r="E179" s="167"/>
      <c r="F179" s="88"/>
      <c r="G179" s="183"/>
      <c r="H179" s="89"/>
      <c r="I179" s="89"/>
      <c r="J179" s="89"/>
      <c r="K179" s="89"/>
      <c r="L179" s="89"/>
      <c r="M179" s="89"/>
      <c r="N179" s="32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44"/>
      <c r="Z179" s="89"/>
      <c r="AA179" s="89"/>
      <c r="AB179" s="89"/>
      <c r="AC179" s="89"/>
      <c r="AD179" s="89"/>
      <c r="AE179" s="89"/>
      <c r="AF179" s="89"/>
      <c r="AG179" s="44"/>
      <c r="AH179" s="44"/>
      <c r="AI179" s="44"/>
      <c r="AJ179" s="44"/>
      <c r="AK179" s="44"/>
      <c r="AL179" s="44"/>
      <c r="AM179" s="89"/>
      <c r="AN179" s="89"/>
      <c r="AO179" s="89"/>
      <c r="AP179" s="89"/>
      <c r="AQ179" s="89"/>
      <c r="AR179" s="89"/>
      <c r="AS179" s="89"/>
      <c r="AT179" s="89"/>
      <c r="AU179" s="89"/>
      <c r="AV179" s="89"/>
      <c r="AW179" s="89"/>
      <c r="AX179" s="89"/>
      <c r="AY179" s="89"/>
      <c r="AZ179" s="89"/>
      <c r="BA179" s="89"/>
      <c r="BB179" s="89"/>
      <c r="BC179" s="89"/>
      <c r="BD179" s="89"/>
      <c r="BE179" s="89"/>
      <c r="BF179" s="89"/>
      <c r="BG179" s="89"/>
      <c r="BH179" s="121"/>
      <c r="BI179" s="168"/>
      <c r="BJ179" s="104" t="s">
        <v>1338</v>
      </c>
      <c r="BK179" s="53" t="s">
        <v>1339</v>
      </c>
      <c r="BL179" s="53" t="s">
        <v>1324</v>
      </c>
      <c r="BM179" s="53" t="s">
        <v>1116</v>
      </c>
      <c r="BN179" s="53" t="s">
        <v>1340</v>
      </c>
      <c r="BO179" s="253"/>
      <c r="BP179" s="157" t="s">
        <v>2238</v>
      </c>
      <c r="BQ179" s="6"/>
      <c r="BR179" s="6"/>
      <c r="BS179" s="6"/>
      <c r="BT179" s="6"/>
      <c r="BU179" s="6"/>
      <c r="BV179" s="6"/>
      <c r="BW179" s="6"/>
      <c r="BX179" s="6"/>
      <c r="BY179" s="6"/>
      <c r="BZ179" s="6"/>
    </row>
    <row x14ac:dyDescent="0.25" r="180" customHeight="1" ht="19.5">
      <c r="A180" s="157" t="s">
        <v>2471</v>
      </c>
      <c r="B180" s="130" t="s">
        <v>1232</v>
      </c>
      <c r="C180" s="32" t="s">
        <v>535</v>
      </c>
      <c r="D180" s="79"/>
      <c r="E180" s="167"/>
      <c r="F180" s="88"/>
      <c r="G180" s="183"/>
      <c r="H180" s="89"/>
      <c r="I180" s="89"/>
      <c r="J180" s="89"/>
      <c r="K180" s="89"/>
      <c r="L180" s="89"/>
      <c r="M180" s="89"/>
      <c r="N180" s="32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44"/>
      <c r="Z180" s="89"/>
      <c r="AA180" s="89"/>
      <c r="AB180" s="89"/>
      <c r="AC180" s="89"/>
      <c r="AD180" s="89"/>
      <c r="AE180" s="89"/>
      <c r="AF180" s="89"/>
      <c r="AG180" s="44"/>
      <c r="AH180" s="44"/>
      <c r="AI180" s="44"/>
      <c r="AJ180" s="44"/>
      <c r="AK180" s="44"/>
      <c r="AL180" s="44"/>
      <c r="AM180" s="89"/>
      <c r="AN180" s="89"/>
      <c r="AO180" s="89"/>
      <c r="AP180" s="89"/>
      <c r="AQ180" s="89"/>
      <c r="AR180" s="89"/>
      <c r="AS180" s="89"/>
      <c r="AT180" s="89"/>
      <c r="AU180" s="89"/>
      <c r="AV180" s="89"/>
      <c r="AW180" s="89"/>
      <c r="AX180" s="89"/>
      <c r="AY180" s="89"/>
      <c r="AZ180" s="89"/>
      <c r="BA180" s="89"/>
      <c r="BB180" s="89"/>
      <c r="BC180" s="89"/>
      <c r="BD180" s="89"/>
      <c r="BE180" s="89"/>
      <c r="BF180" s="89"/>
      <c r="BG180" s="89"/>
      <c r="BH180" s="121"/>
      <c r="BI180" s="168"/>
      <c r="BJ180" s="104" t="s">
        <v>1338</v>
      </c>
      <c r="BK180" s="53" t="s">
        <v>1339</v>
      </c>
      <c r="BL180" s="53" t="s">
        <v>1324</v>
      </c>
      <c r="BM180" s="53" t="s">
        <v>1116</v>
      </c>
      <c r="BN180" s="53" t="s">
        <v>1340</v>
      </c>
      <c r="BO180" s="157" t="s">
        <v>2237</v>
      </c>
      <c r="BP180" s="53" t="s">
        <v>2238</v>
      </c>
      <c r="BQ180" s="6"/>
      <c r="BR180" s="6"/>
      <c r="BS180" s="6"/>
      <c r="BT180" s="6"/>
      <c r="BU180" s="6"/>
      <c r="BV180" s="6"/>
      <c r="BW180" s="6"/>
      <c r="BX180" s="6"/>
      <c r="BY180" s="6"/>
      <c r="BZ180" s="6"/>
    </row>
    <row x14ac:dyDescent="0.25" r="181" customHeight="1" ht="19.5">
      <c r="A181" s="157" t="s">
        <v>2472</v>
      </c>
      <c r="B181" s="130" t="s">
        <v>1232</v>
      </c>
      <c r="C181" s="32" t="s">
        <v>535</v>
      </c>
      <c r="D181" s="79"/>
      <c r="E181" s="167"/>
      <c r="F181" s="88"/>
      <c r="G181" s="183"/>
      <c r="H181" s="89"/>
      <c r="I181" s="89"/>
      <c r="J181" s="89"/>
      <c r="K181" s="89"/>
      <c r="L181" s="89"/>
      <c r="M181" s="89"/>
      <c r="N181" s="32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44"/>
      <c r="Z181" s="89"/>
      <c r="AA181" s="89"/>
      <c r="AB181" s="89"/>
      <c r="AC181" s="89"/>
      <c r="AD181" s="89"/>
      <c r="AE181" s="89"/>
      <c r="AF181" s="89"/>
      <c r="AG181" s="44"/>
      <c r="AH181" s="44"/>
      <c r="AI181" s="44"/>
      <c r="AJ181" s="44"/>
      <c r="AK181" s="44"/>
      <c r="AL181" s="44"/>
      <c r="AM181" s="89"/>
      <c r="AN181" s="89"/>
      <c r="AO181" s="89"/>
      <c r="AP181" s="89"/>
      <c r="AQ181" s="89"/>
      <c r="AR181" s="89"/>
      <c r="AS181" s="89"/>
      <c r="AT181" s="89"/>
      <c r="AU181" s="89"/>
      <c r="AV181" s="89"/>
      <c r="AW181" s="89"/>
      <c r="AX181" s="89"/>
      <c r="AY181" s="89"/>
      <c r="AZ181" s="89"/>
      <c r="BA181" s="89"/>
      <c r="BB181" s="89"/>
      <c r="BC181" s="89"/>
      <c r="BD181" s="89"/>
      <c r="BE181" s="89"/>
      <c r="BF181" s="89"/>
      <c r="BG181" s="89"/>
      <c r="BH181" s="121"/>
      <c r="BI181" s="168"/>
      <c r="BJ181" s="104" t="s">
        <v>1338</v>
      </c>
      <c r="BK181" s="53" t="s">
        <v>1339</v>
      </c>
      <c r="BL181" s="53" t="s">
        <v>1324</v>
      </c>
      <c r="BM181" s="53" t="s">
        <v>1116</v>
      </c>
      <c r="BN181" s="53" t="s">
        <v>1340</v>
      </c>
      <c r="BO181" s="157" t="s">
        <v>2237</v>
      </c>
      <c r="BP181" s="53" t="s">
        <v>2238</v>
      </c>
      <c r="BQ181" s="6"/>
      <c r="BR181" s="6"/>
      <c r="BS181" s="6"/>
      <c r="BT181" s="6"/>
      <c r="BU181" s="6"/>
      <c r="BV181" s="6"/>
      <c r="BW181" s="6"/>
      <c r="BX181" s="6"/>
      <c r="BY181" s="6"/>
      <c r="BZ181" s="6"/>
    </row>
    <row x14ac:dyDescent="0.25" r="182" customHeight="1" ht="19.5">
      <c r="A182" s="157" t="s">
        <v>2473</v>
      </c>
      <c r="B182" s="130" t="s">
        <v>2474</v>
      </c>
      <c r="C182" s="32" t="s">
        <v>535</v>
      </c>
      <c r="D182" s="79"/>
      <c r="E182" s="167"/>
      <c r="F182" s="88"/>
      <c r="G182" s="183"/>
      <c r="H182" s="89"/>
      <c r="I182" s="89"/>
      <c r="J182" s="89"/>
      <c r="K182" s="89"/>
      <c r="L182" s="89"/>
      <c r="M182" s="89"/>
      <c r="N182" s="32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44"/>
      <c r="Z182" s="89"/>
      <c r="AA182" s="89"/>
      <c r="AB182" s="89"/>
      <c r="AC182" s="89"/>
      <c r="AD182" s="89"/>
      <c r="AE182" s="89"/>
      <c r="AF182" s="89"/>
      <c r="AG182" s="44"/>
      <c r="AH182" s="44"/>
      <c r="AI182" s="44"/>
      <c r="AJ182" s="44"/>
      <c r="AK182" s="44"/>
      <c r="AL182" s="44"/>
      <c r="AM182" s="89"/>
      <c r="AN182" s="89"/>
      <c r="AO182" s="89"/>
      <c r="AP182" s="89"/>
      <c r="AQ182" s="89"/>
      <c r="AR182" s="89"/>
      <c r="AS182" s="89"/>
      <c r="AT182" s="89"/>
      <c r="AU182" s="89"/>
      <c r="AV182" s="89"/>
      <c r="AW182" s="89"/>
      <c r="AX182" s="89"/>
      <c r="AY182" s="89"/>
      <c r="AZ182" s="89"/>
      <c r="BA182" s="89"/>
      <c r="BB182" s="89"/>
      <c r="BC182" s="89"/>
      <c r="BD182" s="89"/>
      <c r="BE182" s="89"/>
      <c r="BF182" s="89"/>
      <c r="BG182" s="89"/>
      <c r="BH182" s="121"/>
      <c r="BI182" s="168"/>
      <c r="BJ182" s="104" t="s">
        <v>1338</v>
      </c>
      <c r="BK182" s="53" t="s">
        <v>1339</v>
      </c>
      <c r="BL182" s="53" t="s">
        <v>1324</v>
      </c>
      <c r="BM182" s="53" t="s">
        <v>1116</v>
      </c>
      <c r="BN182" s="53" t="s">
        <v>1340</v>
      </c>
      <c r="BO182" s="157" t="s">
        <v>2237</v>
      </c>
      <c r="BP182" s="53" t="s">
        <v>2238</v>
      </c>
      <c r="BQ182" s="6"/>
      <c r="BR182" s="6"/>
      <c r="BS182" s="6"/>
      <c r="BT182" s="6"/>
      <c r="BU182" s="6"/>
      <c r="BV182" s="6"/>
      <c r="BW182" s="6"/>
      <c r="BX182" s="6"/>
      <c r="BY182" s="6"/>
      <c r="BZ182" s="6"/>
    </row>
    <row x14ac:dyDescent="0.25" r="183" customHeight="1" ht="19.5">
      <c r="A183" s="157" t="s">
        <v>2475</v>
      </c>
      <c r="B183" s="130" t="s">
        <v>1232</v>
      </c>
      <c r="C183" s="32" t="s">
        <v>535</v>
      </c>
      <c r="D183" s="79"/>
      <c r="E183" s="167"/>
      <c r="F183" s="88"/>
      <c r="G183" s="183"/>
      <c r="H183" s="89"/>
      <c r="I183" s="89"/>
      <c r="J183" s="89"/>
      <c r="K183" s="89"/>
      <c r="L183" s="89"/>
      <c r="M183" s="89"/>
      <c r="N183" s="32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44"/>
      <c r="Z183" s="89"/>
      <c r="AA183" s="89"/>
      <c r="AB183" s="89"/>
      <c r="AC183" s="89"/>
      <c r="AD183" s="89"/>
      <c r="AE183" s="89"/>
      <c r="AF183" s="89"/>
      <c r="AG183" s="44"/>
      <c r="AH183" s="44"/>
      <c r="AI183" s="44"/>
      <c r="AJ183" s="44"/>
      <c r="AK183" s="44"/>
      <c r="AL183" s="44"/>
      <c r="AM183" s="89"/>
      <c r="AN183" s="89"/>
      <c r="AO183" s="89"/>
      <c r="AP183" s="89"/>
      <c r="AQ183" s="89"/>
      <c r="AR183" s="89"/>
      <c r="AS183" s="89"/>
      <c r="AT183" s="89"/>
      <c r="AU183" s="89"/>
      <c r="AV183" s="89"/>
      <c r="AW183" s="89"/>
      <c r="AX183" s="89"/>
      <c r="AY183" s="89"/>
      <c r="AZ183" s="89"/>
      <c r="BA183" s="89"/>
      <c r="BB183" s="89"/>
      <c r="BC183" s="89"/>
      <c r="BD183" s="89"/>
      <c r="BE183" s="89"/>
      <c r="BF183" s="89"/>
      <c r="BG183" s="89"/>
      <c r="BH183" s="121"/>
      <c r="BI183" s="168"/>
      <c r="BJ183" s="104" t="s">
        <v>1338</v>
      </c>
      <c r="BK183" s="53" t="s">
        <v>1339</v>
      </c>
      <c r="BL183" s="53" t="s">
        <v>1324</v>
      </c>
      <c r="BM183" s="53" t="s">
        <v>1116</v>
      </c>
      <c r="BN183" s="53" t="s">
        <v>1340</v>
      </c>
      <c r="BO183" s="253"/>
      <c r="BP183" s="157" t="s">
        <v>2238</v>
      </c>
      <c r="BQ183" s="6"/>
      <c r="BR183" s="6"/>
      <c r="BS183" s="6"/>
      <c r="BT183" s="6"/>
      <c r="BU183" s="6"/>
      <c r="BV183" s="6"/>
      <c r="BW183" s="6"/>
      <c r="BX183" s="6"/>
      <c r="BY183" s="6"/>
      <c r="BZ183" s="6"/>
    </row>
    <row x14ac:dyDescent="0.25" r="184" customHeight="1" ht="19.5">
      <c r="A184" s="199" t="s">
        <v>2476</v>
      </c>
      <c r="B184" s="130" t="s">
        <v>1232</v>
      </c>
      <c r="C184" s="32" t="s">
        <v>535</v>
      </c>
      <c r="D184" s="79"/>
      <c r="E184" s="167"/>
      <c r="F184" s="88"/>
      <c r="G184" s="183"/>
      <c r="H184" s="44" t="s">
        <v>1324</v>
      </c>
      <c r="I184" s="181" t="s">
        <v>1116</v>
      </c>
      <c r="J184" s="104" t="s">
        <v>1340</v>
      </c>
      <c r="K184" s="157" t="s">
        <v>2237</v>
      </c>
      <c r="L184" s="7"/>
      <c r="M184" s="6"/>
      <c r="N184" s="6"/>
      <c r="O184" s="6"/>
      <c r="P184" s="6"/>
      <c r="Q184" s="6"/>
      <c r="R184" s="6"/>
      <c r="S184" s="6"/>
      <c r="T184" s="6"/>
      <c r="U184" s="6"/>
      <c r="V184" s="7"/>
      <c r="W184" s="6"/>
      <c r="X184" s="6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251"/>
      <c r="AM184" s="251"/>
      <c r="AN184" s="7"/>
      <c r="AO184" s="7"/>
      <c r="AP184" s="7"/>
      <c r="AQ184" s="7"/>
      <c r="AR184" s="251"/>
      <c r="AS184" s="251"/>
      <c r="AT184" s="6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6"/>
      <c r="BI184" s="7"/>
      <c r="BJ184" s="99"/>
      <c r="BK184" s="6"/>
      <c r="BL184" s="53" t="s">
        <v>1324</v>
      </c>
      <c r="BM184" s="53" t="s">
        <v>1116</v>
      </c>
      <c r="BN184" s="53" t="s">
        <v>1340</v>
      </c>
      <c r="BO184" s="157" t="s">
        <v>2237</v>
      </c>
      <c r="BP184" s="157" t="s">
        <v>2238</v>
      </c>
      <c r="BQ184" s="6"/>
      <c r="BR184" s="6"/>
      <c r="BS184" s="6"/>
      <c r="BT184" s="6"/>
      <c r="BU184" s="6"/>
      <c r="BV184" s="6"/>
      <c r="BW184" s="6"/>
      <c r="BX184" s="6"/>
      <c r="BY184" s="6"/>
      <c r="BZ184" s="6"/>
    </row>
    <row x14ac:dyDescent="0.25" r="185" customHeight="1" ht="19.5">
      <c r="A185" s="199" t="s">
        <v>2477</v>
      </c>
      <c r="B185" s="130" t="s">
        <v>1232</v>
      </c>
      <c r="C185" s="32" t="s">
        <v>535</v>
      </c>
      <c r="D185" s="79"/>
      <c r="E185" s="167"/>
      <c r="F185" s="88"/>
      <c r="G185" s="183"/>
      <c r="H185" s="7"/>
      <c r="I185" s="100"/>
      <c r="J185" s="99"/>
      <c r="K185" s="6"/>
      <c r="L185" s="7"/>
      <c r="M185" s="6"/>
      <c r="N185" s="6"/>
      <c r="O185" s="6"/>
      <c r="P185" s="6"/>
      <c r="Q185" s="6"/>
      <c r="R185" s="6"/>
      <c r="S185" s="6"/>
      <c r="T185" s="6"/>
      <c r="U185" s="6"/>
      <c r="V185" s="7"/>
      <c r="W185" s="6"/>
      <c r="X185" s="6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251"/>
      <c r="AM185" s="251"/>
      <c r="AN185" s="7"/>
      <c r="AO185" s="7"/>
      <c r="AP185" s="7"/>
      <c r="AQ185" s="7"/>
      <c r="AR185" s="251"/>
      <c r="AS185" s="251"/>
      <c r="AT185" s="6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6"/>
      <c r="BI185" s="7"/>
      <c r="BJ185" s="99"/>
      <c r="BK185" s="6"/>
      <c r="BL185" s="53" t="s">
        <v>1324</v>
      </c>
      <c r="BM185" s="53" t="s">
        <v>1116</v>
      </c>
      <c r="BN185" s="53" t="s">
        <v>1340</v>
      </c>
      <c r="BO185" s="157" t="s">
        <v>2237</v>
      </c>
      <c r="BP185" s="157" t="s">
        <v>2238</v>
      </c>
      <c r="BQ185" s="6"/>
      <c r="BR185" s="6"/>
      <c r="BS185" s="6"/>
      <c r="BT185" s="6"/>
      <c r="BU185" s="6"/>
      <c r="BV185" s="6"/>
      <c r="BW185" s="6"/>
      <c r="BX185" s="6"/>
      <c r="BY185" s="6"/>
      <c r="BZ185" s="6"/>
    </row>
    <row x14ac:dyDescent="0.25" r="186" customHeight="1" ht="19.5">
      <c r="A186" s="199" t="s">
        <v>2478</v>
      </c>
      <c r="B186" s="130" t="s">
        <v>1232</v>
      </c>
      <c r="C186" s="32" t="s">
        <v>535</v>
      </c>
      <c r="D186" s="79"/>
      <c r="E186" s="167"/>
      <c r="F186" s="88"/>
      <c r="G186" s="183"/>
      <c r="H186" s="7"/>
      <c r="I186" s="100"/>
      <c r="J186" s="99"/>
      <c r="K186" s="6"/>
      <c r="L186" s="7"/>
      <c r="M186" s="6"/>
      <c r="N186" s="6"/>
      <c r="O186" s="6"/>
      <c r="P186" s="6"/>
      <c r="Q186" s="6"/>
      <c r="R186" s="6"/>
      <c r="S186" s="6"/>
      <c r="T186" s="6"/>
      <c r="U186" s="6"/>
      <c r="V186" s="7"/>
      <c r="W186" s="6"/>
      <c r="X186" s="6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251"/>
      <c r="AM186" s="251"/>
      <c r="AN186" s="7"/>
      <c r="AO186" s="7"/>
      <c r="AP186" s="7"/>
      <c r="AQ186" s="7"/>
      <c r="AR186" s="251"/>
      <c r="AS186" s="251"/>
      <c r="AT186" s="6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6"/>
      <c r="BI186" s="7"/>
      <c r="BJ186" s="99"/>
      <c r="BK186" s="6"/>
      <c r="BL186" s="53" t="s">
        <v>1324</v>
      </c>
      <c r="BM186" s="53" t="s">
        <v>1116</v>
      </c>
      <c r="BN186" s="53" t="s">
        <v>1340</v>
      </c>
      <c r="BO186" s="157" t="s">
        <v>2237</v>
      </c>
      <c r="BP186" s="157" t="s">
        <v>2238</v>
      </c>
      <c r="BQ186" s="6"/>
      <c r="BR186" s="6"/>
      <c r="BS186" s="6"/>
      <c r="BT186" s="6"/>
      <c r="BU186" s="6"/>
      <c r="BV186" s="6"/>
      <c r="BW186" s="6"/>
      <c r="BX186" s="6"/>
      <c r="BY186" s="6"/>
      <c r="BZ186" s="6"/>
    </row>
    <row x14ac:dyDescent="0.25" r="187" customHeight="1" ht="19.5">
      <c r="A187" s="157" t="s">
        <v>2479</v>
      </c>
      <c r="B187" s="130" t="s">
        <v>1232</v>
      </c>
      <c r="C187" s="32" t="s">
        <v>535</v>
      </c>
      <c r="D187" s="79"/>
      <c r="E187" s="167"/>
      <c r="F187" s="88"/>
      <c r="G187" s="183"/>
      <c r="H187" s="7"/>
      <c r="I187" s="100"/>
      <c r="J187" s="99"/>
      <c r="K187" s="6"/>
      <c r="L187" s="7"/>
      <c r="M187" s="6"/>
      <c r="N187" s="6"/>
      <c r="O187" s="6"/>
      <c r="P187" s="6"/>
      <c r="Q187" s="6"/>
      <c r="R187" s="6"/>
      <c r="S187" s="6"/>
      <c r="T187" s="6"/>
      <c r="U187" s="6"/>
      <c r="V187" s="7"/>
      <c r="W187" s="6"/>
      <c r="X187" s="6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251"/>
      <c r="AM187" s="251"/>
      <c r="AN187" s="7"/>
      <c r="AO187" s="7"/>
      <c r="AP187" s="7"/>
      <c r="AQ187" s="7"/>
      <c r="AR187" s="251"/>
      <c r="AS187" s="251"/>
      <c r="AT187" s="6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6"/>
      <c r="BI187" s="7"/>
      <c r="BJ187" s="99"/>
      <c r="BK187" s="6"/>
      <c r="BL187" s="53" t="s">
        <v>1324</v>
      </c>
      <c r="BM187" s="53" t="s">
        <v>1116</v>
      </c>
      <c r="BN187" s="53" t="s">
        <v>1340</v>
      </c>
      <c r="BO187" s="157" t="s">
        <v>2237</v>
      </c>
      <c r="BP187" s="228" t="s">
        <v>2238</v>
      </c>
      <c r="BQ187" s="6"/>
      <c r="BR187" s="6"/>
      <c r="BS187" s="6"/>
      <c r="BT187" s="6"/>
      <c r="BU187" s="6"/>
      <c r="BV187" s="6"/>
      <c r="BW187" s="6"/>
      <c r="BX187" s="6"/>
      <c r="BY187" s="6"/>
      <c r="BZ187" s="6"/>
    </row>
    <row x14ac:dyDescent="0.25" r="188" customHeight="1" ht="19.5">
      <c r="A188" s="199" t="s">
        <v>2480</v>
      </c>
      <c r="B188" s="130" t="s">
        <v>1232</v>
      </c>
      <c r="C188" s="32" t="s">
        <v>535</v>
      </c>
      <c r="D188" s="79"/>
      <c r="E188" s="167"/>
      <c r="F188" s="88"/>
      <c r="G188" s="183"/>
      <c r="H188" s="7"/>
      <c r="I188" s="100"/>
      <c r="J188" s="99"/>
      <c r="K188" s="6"/>
      <c r="L188" s="7"/>
      <c r="M188" s="6"/>
      <c r="N188" s="6"/>
      <c r="O188" s="6"/>
      <c r="P188" s="6"/>
      <c r="Q188" s="6"/>
      <c r="R188" s="6"/>
      <c r="S188" s="6"/>
      <c r="T188" s="6"/>
      <c r="U188" s="6"/>
      <c r="V188" s="7"/>
      <c r="W188" s="6"/>
      <c r="X188" s="6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251"/>
      <c r="AM188" s="251"/>
      <c r="AN188" s="7"/>
      <c r="AO188" s="7"/>
      <c r="AP188" s="7"/>
      <c r="AQ188" s="7"/>
      <c r="AR188" s="251"/>
      <c r="AS188" s="251"/>
      <c r="AT188" s="6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6"/>
      <c r="BI188" s="7"/>
      <c r="BJ188" s="99"/>
      <c r="BK188" s="6"/>
      <c r="BL188" s="53" t="s">
        <v>1324</v>
      </c>
      <c r="BM188" s="53" t="s">
        <v>1116</v>
      </c>
      <c r="BN188" s="53" t="s">
        <v>1340</v>
      </c>
      <c r="BO188" s="157" t="s">
        <v>2237</v>
      </c>
      <c r="BP188" s="53" t="s">
        <v>2238</v>
      </c>
      <c r="BQ188" s="6"/>
      <c r="BR188" s="6"/>
      <c r="BS188" s="6"/>
      <c r="BT188" s="6"/>
      <c r="BU188" s="6"/>
      <c r="BV188" s="6"/>
      <c r="BW188" s="6"/>
      <c r="BX188" s="6"/>
      <c r="BY188" s="6"/>
      <c r="BZ188" s="6"/>
    </row>
    <row x14ac:dyDescent="0.25" r="189" customHeight="1" ht="19.5">
      <c r="A189" s="157" t="s">
        <v>2481</v>
      </c>
      <c r="B189" s="130" t="s">
        <v>1232</v>
      </c>
      <c r="C189" s="32" t="s">
        <v>535</v>
      </c>
      <c r="D189" s="79"/>
      <c r="E189" s="167"/>
      <c r="F189" s="88"/>
      <c r="G189" s="183"/>
      <c r="H189" s="7"/>
      <c r="I189" s="100"/>
      <c r="J189" s="99"/>
      <c r="K189" s="6"/>
      <c r="L189" s="7"/>
      <c r="M189" s="6"/>
      <c r="N189" s="6"/>
      <c r="O189" s="6"/>
      <c r="P189" s="6"/>
      <c r="Q189" s="6"/>
      <c r="R189" s="6"/>
      <c r="S189" s="6"/>
      <c r="T189" s="6"/>
      <c r="U189" s="6"/>
      <c r="V189" s="7"/>
      <c r="W189" s="6"/>
      <c r="X189" s="6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251"/>
      <c r="AM189" s="251"/>
      <c r="AN189" s="7"/>
      <c r="AO189" s="7"/>
      <c r="AP189" s="7"/>
      <c r="AQ189" s="7"/>
      <c r="AR189" s="251"/>
      <c r="AS189" s="251"/>
      <c r="AT189" s="6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6"/>
      <c r="BI189" s="7"/>
      <c r="BJ189" s="99"/>
      <c r="BK189" s="6"/>
      <c r="BL189" s="53" t="s">
        <v>1324</v>
      </c>
      <c r="BM189" s="53" t="s">
        <v>1116</v>
      </c>
      <c r="BN189" s="53" t="s">
        <v>1340</v>
      </c>
      <c r="BO189" s="157" t="s">
        <v>2237</v>
      </c>
      <c r="BP189" s="53" t="s">
        <v>2238</v>
      </c>
      <c r="BQ189" s="6"/>
      <c r="BR189" s="6"/>
      <c r="BS189" s="6"/>
      <c r="BT189" s="6"/>
      <c r="BU189" s="6"/>
      <c r="BV189" s="6"/>
      <c r="BW189" s="6"/>
      <c r="BX189" s="6"/>
      <c r="BY189" s="6"/>
      <c r="BZ189" s="6"/>
    </row>
    <row x14ac:dyDescent="0.25" r="190" customHeight="1" ht="19.5">
      <c r="A190" s="157" t="s">
        <v>2482</v>
      </c>
      <c r="B190" s="130" t="s">
        <v>1232</v>
      </c>
      <c r="C190" s="32" t="s">
        <v>535</v>
      </c>
      <c r="D190" s="79"/>
      <c r="E190" s="167"/>
      <c r="F190" s="88"/>
      <c r="G190" s="183"/>
      <c r="H190" s="7"/>
      <c r="I190" s="100"/>
      <c r="J190" s="99"/>
      <c r="K190" s="6"/>
      <c r="L190" s="7"/>
      <c r="M190" s="6"/>
      <c r="N190" s="6"/>
      <c r="O190" s="6"/>
      <c r="P190" s="6"/>
      <c r="Q190" s="6"/>
      <c r="R190" s="6"/>
      <c r="S190" s="6"/>
      <c r="T190" s="6"/>
      <c r="U190" s="6"/>
      <c r="V190" s="7"/>
      <c r="W190" s="6"/>
      <c r="X190" s="6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251"/>
      <c r="AM190" s="251"/>
      <c r="AN190" s="7"/>
      <c r="AO190" s="7"/>
      <c r="AP190" s="7"/>
      <c r="AQ190" s="7"/>
      <c r="AR190" s="251"/>
      <c r="AS190" s="251"/>
      <c r="AT190" s="6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6"/>
      <c r="BI190" s="7"/>
      <c r="BJ190" s="99"/>
      <c r="BK190" s="6"/>
      <c r="BL190" s="53" t="s">
        <v>1324</v>
      </c>
      <c r="BM190" s="53" t="s">
        <v>1116</v>
      </c>
      <c r="BN190" s="53" t="s">
        <v>1340</v>
      </c>
      <c r="BO190" s="157" t="s">
        <v>2237</v>
      </c>
      <c r="BP190" s="228" t="s">
        <v>2238</v>
      </c>
      <c r="BQ190" s="6"/>
      <c r="BR190" s="6"/>
      <c r="BS190" s="6"/>
      <c r="BT190" s="6"/>
      <c r="BU190" s="6"/>
      <c r="BV190" s="6"/>
      <c r="BW190" s="6"/>
      <c r="BX190" s="6"/>
      <c r="BY190" s="6"/>
      <c r="BZ190" s="6"/>
    </row>
    <row x14ac:dyDescent="0.25" r="191" customHeight="1" ht="19.5">
      <c r="A191" s="199" t="s">
        <v>2483</v>
      </c>
      <c r="B191" s="130" t="s">
        <v>1232</v>
      </c>
      <c r="C191" s="32" t="s">
        <v>535</v>
      </c>
      <c r="D191" s="79"/>
      <c r="E191" s="167"/>
      <c r="F191" s="88"/>
      <c r="G191" s="183"/>
      <c r="H191" s="7"/>
      <c r="I191" s="100"/>
      <c r="J191" s="99"/>
      <c r="K191" s="6"/>
      <c r="L191" s="7"/>
      <c r="M191" s="6"/>
      <c r="N191" s="6"/>
      <c r="O191" s="6"/>
      <c r="P191" s="6"/>
      <c r="Q191" s="6"/>
      <c r="R191" s="6"/>
      <c r="S191" s="6"/>
      <c r="T191" s="6"/>
      <c r="U191" s="6"/>
      <c r="V191" s="7"/>
      <c r="W191" s="6"/>
      <c r="X191" s="6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251"/>
      <c r="AM191" s="251"/>
      <c r="AN191" s="7"/>
      <c r="AO191" s="7"/>
      <c r="AP191" s="7"/>
      <c r="AQ191" s="7"/>
      <c r="AR191" s="251"/>
      <c r="AS191" s="251"/>
      <c r="AT191" s="6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6"/>
      <c r="BI191" s="7"/>
      <c r="BJ191" s="99"/>
      <c r="BK191" s="6"/>
      <c r="BL191" s="53" t="s">
        <v>1324</v>
      </c>
      <c r="BM191" s="53" t="s">
        <v>1116</v>
      </c>
      <c r="BN191" s="53" t="s">
        <v>1340</v>
      </c>
      <c r="BO191" s="157" t="s">
        <v>2237</v>
      </c>
      <c r="BP191" s="53" t="s">
        <v>2238</v>
      </c>
      <c r="BQ191" s="6"/>
      <c r="BR191" s="6"/>
      <c r="BS191" s="6"/>
      <c r="BT191" s="6"/>
      <c r="BU191" s="6"/>
      <c r="BV191" s="6"/>
      <c r="BW191" s="6"/>
      <c r="BX191" s="6"/>
      <c r="BY191" s="6"/>
      <c r="BZ191" s="6"/>
    </row>
    <row x14ac:dyDescent="0.25" r="192" customHeight="1" ht="19.5">
      <c r="A192" s="157" t="s">
        <v>2484</v>
      </c>
      <c r="B192" s="130" t="s">
        <v>1232</v>
      </c>
      <c r="C192" s="32" t="s">
        <v>535</v>
      </c>
      <c r="D192" s="79"/>
      <c r="E192" s="167"/>
      <c r="F192" s="88"/>
      <c r="G192" s="183"/>
      <c r="H192" s="7"/>
      <c r="I192" s="100"/>
      <c r="J192" s="99"/>
      <c r="K192" s="6"/>
      <c r="L192" s="7"/>
      <c r="M192" s="6"/>
      <c r="N192" s="6"/>
      <c r="O192" s="6"/>
      <c r="P192" s="6"/>
      <c r="Q192" s="6"/>
      <c r="R192" s="6"/>
      <c r="S192" s="6"/>
      <c r="T192" s="6"/>
      <c r="U192" s="6"/>
      <c r="V192" s="7"/>
      <c r="W192" s="6"/>
      <c r="X192" s="6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251"/>
      <c r="AM192" s="251"/>
      <c r="AN192" s="7"/>
      <c r="AO192" s="7"/>
      <c r="AP192" s="7"/>
      <c r="AQ192" s="7"/>
      <c r="AR192" s="251"/>
      <c r="AS192" s="251"/>
      <c r="AT192" s="6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6"/>
      <c r="BI192" s="7"/>
      <c r="BJ192" s="99"/>
      <c r="BK192" s="6"/>
      <c r="BL192" s="53" t="s">
        <v>1324</v>
      </c>
      <c r="BM192" s="53" t="s">
        <v>1116</v>
      </c>
      <c r="BN192" s="53" t="s">
        <v>1340</v>
      </c>
      <c r="BO192" s="157" t="s">
        <v>2237</v>
      </c>
      <c r="BP192" s="53" t="s">
        <v>2238</v>
      </c>
      <c r="BQ192" s="6"/>
      <c r="BR192" s="6"/>
      <c r="BS192" s="6"/>
      <c r="BT192" s="6"/>
      <c r="BU192" s="6"/>
      <c r="BV192" s="6"/>
      <c r="BW192" s="6"/>
      <c r="BX192" s="6"/>
      <c r="BY192" s="6"/>
      <c r="BZ192" s="6"/>
    </row>
    <row x14ac:dyDescent="0.25" r="193" customHeight="1" ht="19.5">
      <c r="A193" s="157" t="s">
        <v>2485</v>
      </c>
      <c r="B193" s="130" t="s">
        <v>1232</v>
      </c>
      <c r="C193" s="32"/>
      <c r="D193" s="79"/>
      <c r="E193" s="167"/>
      <c r="F193" s="88"/>
      <c r="G193" s="183"/>
      <c r="H193" s="7"/>
      <c r="I193" s="100"/>
      <c r="J193" s="99"/>
      <c r="K193" s="6"/>
      <c r="L193" s="7"/>
      <c r="M193" s="6"/>
      <c r="N193" s="6"/>
      <c r="O193" s="6"/>
      <c r="P193" s="6"/>
      <c r="Q193" s="6"/>
      <c r="R193" s="6"/>
      <c r="S193" s="6"/>
      <c r="T193" s="6"/>
      <c r="U193" s="6"/>
      <c r="V193" s="7"/>
      <c r="W193" s="6"/>
      <c r="X193" s="6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251"/>
      <c r="AM193" s="251"/>
      <c r="AN193" s="7"/>
      <c r="AO193" s="7"/>
      <c r="AP193" s="7"/>
      <c r="AQ193" s="7"/>
      <c r="AR193" s="251"/>
      <c r="AS193" s="251"/>
      <c r="AT193" s="6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6"/>
      <c r="BI193" s="7"/>
      <c r="BJ193" s="99"/>
      <c r="BK193" s="6"/>
      <c r="BL193" s="53" t="s">
        <v>1327</v>
      </c>
      <c r="BM193" s="53" t="s">
        <v>1307</v>
      </c>
      <c r="BN193" s="53" t="s">
        <v>2486</v>
      </c>
      <c r="BO193" s="157" t="s">
        <v>2487</v>
      </c>
      <c r="BP193" s="53" t="s">
        <v>2488</v>
      </c>
      <c r="BQ193" s="6"/>
      <c r="BR193" s="6"/>
      <c r="BS193" s="6"/>
      <c r="BT193" s="6"/>
      <c r="BU193" s="6"/>
      <c r="BV193" s="6"/>
      <c r="BW193" s="6"/>
      <c r="BX193" s="6"/>
      <c r="BY193" s="6"/>
      <c r="BZ193" s="6"/>
    </row>
    <row x14ac:dyDescent="0.25" r="194" customHeight="1" ht="19.5">
      <c r="A194" s="199" t="s">
        <v>2489</v>
      </c>
      <c r="B194" s="6"/>
      <c r="C194" s="6"/>
      <c r="D194" s="99"/>
      <c r="E194" s="100"/>
      <c r="F194" s="99"/>
      <c r="G194" s="6"/>
      <c r="H194" s="7"/>
      <c r="I194" s="100"/>
      <c r="J194" s="99"/>
      <c r="K194" s="6"/>
      <c r="L194" s="7"/>
      <c r="M194" s="6"/>
      <c r="N194" s="6"/>
      <c r="O194" s="6"/>
      <c r="P194" s="6"/>
      <c r="Q194" s="6"/>
      <c r="R194" s="6"/>
      <c r="S194" s="6"/>
      <c r="T194" s="6"/>
      <c r="U194" s="6"/>
      <c r="V194" s="7"/>
      <c r="W194" s="6"/>
      <c r="X194" s="6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251"/>
      <c r="AM194" s="251"/>
      <c r="AN194" s="7"/>
      <c r="AO194" s="7"/>
      <c r="AP194" s="7"/>
      <c r="AQ194" s="7"/>
      <c r="AR194" s="251"/>
      <c r="AS194" s="251"/>
      <c r="AT194" s="6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6"/>
      <c r="BI194" s="7"/>
      <c r="BJ194" s="99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</row>
    <row x14ac:dyDescent="0.25" r="195" customHeight="1" ht="19.5">
      <c r="A195" s="157" t="s">
        <v>2490</v>
      </c>
      <c r="B195" s="6"/>
      <c r="C195" s="6"/>
      <c r="D195" s="99"/>
      <c r="E195" s="100"/>
      <c r="F195" s="99"/>
      <c r="G195" s="6"/>
      <c r="H195" s="7"/>
      <c r="I195" s="100"/>
      <c r="J195" s="99"/>
      <c r="K195" s="6"/>
      <c r="L195" s="7"/>
      <c r="M195" s="6"/>
      <c r="N195" s="6"/>
      <c r="O195" s="6"/>
      <c r="P195" s="6"/>
      <c r="Q195" s="6"/>
      <c r="R195" s="6"/>
      <c r="S195" s="6"/>
      <c r="T195" s="6"/>
      <c r="U195" s="6"/>
      <c r="V195" s="7"/>
      <c r="W195" s="6"/>
      <c r="X195" s="6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251"/>
      <c r="AM195" s="251"/>
      <c r="AN195" s="7"/>
      <c r="AO195" s="7"/>
      <c r="AP195" s="7"/>
      <c r="AQ195" s="7"/>
      <c r="AR195" s="251"/>
      <c r="AS195" s="251"/>
      <c r="AT195" s="6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6"/>
      <c r="BI195" s="7"/>
      <c r="BJ195" s="99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</row>
    <row x14ac:dyDescent="0.25" r="196" customHeight="1" ht="19.5">
      <c r="A196" s="157" t="s">
        <v>2491</v>
      </c>
      <c r="B196" s="6"/>
      <c r="C196" s="6"/>
      <c r="D196" s="99"/>
      <c r="E196" s="100"/>
      <c r="F196" s="99"/>
      <c r="G196" s="6"/>
      <c r="H196" s="7"/>
      <c r="I196" s="100"/>
      <c r="J196" s="99"/>
      <c r="K196" s="6"/>
      <c r="L196" s="7"/>
      <c r="M196" s="6"/>
      <c r="N196" s="6"/>
      <c r="O196" s="6"/>
      <c r="P196" s="6"/>
      <c r="Q196" s="6"/>
      <c r="R196" s="6"/>
      <c r="S196" s="6"/>
      <c r="T196" s="6"/>
      <c r="U196" s="6"/>
      <c r="V196" s="7"/>
      <c r="W196" s="6"/>
      <c r="X196" s="6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251"/>
      <c r="AM196" s="251"/>
      <c r="AN196" s="7"/>
      <c r="AO196" s="7"/>
      <c r="AP196" s="7"/>
      <c r="AQ196" s="7"/>
      <c r="AR196" s="251"/>
      <c r="AS196" s="251"/>
      <c r="AT196" s="6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6"/>
      <c r="BI196" s="7"/>
      <c r="BJ196" s="99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</row>
    <row x14ac:dyDescent="0.25" r="197" customHeight="1" ht="19.5">
      <c r="A197" s="199" t="s">
        <v>2492</v>
      </c>
      <c r="B197" s="6"/>
      <c r="C197" s="6"/>
      <c r="D197" s="99"/>
      <c r="E197" s="100"/>
      <c r="F197" s="99"/>
      <c r="G197" s="6"/>
      <c r="H197" s="7"/>
      <c r="I197" s="100"/>
      <c r="J197" s="99"/>
      <c r="K197" s="6"/>
      <c r="L197" s="7"/>
      <c r="M197" s="6"/>
      <c r="N197" s="6"/>
      <c r="O197" s="6"/>
      <c r="P197" s="6"/>
      <c r="Q197" s="6"/>
      <c r="R197" s="6"/>
      <c r="S197" s="6"/>
      <c r="T197" s="6"/>
      <c r="U197" s="6"/>
      <c r="V197" s="7"/>
      <c r="W197" s="6"/>
      <c r="X197" s="6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251"/>
      <c r="AM197" s="251"/>
      <c r="AN197" s="7"/>
      <c r="AO197" s="7"/>
      <c r="AP197" s="7"/>
      <c r="AQ197" s="7"/>
      <c r="AR197" s="251"/>
      <c r="AS197" s="251"/>
      <c r="AT197" s="6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6"/>
      <c r="BI197" s="7"/>
      <c r="BJ197" s="99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</row>
    <row x14ac:dyDescent="0.25" r="198" customHeight="1" ht="19.5">
      <c r="A198" s="157" t="s">
        <v>2493</v>
      </c>
      <c r="B198" s="6"/>
      <c r="C198" s="6"/>
      <c r="D198" s="99"/>
      <c r="E198" s="100"/>
      <c r="F198" s="99"/>
      <c r="G198" s="6"/>
      <c r="H198" s="7"/>
      <c r="I198" s="100"/>
      <c r="J198" s="99"/>
      <c r="K198" s="6"/>
      <c r="L198" s="7"/>
      <c r="M198" s="6"/>
      <c r="N198" s="6"/>
      <c r="O198" s="6"/>
      <c r="P198" s="6"/>
      <c r="Q198" s="6"/>
      <c r="R198" s="6"/>
      <c r="S198" s="6"/>
      <c r="T198" s="6"/>
      <c r="U198" s="6"/>
      <c r="V198" s="7"/>
      <c r="W198" s="6"/>
      <c r="X198" s="6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251"/>
      <c r="AM198" s="251"/>
      <c r="AN198" s="7"/>
      <c r="AO198" s="7"/>
      <c r="AP198" s="7"/>
      <c r="AQ198" s="7"/>
      <c r="AR198" s="251"/>
      <c r="AS198" s="251"/>
      <c r="AT198" s="6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6"/>
      <c r="BI198" s="7"/>
      <c r="BJ198" s="99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</row>
    <row x14ac:dyDescent="0.25" r="199" customHeight="1" ht="19.5">
      <c r="A199" s="157" t="s">
        <v>2494</v>
      </c>
      <c r="B199" s="6"/>
      <c r="C199" s="6"/>
      <c r="D199" s="99"/>
      <c r="E199" s="100"/>
      <c r="F199" s="99"/>
      <c r="G199" s="6"/>
      <c r="H199" s="7"/>
      <c r="I199" s="100"/>
      <c r="J199" s="99"/>
      <c r="K199" s="6"/>
      <c r="L199" s="7"/>
      <c r="M199" s="6"/>
      <c r="N199" s="6"/>
      <c r="O199" s="6"/>
      <c r="P199" s="6"/>
      <c r="Q199" s="6"/>
      <c r="R199" s="6"/>
      <c r="S199" s="6"/>
      <c r="T199" s="6"/>
      <c r="U199" s="6"/>
      <c r="V199" s="7"/>
      <c r="W199" s="6"/>
      <c r="X199" s="6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251"/>
      <c r="AM199" s="251"/>
      <c r="AN199" s="7"/>
      <c r="AO199" s="7"/>
      <c r="AP199" s="7"/>
      <c r="AQ199" s="7"/>
      <c r="AR199" s="251"/>
      <c r="AS199" s="251"/>
      <c r="AT199" s="6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6"/>
      <c r="BI199" s="7"/>
      <c r="BJ199" s="99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</row>
    <row x14ac:dyDescent="0.25" r="200" customHeight="1" ht="19.5">
      <c r="A200" s="199" t="s">
        <v>2495</v>
      </c>
      <c r="B200" s="6"/>
      <c r="C200" s="6"/>
      <c r="D200" s="99"/>
      <c r="E200" s="100"/>
      <c r="F200" s="99"/>
      <c r="G200" s="6"/>
      <c r="H200" s="7"/>
      <c r="I200" s="100"/>
      <c r="J200" s="99"/>
      <c r="K200" s="6"/>
      <c r="L200" s="7"/>
      <c r="M200" s="6"/>
      <c r="N200" s="6"/>
      <c r="O200" s="6"/>
      <c r="P200" s="6"/>
      <c r="Q200" s="6"/>
      <c r="R200" s="6"/>
      <c r="S200" s="6"/>
      <c r="T200" s="6"/>
      <c r="U200" s="6"/>
      <c r="V200" s="7"/>
      <c r="W200" s="6"/>
      <c r="X200" s="6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251"/>
      <c r="AM200" s="251"/>
      <c r="AN200" s="7"/>
      <c r="AO200" s="7"/>
      <c r="AP200" s="7"/>
      <c r="AQ200" s="7"/>
      <c r="AR200" s="251"/>
      <c r="AS200" s="251"/>
      <c r="AT200" s="6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6"/>
      <c r="BI200" s="7"/>
      <c r="BJ200" s="99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</row>
    <row x14ac:dyDescent="0.25" r="201" customHeight="1" ht="19.5">
      <c r="A201" s="157" t="s">
        <v>2496</v>
      </c>
      <c r="B201" s="6"/>
      <c r="C201" s="6"/>
      <c r="D201" s="99"/>
      <c r="E201" s="100"/>
      <c r="F201" s="99"/>
      <c r="G201" s="6"/>
      <c r="H201" s="7"/>
      <c r="I201" s="100"/>
      <c r="J201" s="99"/>
      <c r="K201" s="6"/>
      <c r="L201" s="7"/>
      <c r="M201" s="6"/>
      <c r="N201" s="6"/>
      <c r="O201" s="6"/>
      <c r="P201" s="6"/>
      <c r="Q201" s="6"/>
      <c r="R201" s="6"/>
      <c r="S201" s="6"/>
      <c r="T201" s="6"/>
      <c r="U201" s="6"/>
      <c r="V201" s="7"/>
      <c r="W201" s="6"/>
      <c r="X201" s="6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251"/>
      <c r="AM201" s="251"/>
      <c r="AN201" s="7"/>
      <c r="AO201" s="7"/>
      <c r="AP201" s="7"/>
      <c r="AQ201" s="7"/>
      <c r="AR201" s="251"/>
      <c r="AS201" s="251"/>
      <c r="AT201" s="6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6"/>
      <c r="BI201" s="7"/>
      <c r="BJ201" s="99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</row>
    <row x14ac:dyDescent="0.25" r="202" customHeight="1" ht="19.5">
      <c r="A202" s="157" t="s">
        <v>2497</v>
      </c>
      <c r="B202" s="404" t="s">
        <v>1741</v>
      </c>
      <c r="C202" s="32"/>
      <c r="D202" s="49"/>
      <c r="E202" s="167"/>
      <c r="F202" s="88"/>
      <c r="G202" s="202"/>
      <c r="H202" s="201"/>
      <c r="I202" s="167"/>
      <c r="J202" s="88"/>
      <c r="K202" s="183"/>
      <c r="L202" s="89"/>
      <c r="M202" s="89"/>
      <c r="N202" s="89"/>
      <c r="O202" s="89"/>
      <c r="P202" s="89"/>
      <c r="Q202" s="53" t="s">
        <v>1647</v>
      </c>
      <c r="R202" s="53" t="s">
        <v>1648</v>
      </c>
      <c r="S202" s="53" t="s">
        <v>1649</v>
      </c>
      <c r="T202" s="6"/>
      <c r="U202" s="6"/>
      <c r="V202" s="7"/>
      <c r="W202" s="6"/>
      <c r="X202" s="6"/>
      <c r="Y202" s="7"/>
      <c r="Z202" s="7"/>
      <c r="AA202" s="201"/>
      <c r="AB202" s="7"/>
      <c r="AC202" s="7"/>
      <c r="AD202" s="7"/>
      <c r="AE202" s="7"/>
      <c r="AF202" s="7"/>
      <c r="AG202" s="7"/>
      <c r="AH202" s="7"/>
      <c r="AI202" s="7"/>
      <c r="AJ202" s="440"/>
      <c r="AK202" s="7"/>
      <c r="AL202" s="251"/>
      <c r="AM202" s="251"/>
      <c r="AN202" s="7"/>
      <c r="AO202" s="7"/>
      <c r="AP202" s="7"/>
      <c r="AQ202" s="7"/>
      <c r="AR202" s="251"/>
      <c r="AS202" s="251"/>
      <c r="AT202" s="6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168"/>
      <c r="BG202" s="168"/>
      <c r="BH202" s="121"/>
      <c r="BI202" s="168"/>
      <c r="BJ202" s="110">
        <v>45420</v>
      </c>
      <c r="BK202" s="53" t="s">
        <v>1685</v>
      </c>
      <c r="BL202" s="53" t="s">
        <v>1686</v>
      </c>
      <c r="BM202" s="53" t="s">
        <v>1649</v>
      </c>
      <c r="BN202" s="53" t="s">
        <v>1992</v>
      </c>
      <c r="BO202" s="53" t="s">
        <v>2005</v>
      </c>
      <c r="BP202" s="157" t="s">
        <v>2012</v>
      </c>
      <c r="BQ202" s="157" t="s">
        <v>1650</v>
      </c>
      <c r="BR202" s="6"/>
      <c r="BS202" s="6"/>
      <c r="BT202" s="6"/>
      <c r="BU202" s="6"/>
      <c r="BV202" s="6"/>
      <c r="BW202" s="6"/>
      <c r="BX202" s="6"/>
      <c r="BY202" s="6"/>
      <c r="BZ202" s="6"/>
    </row>
    <row x14ac:dyDescent="0.25" r="203" customHeight="1" ht="19.5">
      <c r="A203" s="157" t="s">
        <v>2498</v>
      </c>
      <c r="B203" s="6"/>
      <c r="C203" s="6"/>
      <c r="D203" s="99"/>
      <c r="E203" s="100"/>
      <c r="F203" s="99"/>
      <c r="G203" s="6"/>
      <c r="H203" s="7"/>
      <c r="I203" s="100"/>
      <c r="J203" s="99"/>
      <c r="K203" s="6"/>
      <c r="L203" s="7"/>
      <c r="M203" s="6"/>
      <c r="N203" s="6"/>
      <c r="O203" s="6"/>
      <c r="P203" s="6"/>
      <c r="Q203" s="6"/>
      <c r="R203" s="6"/>
      <c r="S203" s="6"/>
      <c r="T203" s="6"/>
      <c r="U203" s="6"/>
      <c r="V203" s="7"/>
      <c r="W203" s="6"/>
      <c r="X203" s="6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251"/>
      <c r="AM203" s="251"/>
      <c r="AN203" s="7"/>
      <c r="AO203" s="7"/>
      <c r="AP203" s="7"/>
      <c r="AQ203" s="7"/>
      <c r="AR203" s="251"/>
      <c r="AS203" s="251"/>
      <c r="AT203" s="6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6"/>
      <c r="BI203" s="7"/>
      <c r="BJ203" s="99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</row>
    <row x14ac:dyDescent="0.25" r="204" customHeight="1" ht="19.5">
      <c r="A204" s="157" t="s">
        <v>1972</v>
      </c>
      <c r="B204" s="6"/>
      <c r="C204" s="6"/>
      <c r="D204" s="99"/>
      <c r="E204" s="100"/>
      <c r="F204" s="99"/>
      <c r="G204" s="6"/>
      <c r="H204" s="7"/>
      <c r="I204" s="100"/>
      <c r="J204" s="99"/>
      <c r="K204" s="6"/>
      <c r="L204" s="7"/>
      <c r="M204" s="6"/>
      <c r="N204" s="6"/>
      <c r="O204" s="6"/>
      <c r="P204" s="6"/>
      <c r="Q204" s="6"/>
      <c r="R204" s="6"/>
      <c r="S204" s="6"/>
      <c r="T204" s="6"/>
      <c r="U204" s="6"/>
      <c r="V204" s="7"/>
      <c r="W204" s="6"/>
      <c r="X204" s="6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251"/>
      <c r="AM204" s="251"/>
      <c r="AN204" s="7"/>
      <c r="AO204" s="7"/>
      <c r="AP204" s="7"/>
      <c r="AQ204" s="7"/>
      <c r="AR204" s="251"/>
      <c r="AS204" s="251"/>
      <c r="AT204" s="6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6"/>
      <c r="BI204" s="7"/>
      <c r="BJ204" s="99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</row>
    <row x14ac:dyDescent="0.25" r="205" customHeight="1" ht="19.5">
      <c r="A205" s="157" t="s">
        <v>499</v>
      </c>
      <c r="B205" s="6"/>
      <c r="C205" s="6"/>
      <c r="D205" s="99"/>
      <c r="E205" s="100"/>
      <c r="F205" s="99"/>
      <c r="G205" s="6"/>
      <c r="H205" s="7"/>
      <c r="I205" s="100"/>
      <c r="J205" s="99"/>
      <c r="K205" s="6"/>
      <c r="L205" s="7"/>
      <c r="M205" s="6"/>
      <c r="N205" s="6"/>
      <c r="O205" s="6"/>
      <c r="P205" s="6"/>
      <c r="Q205" s="6"/>
      <c r="R205" s="6"/>
      <c r="S205" s="6"/>
      <c r="T205" s="6"/>
      <c r="U205" s="6"/>
      <c r="V205" s="7"/>
      <c r="W205" s="6"/>
      <c r="X205" s="6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251"/>
      <c r="AM205" s="251"/>
      <c r="AN205" s="7"/>
      <c r="AO205" s="7"/>
      <c r="AP205" s="7"/>
      <c r="AQ205" s="7"/>
      <c r="AR205" s="251"/>
      <c r="AS205" s="251"/>
      <c r="AT205" s="6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6"/>
      <c r="BI205" s="7"/>
      <c r="BJ205" s="99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</row>
    <row x14ac:dyDescent="0.25" r="206" customHeight="1" ht="19.5">
      <c r="A206" s="157" t="s">
        <v>1974</v>
      </c>
      <c r="B206" s="6"/>
      <c r="C206" s="6"/>
      <c r="D206" s="99"/>
      <c r="E206" s="100"/>
      <c r="F206" s="99"/>
      <c r="G206" s="6"/>
      <c r="H206" s="7"/>
      <c r="I206" s="100"/>
      <c r="J206" s="99"/>
      <c r="K206" s="6"/>
      <c r="L206" s="7"/>
      <c r="M206" s="6"/>
      <c r="N206" s="6"/>
      <c r="O206" s="6"/>
      <c r="P206" s="6"/>
      <c r="Q206" s="6"/>
      <c r="R206" s="6"/>
      <c r="S206" s="6"/>
      <c r="T206" s="6"/>
      <c r="U206" s="6"/>
      <c r="V206" s="7"/>
      <c r="W206" s="6"/>
      <c r="X206" s="6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251"/>
      <c r="AM206" s="251"/>
      <c r="AN206" s="7"/>
      <c r="AO206" s="7"/>
      <c r="AP206" s="7"/>
      <c r="AQ206" s="7"/>
      <c r="AR206" s="251"/>
      <c r="AS206" s="251"/>
      <c r="AT206" s="6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6"/>
      <c r="BI206" s="7"/>
      <c r="BJ206" s="99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</row>
    <row x14ac:dyDescent="0.25" r="207" customHeight="1" ht="19.5">
      <c r="A207" s="157" t="s">
        <v>2499</v>
      </c>
      <c r="B207" s="6"/>
      <c r="C207" s="6"/>
      <c r="D207" s="99"/>
      <c r="E207" s="100"/>
      <c r="F207" s="99"/>
      <c r="G207" s="6"/>
      <c r="H207" s="7"/>
      <c r="I207" s="100"/>
      <c r="J207" s="99"/>
      <c r="K207" s="6"/>
      <c r="L207" s="7"/>
      <c r="M207" s="6"/>
      <c r="N207" s="6"/>
      <c r="O207" s="6"/>
      <c r="P207" s="6"/>
      <c r="Q207" s="6"/>
      <c r="R207" s="6"/>
      <c r="S207" s="6"/>
      <c r="T207" s="6"/>
      <c r="U207" s="6"/>
      <c r="V207" s="7"/>
      <c r="W207" s="6"/>
      <c r="X207" s="6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251"/>
      <c r="AM207" s="251"/>
      <c r="AN207" s="7"/>
      <c r="AO207" s="7"/>
      <c r="AP207" s="7"/>
      <c r="AQ207" s="7"/>
      <c r="AR207" s="251"/>
      <c r="AS207" s="251"/>
      <c r="AT207" s="6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6"/>
      <c r="BI207" s="7"/>
      <c r="BJ207" s="99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</row>
    <row x14ac:dyDescent="0.25" r="208" customHeight="1" ht="19.5">
      <c r="A208" s="157" t="s">
        <v>2500</v>
      </c>
      <c r="B208" s="6"/>
      <c r="C208" s="6"/>
      <c r="D208" s="99"/>
      <c r="E208" s="100"/>
      <c r="F208" s="99"/>
      <c r="G208" s="6"/>
      <c r="H208" s="7"/>
      <c r="I208" s="100"/>
      <c r="J208" s="99"/>
      <c r="K208" s="6"/>
      <c r="L208" s="7"/>
      <c r="M208" s="6"/>
      <c r="N208" s="6"/>
      <c r="O208" s="6"/>
      <c r="P208" s="6"/>
      <c r="Q208" s="6"/>
      <c r="R208" s="6"/>
      <c r="S208" s="6"/>
      <c r="T208" s="6"/>
      <c r="U208" s="6"/>
      <c r="V208" s="7"/>
      <c r="W208" s="6"/>
      <c r="X208" s="6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251"/>
      <c r="AM208" s="251"/>
      <c r="AN208" s="7"/>
      <c r="AO208" s="7"/>
      <c r="AP208" s="7"/>
      <c r="AQ208" s="7"/>
      <c r="AR208" s="251"/>
      <c r="AS208" s="251"/>
      <c r="AT208" s="6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6"/>
      <c r="BI208" s="7"/>
      <c r="BJ208" s="99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</row>
    <row x14ac:dyDescent="0.25" r="209" customHeight="1" ht="19.5">
      <c r="A209" s="157" t="s">
        <v>2483</v>
      </c>
      <c r="B209" s="6"/>
      <c r="C209" s="6"/>
      <c r="D209" s="99"/>
      <c r="E209" s="100"/>
      <c r="F209" s="99"/>
      <c r="G209" s="6"/>
      <c r="H209" s="7"/>
      <c r="I209" s="100"/>
      <c r="J209" s="99"/>
      <c r="K209" s="6"/>
      <c r="L209" s="7"/>
      <c r="M209" s="6"/>
      <c r="N209" s="6"/>
      <c r="O209" s="6"/>
      <c r="P209" s="6"/>
      <c r="Q209" s="6"/>
      <c r="R209" s="6"/>
      <c r="S209" s="6"/>
      <c r="T209" s="6"/>
      <c r="U209" s="6"/>
      <c r="V209" s="7"/>
      <c r="W209" s="6"/>
      <c r="X209" s="6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251"/>
      <c r="AM209" s="251"/>
      <c r="AN209" s="7"/>
      <c r="AO209" s="7"/>
      <c r="AP209" s="7"/>
      <c r="AQ209" s="7"/>
      <c r="AR209" s="251"/>
      <c r="AS209" s="251"/>
      <c r="AT209" s="6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6"/>
      <c r="BI209" s="7"/>
      <c r="BJ209" s="99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Z160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148" width="28.433571428571426" customWidth="1" bestFit="1"/>
    <col min="2" max="2" style="148" width="17.576428571428572" customWidth="1" bestFit="1"/>
    <col min="3" max="3" style="148" width="14.147857142857141" customWidth="1" bestFit="1" hidden="1"/>
    <col min="4" max="4" style="150" width="14.147857142857141" customWidth="1" bestFit="1" hidden="1"/>
    <col min="5" max="5" style="152" width="14.147857142857141" customWidth="1" bestFit="1" hidden="1"/>
    <col min="6" max="6" style="151" width="14.147857142857141" customWidth="1" bestFit="1" hidden="1"/>
    <col min="7" max="7" style="150" width="18.576428571428572" customWidth="1" bestFit="1"/>
    <col min="8" max="8" style="152" width="12.576428571428572" customWidth="1" bestFit="1"/>
    <col min="9" max="9" style="151" width="7.719285714285714" customWidth="1" bestFit="1"/>
    <col min="10" max="10" style="151" width="10.147857142857141" customWidth="1" bestFit="1"/>
    <col min="11" max="11" style="148" width="40.43357142857143" customWidth="1" bestFit="1"/>
    <col min="12" max="12" style="148" width="14.147857142857141" customWidth="1" bestFit="1" hidden="1"/>
    <col min="13" max="13" style="148" width="14.147857142857141" customWidth="1" bestFit="1" hidden="1"/>
    <col min="14" max="14" style="148" width="14.147857142857141" customWidth="1" bestFit="1" hidden="1"/>
    <col min="15" max="15" style="148" width="14.147857142857141" customWidth="1" bestFit="1" hidden="1"/>
    <col min="16" max="16" style="148" width="14.147857142857141" customWidth="1" bestFit="1" hidden="1"/>
    <col min="17" max="17" style="148" width="14.147857142857141" customWidth="1" bestFit="1" hidden="1"/>
    <col min="18" max="18" style="148" width="14.147857142857141" customWidth="1" bestFit="1" hidden="1"/>
    <col min="19" max="19" style="148" width="14.147857142857141" customWidth="1" bestFit="1" hidden="1"/>
    <col min="20" max="20" style="148" width="14.147857142857141" customWidth="1" bestFit="1" hidden="1"/>
    <col min="21" max="21" style="148" width="14.147857142857141" customWidth="1" bestFit="1" hidden="1"/>
    <col min="22" max="22" style="148" width="14.147857142857141" customWidth="1" bestFit="1" hidden="1"/>
    <col min="23" max="23" style="148" width="14.147857142857141" customWidth="1" bestFit="1" hidden="1"/>
    <col min="24" max="24" style="148" width="14.147857142857141" customWidth="1" bestFit="1" hidden="1"/>
    <col min="25" max="25" style="150" width="14.147857142857141" customWidth="1" bestFit="1" hidden="1"/>
    <col min="26" max="26" style="150" width="14.147857142857141" customWidth="1" bestFit="1" hidden="1"/>
    <col min="27" max="27" style="150" width="14.147857142857141" customWidth="1" bestFit="1" hidden="1"/>
    <col min="28" max="28" style="150" width="14.147857142857141" customWidth="1" bestFit="1" hidden="1"/>
    <col min="29" max="29" style="150" width="14.147857142857141" customWidth="1" bestFit="1" hidden="1"/>
    <col min="30" max="30" style="150" width="14.147857142857141" customWidth="1" bestFit="1" hidden="1"/>
    <col min="31" max="31" style="150" width="14.147857142857141" customWidth="1" bestFit="1" hidden="1"/>
    <col min="32" max="32" style="150" width="14.147857142857141" customWidth="1" bestFit="1" hidden="1"/>
    <col min="33" max="33" style="150" width="14.147857142857141" customWidth="1" bestFit="1" hidden="1"/>
    <col min="34" max="34" style="150" width="14.147857142857141" customWidth="1" bestFit="1" hidden="1"/>
    <col min="35" max="35" style="150" width="14.147857142857141" customWidth="1" bestFit="1" hidden="1"/>
    <col min="36" max="36" style="254" width="14.147857142857141" customWidth="1" bestFit="1" hidden="1"/>
    <col min="37" max="37" style="150" width="14.147857142857141" customWidth="1" bestFit="1" hidden="1"/>
    <col min="38" max="38" style="151" width="14.147857142857141" customWidth="1" bestFit="1" hidden="1"/>
    <col min="39" max="39" style="150" width="14.147857142857141" customWidth="1" bestFit="1" hidden="1"/>
    <col min="40" max="40" style="254" width="14.147857142857141" customWidth="1" bestFit="1" hidden="1"/>
    <col min="41" max="41" style="254" width="14.147857142857141" customWidth="1" bestFit="1" hidden="1"/>
    <col min="42" max="42" style="254" width="14.147857142857141" customWidth="1" bestFit="1" hidden="1"/>
    <col min="43" max="43" style="150" width="14.147857142857141" customWidth="1" bestFit="1" hidden="1"/>
    <col min="44" max="44" style="150" width="14.147857142857141" customWidth="1" bestFit="1" hidden="1"/>
    <col min="45" max="45" style="150" width="14.147857142857141" customWidth="1" bestFit="1" hidden="1"/>
    <col min="46" max="46" style="150" width="14.147857142857141" customWidth="1" bestFit="1" hidden="1"/>
    <col min="47" max="47" style="150" width="14.147857142857141" customWidth="1" bestFit="1" hidden="1"/>
    <col min="48" max="48" style="150" width="14.147857142857141" customWidth="1" bestFit="1" hidden="1"/>
    <col min="49" max="49" style="150" width="14.147857142857141" customWidth="1" bestFit="1" hidden="1"/>
    <col min="50" max="50" style="150" width="14.147857142857141" customWidth="1" bestFit="1" hidden="1"/>
    <col min="51" max="51" style="254" width="14.147857142857141" customWidth="1" bestFit="1" hidden="1"/>
    <col min="52" max="52" style="150" width="14.147857142857141" customWidth="1" bestFit="1" hidden="1"/>
    <col min="53" max="53" style="150" width="14.147857142857141" customWidth="1" bestFit="1" hidden="1"/>
    <col min="54" max="54" style="150" width="14.147857142857141" customWidth="1" bestFit="1" hidden="1"/>
    <col min="55" max="55" style="150" width="14.147857142857141" customWidth="1" bestFit="1" hidden="1"/>
    <col min="56" max="56" style="150" width="14.147857142857141" customWidth="1" bestFit="1" hidden="1"/>
    <col min="57" max="57" style="150" width="14.147857142857141" customWidth="1" bestFit="1" hidden="1"/>
    <col min="58" max="58" style="150" width="10.576428571428572" customWidth="1" bestFit="1"/>
    <col min="59" max="59" style="148" width="14.147857142857141" customWidth="1" bestFit="1"/>
    <col min="60" max="60" style="148" width="14.147857142857141" customWidth="1" bestFit="1"/>
    <col min="61" max="61" style="150" width="14.147857142857141" customWidth="1" bestFit="1"/>
    <col min="62" max="62" style="151" width="25.14785714285714" customWidth="1" bestFit="1"/>
    <col min="63" max="63" style="150" width="25.14785714285714" customWidth="1" bestFit="1"/>
    <col min="64" max="64" style="148" width="25.14785714285714" customWidth="1" bestFit="1"/>
    <col min="65" max="65" style="148" width="18.005" customWidth="1" bestFit="1"/>
    <col min="66" max="66" style="148" width="14.147857142857141" customWidth="1" bestFit="1"/>
    <col min="67" max="67" style="148" width="14.147857142857141" customWidth="1" bestFit="1"/>
    <col min="68" max="68" style="148" width="14.147857142857141" customWidth="1" bestFit="1"/>
    <col min="69" max="69" style="148" width="14.147857142857141" customWidth="1" bestFit="1"/>
    <col min="70" max="70" style="148" width="14.147857142857141" customWidth="1" bestFit="1"/>
    <col min="71" max="71" style="148" width="14.147857142857141" customWidth="1" bestFit="1"/>
    <col min="72" max="72" style="148" width="14.147857142857141" customWidth="1" bestFit="1"/>
    <col min="73" max="73" style="148" width="14.147857142857141" customWidth="1" bestFit="1"/>
    <col min="74" max="74" style="148" width="14.147857142857141" customWidth="1" bestFit="1"/>
    <col min="75" max="75" style="148" width="14.147857142857141" customWidth="1" bestFit="1"/>
    <col min="76" max="76" style="150" width="14.147857142857141" customWidth="1" bestFit="1"/>
    <col min="77" max="77" style="148" width="14.147857142857141" customWidth="1" bestFit="1"/>
    <col min="78" max="78" style="148" width="14.147857142857141" customWidth="1" bestFit="1"/>
  </cols>
  <sheetData>
    <row x14ac:dyDescent="0.25" r="1" customHeight="1" ht="19.5">
      <c r="A1" s="1" t="s">
        <v>0</v>
      </c>
      <c r="B1" s="1" t="s">
        <v>982</v>
      </c>
      <c r="C1" s="1" t="s">
        <v>1142</v>
      </c>
      <c r="D1" s="3" t="s">
        <v>1143</v>
      </c>
      <c r="E1" s="5" t="s">
        <v>1144</v>
      </c>
      <c r="F1" s="4" t="s">
        <v>1145</v>
      </c>
      <c r="G1" s="3" t="s">
        <v>1</v>
      </c>
      <c r="H1" s="5" t="s">
        <v>983</v>
      </c>
      <c r="I1" s="4" t="s">
        <v>6</v>
      </c>
      <c r="J1" s="4" t="s">
        <v>7</v>
      </c>
      <c r="K1" s="1" t="s">
        <v>984</v>
      </c>
      <c r="L1" s="1" t="s">
        <v>1146</v>
      </c>
      <c r="M1" s="1" t="s">
        <v>1147</v>
      </c>
      <c r="N1" s="1" t="s">
        <v>1148</v>
      </c>
      <c r="O1" s="1" t="s">
        <v>1149</v>
      </c>
      <c r="P1" s="1" t="s">
        <v>1150</v>
      </c>
      <c r="Q1" s="1" t="s">
        <v>1151</v>
      </c>
      <c r="R1" s="1" t="s">
        <v>1152</v>
      </c>
      <c r="S1" s="1" t="s">
        <v>1153</v>
      </c>
      <c r="T1" s="1" t="s">
        <v>1154</v>
      </c>
      <c r="U1" s="1" t="s">
        <v>1155</v>
      </c>
      <c r="V1" s="1" t="s">
        <v>1979</v>
      </c>
      <c r="W1" s="1" t="s">
        <v>1156</v>
      </c>
      <c r="X1" s="1" t="s">
        <v>1157</v>
      </c>
      <c r="Y1" s="3" t="s">
        <v>1980</v>
      </c>
      <c r="Z1" s="3" t="s">
        <v>1981</v>
      </c>
      <c r="AA1" s="3" t="s">
        <v>1982</v>
      </c>
      <c r="AB1" s="3" t="s">
        <v>1983</v>
      </c>
      <c r="AC1" s="3" t="s">
        <v>1984</v>
      </c>
      <c r="AD1" s="3" t="s">
        <v>1985</v>
      </c>
      <c r="AE1" s="3" t="s">
        <v>1986</v>
      </c>
      <c r="AF1" s="3" t="s">
        <v>1164</v>
      </c>
      <c r="AG1" s="3" t="s">
        <v>1165</v>
      </c>
      <c r="AH1" s="3" t="s">
        <v>985</v>
      </c>
      <c r="AI1" s="3" t="s">
        <v>1987</v>
      </c>
      <c r="AJ1" s="379" t="s">
        <v>987</v>
      </c>
      <c r="AK1" s="380" t="s">
        <v>988</v>
      </c>
      <c r="AL1" s="381" t="s">
        <v>1663</v>
      </c>
      <c r="AM1" s="380" t="s">
        <v>1664</v>
      </c>
      <c r="AN1" s="379" t="s">
        <v>990</v>
      </c>
      <c r="AO1" s="379" t="s">
        <v>991</v>
      </c>
      <c r="AP1" s="379" t="s">
        <v>992</v>
      </c>
      <c r="AQ1" s="380" t="s">
        <v>993</v>
      </c>
      <c r="AR1" s="3" t="s">
        <v>994</v>
      </c>
      <c r="AS1" s="3" t="s">
        <v>995</v>
      </c>
      <c r="AT1" s="3" t="s">
        <v>996</v>
      </c>
      <c r="AU1" s="89"/>
      <c r="AV1" s="89"/>
      <c r="AW1" s="89"/>
      <c r="AX1" s="89"/>
      <c r="AY1" s="89"/>
      <c r="AZ1" s="89"/>
      <c r="BA1" s="89"/>
      <c r="BB1" s="89"/>
      <c r="BC1" s="89"/>
      <c r="BD1" s="3" t="s">
        <v>997</v>
      </c>
      <c r="BE1" s="3" t="s">
        <v>998</v>
      </c>
      <c r="BF1" s="3" t="s">
        <v>999</v>
      </c>
      <c r="BG1" s="1" t="s">
        <v>1000</v>
      </c>
      <c r="BH1" s="1" t="s">
        <v>1166</v>
      </c>
      <c r="BI1" s="317" t="s">
        <v>1669</v>
      </c>
      <c r="BJ1" s="319" t="s">
        <v>1002</v>
      </c>
      <c r="BK1" s="3" t="s">
        <v>1003</v>
      </c>
      <c r="BL1" s="1" t="s">
        <v>1004</v>
      </c>
      <c r="BM1" s="1" t="s">
        <v>1005</v>
      </c>
      <c r="BN1" s="1" t="s">
        <v>1006</v>
      </c>
      <c r="BO1" s="1" t="s">
        <v>1007</v>
      </c>
      <c r="BP1" s="1" t="s">
        <v>1008</v>
      </c>
      <c r="BQ1" s="1" t="s">
        <v>1009</v>
      </c>
      <c r="BR1" s="1" t="s">
        <v>1010</v>
      </c>
      <c r="BS1" s="1" t="s">
        <v>1011</v>
      </c>
      <c r="BT1" s="1" t="s">
        <v>1012</v>
      </c>
      <c r="BU1" s="1" t="s">
        <v>1013</v>
      </c>
      <c r="BV1" s="1" t="s">
        <v>1014</v>
      </c>
      <c r="BW1" s="1" t="s">
        <v>1015</v>
      </c>
      <c r="BX1" s="3"/>
      <c r="BY1" s="6"/>
      <c r="BZ1" s="6"/>
    </row>
    <row x14ac:dyDescent="0.25" r="2" customHeight="1" ht="19.5">
      <c r="A2" s="115" t="s">
        <v>1988</v>
      </c>
      <c r="B2" s="130" t="s">
        <v>1741</v>
      </c>
      <c r="C2" s="68"/>
      <c r="D2" s="216"/>
      <c r="E2" s="217"/>
      <c r="F2" s="265"/>
      <c r="G2" s="49" t="s">
        <v>30</v>
      </c>
      <c r="H2" s="34">
        <v>45195</v>
      </c>
      <c r="I2" s="58">
        <f>TODAY() - H2</f>
      </c>
      <c r="J2" s="40">
        <f>I2/7</f>
      </c>
      <c r="K2" s="158" t="s">
        <v>1034</v>
      </c>
      <c r="L2" s="68"/>
      <c r="M2" s="68"/>
      <c r="N2" s="68"/>
      <c r="O2" s="68"/>
      <c r="P2" s="68"/>
      <c r="Q2" s="68"/>
      <c r="R2" s="68"/>
      <c r="S2" s="68"/>
      <c r="T2" s="68"/>
      <c r="U2" s="68" t="s">
        <v>1722</v>
      </c>
      <c r="V2" s="68" t="s">
        <v>1723</v>
      </c>
      <c r="W2" s="68" t="s">
        <v>1989</v>
      </c>
      <c r="X2" s="68" t="s">
        <v>1990</v>
      </c>
      <c r="Y2" s="44" t="s">
        <v>1171</v>
      </c>
      <c r="Z2" s="44">
        <v>45258</v>
      </c>
      <c r="AA2" s="49">
        <v>45265</v>
      </c>
      <c r="AB2" s="44" t="s">
        <v>1171</v>
      </c>
      <c r="AC2" s="44">
        <v>45279</v>
      </c>
      <c r="AD2" s="44" t="s">
        <v>1171</v>
      </c>
      <c r="AE2" s="44" t="s">
        <v>1171</v>
      </c>
      <c r="AF2" s="44" t="s">
        <v>1171</v>
      </c>
      <c r="AG2" s="44">
        <v>45307</v>
      </c>
      <c r="AH2" s="44" t="s">
        <v>1171</v>
      </c>
      <c r="AI2" s="44" t="s">
        <v>1171</v>
      </c>
      <c r="AJ2" s="89" t="s">
        <v>1171</v>
      </c>
      <c r="AK2" s="44" t="s">
        <v>1171</v>
      </c>
      <c r="AL2" s="89">
        <v>45342</v>
      </c>
      <c r="AM2" s="89">
        <v>45349</v>
      </c>
      <c r="AN2" s="89">
        <v>45356</v>
      </c>
      <c r="AO2" s="89">
        <v>45363</v>
      </c>
      <c r="AP2" s="89">
        <v>45370</v>
      </c>
      <c r="AQ2" s="44" t="s">
        <v>1171</v>
      </c>
      <c r="AR2" s="89">
        <v>45384</v>
      </c>
      <c r="AS2" s="89">
        <v>45391</v>
      </c>
      <c r="AT2" s="44" t="s">
        <v>1225</v>
      </c>
      <c r="AU2" s="44" t="s">
        <v>1291</v>
      </c>
      <c r="AV2" s="44" t="s">
        <v>1018</v>
      </c>
      <c r="AW2" s="44">
        <v>45478</v>
      </c>
      <c r="AX2" s="44" t="s">
        <v>617</v>
      </c>
      <c r="AY2" s="211" t="s">
        <v>1991</v>
      </c>
      <c r="AZ2" s="159" t="s">
        <v>1018</v>
      </c>
      <c r="BA2" s="44">
        <v>45387</v>
      </c>
      <c r="BB2" s="160">
        <v>45454</v>
      </c>
      <c r="BC2" s="160">
        <v>45461</v>
      </c>
      <c r="BD2" s="159" t="s">
        <v>1018</v>
      </c>
      <c r="BE2" s="160">
        <v>45475</v>
      </c>
      <c r="BF2" s="160">
        <v>45482</v>
      </c>
      <c r="BG2" s="124" t="s">
        <v>1520</v>
      </c>
      <c r="BH2" s="264" t="s">
        <v>1018</v>
      </c>
      <c r="BI2" s="159" t="s">
        <v>1018</v>
      </c>
      <c r="BJ2" s="160">
        <v>45479</v>
      </c>
      <c r="BK2" s="160" t="s">
        <v>1473</v>
      </c>
      <c r="BL2" s="53" t="s">
        <v>1648</v>
      </c>
      <c r="BM2" s="53" t="s">
        <v>1649</v>
      </c>
      <c r="BN2" s="53" t="s">
        <v>1992</v>
      </c>
      <c r="BO2" s="53" t="s">
        <v>1340</v>
      </c>
      <c r="BP2" s="53" t="s">
        <v>1993</v>
      </c>
      <c r="BQ2" s="53" t="s">
        <v>1650</v>
      </c>
      <c r="BR2" s="89"/>
      <c r="BS2" s="89"/>
      <c r="BT2" s="89"/>
      <c r="BU2" s="89"/>
      <c r="BV2" s="6"/>
      <c r="BW2" s="6"/>
      <c r="BX2" s="7"/>
      <c r="BY2" s="6"/>
      <c r="BZ2" s="6"/>
    </row>
    <row x14ac:dyDescent="0.25" r="3" customHeight="1" ht="19.5">
      <c r="A3" s="115" t="s">
        <v>1994</v>
      </c>
      <c r="B3" s="130" t="s">
        <v>1741</v>
      </c>
      <c r="C3" s="68"/>
      <c r="D3" s="216"/>
      <c r="E3" s="217"/>
      <c r="F3" s="265"/>
      <c r="G3" s="34" t="s">
        <v>33</v>
      </c>
      <c r="H3" s="34">
        <v>45183</v>
      </c>
      <c r="I3" s="58">
        <f>TODAY() - H3</f>
      </c>
      <c r="J3" s="40">
        <f>I3/7</f>
      </c>
      <c r="K3" s="158" t="s">
        <v>1034</v>
      </c>
      <c r="L3" s="68"/>
      <c r="M3" s="68"/>
      <c r="N3" s="68"/>
      <c r="O3" s="68"/>
      <c r="P3" s="68"/>
      <c r="Q3" s="68"/>
      <c r="R3" s="68" t="s">
        <v>1995</v>
      </c>
      <c r="S3" s="68" t="s">
        <v>1996</v>
      </c>
      <c r="T3" s="68" t="s">
        <v>1254</v>
      </c>
      <c r="U3" s="68" t="s">
        <v>1722</v>
      </c>
      <c r="V3" s="68" t="s">
        <v>1171</v>
      </c>
      <c r="W3" s="31" t="s">
        <v>1989</v>
      </c>
      <c r="X3" s="53" t="s">
        <v>1990</v>
      </c>
      <c r="Y3" s="44" t="s">
        <v>1171</v>
      </c>
      <c r="Z3" s="44">
        <v>45258</v>
      </c>
      <c r="AA3" s="49">
        <v>45265</v>
      </c>
      <c r="AB3" s="44">
        <v>45272</v>
      </c>
      <c r="AC3" s="44">
        <v>45279</v>
      </c>
      <c r="AD3" s="44">
        <v>45287</v>
      </c>
      <c r="AE3" s="44">
        <v>45293</v>
      </c>
      <c r="AF3" s="44">
        <v>44935</v>
      </c>
      <c r="AG3" s="44">
        <v>45307</v>
      </c>
      <c r="AH3" s="44">
        <v>45314</v>
      </c>
      <c r="AI3" s="44" t="s">
        <v>1724</v>
      </c>
      <c r="AJ3" s="283">
        <v>45328</v>
      </c>
      <c r="AK3" s="44" t="s">
        <v>1171</v>
      </c>
      <c r="AL3" s="89">
        <v>45342</v>
      </c>
      <c r="AM3" s="44" t="s">
        <v>1171</v>
      </c>
      <c r="AN3" s="89">
        <v>45356</v>
      </c>
      <c r="AO3" s="211" t="s">
        <v>1171</v>
      </c>
      <c r="AP3" s="89">
        <v>45370</v>
      </c>
      <c r="AQ3" s="44" t="s">
        <v>1171</v>
      </c>
      <c r="AR3" s="89">
        <v>45384</v>
      </c>
      <c r="AS3" s="89">
        <v>45391</v>
      </c>
      <c r="AT3" s="159" t="s">
        <v>1997</v>
      </c>
      <c r="AU3" s="159" t="s">
        <v>1018</v>
      </c>
      <c r="AV3" s="159" t="s">
        <v>1018</v>
      </c>
      <c r="AW3" s="44">
        <v>45478</v>
      </c>
      <c r="AX3" s="44" t="s">
        <v>617</v>
      </c>
      <c r="AY3" s="211" t="s">
        <v>1292</v>
      </c>
      <c r="AZ3" s="159" t="s">
        <v>1018</v>
      </c>
      <c r="BA3" s="160" t="s">
        <v>1229</v>
      </c>
      <c r="BB3" s="160">
        <v>45454</v>
      </c>
      <c r="BC3" s="160"/>
      <c r="BD3" s="160">
        <v>45468</v>
      </c>
      <c r="BE3" s="159" t="s">
        <v>1018</v>
      </c>
      <c r="BF3" s="159" t="s">
        <v>1018</v>
      </c>
      <c r="BG3" s="161" t="s">
        <v>1018</v>
      </c>
      <c r="BH3" s="264" t="s">
        <v>1018</v>
      </c>
      <c r="BI3" s="159" t="s">
        <v>1018</v>
      </c>
      <c r="BJ3" s="160">
        <v>45451</v>
      </c>
      <c r="BK3" s="160" t="s">
        <v>1647</v>
      </c>
      <c r="BL3" s="53" t="s">
        <v>1648</v>
      </c>
      <c r="BM3" s="53" t="s">
        <v>1649</v>
      </c>
      <c r="BN3" s="53" t="s">
        <v>1992</v>
      </c>
      <c r="BO3" s="53" t="s">
        <v>1340</v>
      </c>
      <c r="BP3" s="53" t="s">
        <v>1993</v>
      </c>
      <c r="BQ3" s="53" t="s">
        <v>1650</v>
      </c>
      <c r="BR3" s="89"/>
      <c r="BS3" s="89"/>
      <c r="BT3" s="89"/>
      <c r="BU3" s="89"/>
      <c r="BV3" s="6"/>
      <c r="BW3" s="6"/>
      <c r="BX3" s="7"/>
      <c r="BY3" s="6"/>
      <c r="BZ3" s="6"/>
    </row>
    <row x14ac:dyDescent="0.25" r="4" customHeight="1" ht="19.5">
      <c r="A4" s="115" t="s">
        <v>1998</v>
      </c>
      <c r="B4" s="130" t="s">
        <v>1741</v>
      </c>
      <c r="C4" s="68"/>
      <c r="D4" s="216"/>
      <c r="E4" s="217"/>
      <c r="F4" s="265"/>
      <c r="G4" s="34" t="s">
        <v>1999</v>
      </c>
      <c r="H4" s="34">
        <v>45187</v>
      </c>
      <c r="I4" s="58">
        <f>TODAY() - H4</f>
      </c>
      <c r="J4" s="40">
        <f>I4/7</f>
      </c>
      <c r="K4" s="158" t="s">
        <v>1034</v>
      </c>
      <c r="L4" s="68"/>
      <c r="M4" s="127"/>
      <c r="N4" s="127"/>
      <c r="O4" s="127"/>
      <c r="P4" s="127" t="s">
        <v>2000</v>
      </c>
      <c r="Q4" s="127" t="s">
        <v>1252</v>
      </c>
      <c r="R4" s="127" t="s">
        <v>1385</v>
      </c>
      <c r="S4" s="68" t="s">
        <v>1171</v>
      </c>
      <c r="T4" s="68" t="s">
        <v>1254</v>
      </c>
      <c r="U4" s="68" t="s">
        <v>1722</v>
      </c>
      <c r="V4" s="68" t="s">
        <v>1723</v>
      </c>
      <c r="W4" s="68" t="s">
        <v>1989</v>
      </c>
      <c r="X4" s="68" t="s">
        <v>1990</v>
      </c>
      <c r="Y4" s="382">
        <v>45251</v>
      </c>
      <c r="Z4" s="44">
        <v>45258</v>
      </c>
      <c r="AA4" s="259" t="s">
        <v>1036</v>
      </c>
      <c r="AB4" s="44">
        <v>45272</v>
      </c>
      <c r="AC4" s="44">
        <v>45279</v>
      </c>
      <c r="AD4" s="44" t="s">
        <v>1171</v>
      </c>
      <c r="AE4" s="44">
        <v>45293</v>
      </c>
      <c r="AF4" s="44">
        <v>44935</v>
      </c>
      <c r="AG4" s="44" t="s">
        <v>1018</v>
      </c>
      <c r="AH4" s="44">
        <v>45314</v>
      </c>
      <c r="AI4" s="44" t="s">
        <v>1724</v>
      </c>
      <c r="AJ4" s="283">
        <v>45328</v>
      </c>
      <c r="AK4" s="44" t="s">
        <v>1171</v>
      </c>
      <c r="AL4" s="89">
        <v>45342</v>
      </c>
      <c r="AM4" s="89">
        <v>45349</v>
      </c>
      <c r="AN4" s="89">
        <v>45356</v>
      </c>
      <c r="AO4" s="89">
        <v>45363</v>
      </c>
      <c r="AP4" s="89">
        <v>45370</v>
      </c>
      <c r="AQ4" s="89">
        <v>45377</v>
      </c>
      <c r="AR4" s="89">
        <v>45391</v>
      </c>
      <c r="AS4" s="89">
        <v>45391</v>
      </c>
      <c r="AT4" s="44" t="s">
        <v>1225</v>
      </c>
      <c r="AU4" s="44" t="s">
        <v>1291</v>
      </c>
      <c r="AV4" s="44" t="s">
        <v>2001</v>
      </c>
      <c r="AW4" s="44">
        <v>45478</v>
      </c>
      <c r="AX4" s="44" t="s">
        <v>617</v>
      </c>
      <c r="AY4" s="211" t="s">
        <v>1292</v>
      </c>
      <c r="AZ4" s="44" t="s">
        <v>631</v>
      </c>
      <c r="BA4" s="44">
        <v>45387</v>
      </c>
      <c r="BB4" s="160">
        <v>45454</v>
      </c>
      <c r="BC4" s="160">
        <v>45461</v>
      </c>
      <c r="BD4" s="160">
        <v>45468</v>
      </c>
      <c r="BE4" s="160">
        <v>45475</v>
      </c>
      <c r="BF4" s="160">
        <v>45482</v>
      </c>
      <c r="BG4" s="124" t="s">
        <v>1520</v>
      </c>
      <c r="BH4" s="285" t="s">
        <v>1521</v>
      </c>
      <c r="BI4" s="160" t="s">
        <v>1293</v>
      </c>
      <c r="BJ4" s="353" t="s">
        <v>1273</v>
      </c>
      <c r="BK4" s="270" t="s">
        <v>1273</v>
      </c>
      <c r="BL4" s="53" t="s">
        <v>1648</v>
      </c>
      <c r="BM4" s="53" t="s">
        <v>1649</v>
      </c>
      <c r="BN4" s="53" t="s">
        <v>1992</v>
      </c>
      <c r="BO4" s="53" t="s">
        <v>1340</v>
      </c>
      <c r="BP4" s="53" t="s">
        <v>1993</v>
      </c>
      <c r="BQ4" s="53" t="s">
        <v>1650</v>
      </c>
      <c r="BR4" s="89"/>
      <c r="BS4" s="89"/>
      <c r="BT4" s="89"/>
      <c r="BU4" s="89"/>
      <c r="BV4" s="6"/>
      <c r="BW4" s="6"/>
      <c r="BX4" s="7"/>
      <c r="BY4" s="6"/>
      <c r="BZ4" s="6"/>
    </row>
    <row x14ac:dyDescent="0.25" r="5" customHeight="1" ht="19.5">
      <c r="A5" s="145" t="s">
        <v>2002</v>
      </c>
      <c r="B5" s="130" t="s">
        <v>1741</v>
      </c>
      <c r="C5" s="89"/>
      <c r="D5" s="89"/>
      <c r="E5" s="89"/>
      <c r="F5" s="89"/>
      <c r="G5" s="34" t="s">
        <v>15</v>
      </c>
      <c r="H5" s="34">
        <v>45218</v>
      </c>
      <c r="I5" s="58">
        <f>TODAY() - H5</f>
      </c>
      <c r="J5" s="40">
        <f>I5/7</f>
      </c>
      <c r="K5" s="198" t="s">
        <v>2003</v>
      </c>
      <c r="L5" s="89"/>
      <c r="M5" s="89"/>
      <c r="N5" s="89"/>
      <c r="O5" s="89"/>
      <c r="P5" s="89"/>
      <c r="Q5" s="89"/>
      <c r="R5" s="89"/>
      <c r="S5" s="89"/>
      <c r="T5" s="53" t="s">
        <v>1371</v>
      </c>
      <c r="U5" s="31" t="s">
        <v>2004</v>
      </c>
      <c r="V5" s="31" t="s">
        <v>1723</v>
      </c>
      <c r="W5" s="53" t="s">
        <v>1989</v>
      </c>
      <c r="X5" s="53" t="s">
        <v>1990</v>
      </c>
      <c r="Y5" s="44">
        <v>45251</v>
      </c>
      <c r="Z5" s="44">
        <v>45258</v>
      </c>
      <c r="AA5" s="49">
        <v>45265</v>
      </c>
      <c r="AB5" s="44">
        <v>45272</v>
      </c>
      <c r="AC5" s="44">
        <v>45279</v>
      </c>
      <c r="AD5" s="44" t="s">
        <v>1171</v>
      </c>
      <c r="AE5" s="44">
        <v>45293</v>
      </c>
      <c r="AF5" s="44" t="s">
        <v>1018</v>
      </c>
      <c r="AG5" s="44" t="s">
        <v>1018</v>
      </c>
      <c r="AH5" s="44" t="s">
        <v>1018</v>
      </c>
      <c r="AI5" s="44" t="s">
        <v>1724</v>
      </c>
      <c r="AJ5" s="283">
        <v>45328</v>
      </c>
      <c r="AK5" s="44">
        <v>45335</v>
      </c>
      <c r="AL5" s="89">
        <v>45342</v>
      </c>
      <c r="AM5" s="89">
        <v>45349</v>
      </c>
      <c r="AN5" s="89">
        <v>45356</v>
      </c>
      <c r="AO5" s="89">
        <v>45363</v>
      </c>
      <c r="AP5" s="89">
        <v>45370</v>
      </c>
      <c r="AQ5" s="89">
        <v>45377</v>
      </c>
      <c r="AR5" s="89">
        <v>45384</v>
      </c>
      <c r="AS5" s="89">
        <v>45539</v>
      </c>
      <c r="AT5" s="44" t="s">
        <v>1225</v>
      </c>
      <c r="AU5" s="44" t="s">
        <v>1291</v>
      </c>
      <c r="AV5" s="44" t="s">
        <v>2001</v>
      </c>
      <c r="AW5" s="44">
        <v>45478</v>
      </c>
      <c r="AX5" s="44" t="s">
        <v>617</v>
      </c>
      <c r="AY5" s="211" t="s">
        <v>1292</v>
      </c>
      <c r="AZ5" s="44" t="s">
        <v>616</v>
      </c>
      <c r="BA5" s="44">
        <v>45388</v>
      </c>
      <c r="BB5" s="44">
        <v>45454</v>
      </c>
      <c r="BC5" s="44">
        <v>45461</v>
      </c>
      <c r="BD5" s="44">
        <v>45468</v>
      </c>
      <c r="BE5" s="44">
        <v>45475</v>
      </c>
      <c r="BF5" s="383">
        <v>45482</v>
      </c>
      <c r="BG5" s="161" t="s">
        <v>1018</v>
      </c>
      <c r="BH5" s="161" t="s">
        <v>1018</v>
      </c>
      <c r="BI5" s="159" t="s">
        <v>1018</v>
      </c>
      <c r="BJ5" s="214" t="s">
        <v>1018</v>
      </c>
      <c r="BK5" s="159" t="s">
        <v>1018</v>
      </c>
      <c r="BL5" s="161" t="s">
        <v>1018</v>
      </c>
      <c r="BM5" s="53" t="s">
        <v>1649</v>
      </c>
      <c r="BN5" s="53" t="s">
        <v>1992</v>
      </c>
      <c r="BO5" s="53" t="s">
        <v>2005</v>
      </c>
      <c r="BP5" s="53" t="s">
        <v>1993</v>
      </c>
      <c r="BQ5" s="53" t="s">
        <v>1650</v>
      </c>
      <c r="BR5" s="89"/>
      <c r="BS5" s="89"/>
      <c r="BT5" s="89"/>
      <c r="BU5" s="89"/>
      <c r="BV5" s="6"/>
      <c r="BW5" s="6"/>
      <c r="BX5" s="7"/>
      <c r="BY5" s="6"/>
      <c r="BZ5" s="6"/>
    </row>
    <row x14ac:dyDescent="0.25" r="6" customHeight="1" ht="19.5">
      <c r="A6" s="115" t="s">
        <v>2006</v>
      </c>
      <c r="B6" s="130" t="s">
        <v>1741</v>
      </c>
      <c r="C6" s="68"/>
      <c r="D6" s="216"/>
      <c r="E6" s="217"/>
      <c r="F6" s="265"/>
      <c r="G6" s="34" t="s">
        <v>2007</v>
      </c>
      <c r="H6" s="34">
        <v>45258</v>
      </c>
      <c r="I6" s="58">
        <f>TODAY() - H6</f>
      </c>
      <c r="J6" s="40">
        <f>I6/7</f>
      </c>
      <c r="K6" s="158" t="s">
        <v>1034</v>
      </c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216"/>
      <c r="Z6" s="44">
        <v>45258</v>
      </c>
      <c r="AA6" s="49">
        <v>45265</v>
      </c>
      <c r="AB6" s="44">
        <v>45272</v>
      </c>
      <c r="AC6" s="44" t="s">
        <v>1171</v>
      </c>
      <c r="AD6" s="44" t="s">
        <v>2008</v>
      </c>
      <c r="AE6" s="384" t="s">
        <v>1036</v>
      </c>
      <c r="AF6" s="44" t="s">
        <v>1018</v>
      </c>
      <c r="AG6" s="44"/>
      <c r="AH6" s="44"/>
      <c r="AI6" s="89"/>
      <c r="AJ6" s="283">
        <v>45328</v>
      </c>
      <c r="AK6" s="89"/>
      <c r="AL6" s="89"/>
      <c r="AM6" s="89"/>
      <c r="AN6" s="89"/>
      <c r="AO6" s="89"/>
      <c r="AP6" s="89">
        <v>45371</v>
      </c>
      <c r="AQ6" s="89">
        <v>45377</v>
      </c>
      <c r="AR6" s="89">
        <v>45384</v>
      </c>
      <c r="AS6" s="89">
        <v>45391</v>
      </c>
      <c r="AT6" s="44" t="s">
        <v>1225</v>
      </c>
      <c r="AU6" s="44" t="s">
        <v>1291</v>
      </c>
      <c r="AV6" s="44" t="s">
        <v>2001</v>
      </c>
      <c r="AW6" s="44">
        <v>45478</v>
      </c>
      <c r="AX6" s="44" t="s">
        <v>617</v>
      </c>
      <c r="AY6" s="211" t="s">
        <v>1292</v>
      </c>
      <c r="AZ6" s="44" t="s">
        <v>616</v>
      </c>
      <c r="BA6" s="160" t="s">
        <v>1229</v>
      </c>
      <c r="BB6" s="160">
        <v>45454</v>
      </c>
      <c r="BC6" s="160">
        <v>45461</v>
      </c>
      <c r="BD6" s="160" t="s">
        <v>2009</v>
      </c>
      <c r="BE6" s="159" t="s">
        <v>1018</v>
      </c>
      <c r="BF6" s="160">
        <v>45482</v>
      </c>
      <c r="BG6" s="124" t="s">
        <v>1520</v>
      </c>
      <c r="BH6" s="161" t="s">
        <v>1018</v>
      </c>
      <c r="BI6" s="159" t="s">
        <v>1018</v>
      </c>
      <c r="BJ6" s="44">
        <v>45420</v>
      </c>
      <c r="BK6" s="44" t="s">
        <v>1647</v>
      </c>
      <c r="BL6" s="53" t="s">
        <v>1648</v>
      </c>
      <c r="BM6" s="53" t="s">
        <v>1649</v>
      </c>
      <c r="BN6" s="53" t="s">
        <v>1992</v>
      </c>
      <c r="BO6" s="53" t="s">
        <v>2005</v>
      </c>
      <c r="BP6" s="53" t="s">
        <v>1993</v>
      </c>
      <c r="BQ6" s="53" t="s">
        <v>1650</v>
      </c>
      <c r="BR6" s="89"/>
      <c r="BS6" s="89"/>
      <c r="BT6" s="89"/>
      <c r="BU6" s="89"/>
      <c r="BV6" s="6"/>
      <c r="BW6" s="6"/>
      <c r="BX6" s="7"/>
      <c r="BY6" s="6"/>
      <c r="BZ6" s="6"/>
    </row>
    <row x14ac:dyDescent="0.25" r="7" customHeight="1" ht="19.5">
      <c r="A7" s="53" t="s">
        <v>2010</v>
      </c>
      <c r="B7" s="130" t="s">
        <v>1741</v>
      </c>
      <c r="C7" s="89"/>
      <c r="D7" s="89"/>
      <c r="E7" s="89"/>
      <c r="F7" s="89"/>
      <c r="G7" s="34" t="s">
        <v>30</v>
      </c>
      <c r="H7" s="34">
        <v>45265</v>
      </c>
      <c r="I7" s="58">
        <f>TODAY() - H7</f>
      </c>
      <c r="J7" s="40">
        <f>I7/7</f>
      </c>
      <c r="K7" s="183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49">
        <v>45265</v>
      </c>
      <c r="AB7" s="44">
        <v>45272</v>
      </c>
      <c r="AC7" s="44">
        <v>45279</v>
      </c>
      <c r="AD7" s="44" t="s">
        <v>2011</v>
      </c>
      <c r="AE7" s="44">
        <v>45293</v>
      </c>
      <c r="AF7" s="44">
        <v>44935</v>
      </c>
      <c r="AG7" s="44">
        <v>45307</v>
      </c>
      <c r="AH7" s="44">
        <v>45314</v>
      </c>
      <c r="AI7" s="44" t="s">
        <v>1724</v>
      </c>
      <c r="AJ7" s="283">
        <v>45328</v>
      </c>
      <c r="AK7" s="44">
        <v>45335</v>
      </c>
      <c r="AL7" s="89">
        <v>45342</v>
      </c>
      <c r="AM7" s="89">
        <v>45349</v>
      </c>
      <c r="AN7" s="89">
        <v>45356</v>
      </c>
      <c r="AO7" s="89">
        <v>45363</v>
      </c>
      <c r="AP7" s="89">
        <v>45370</v>
      </c>
      <c r="AQ7" s="89">
        <v>45377</v>
      </c>
      <c r="AR7" s="89">
        <v>45384</v>
      </c>
      <c r="AS7" s="89">
        <v>45539</v>
      </c>
      <c r="AT7" s="44" t="s">
        <v>1225</v>
      </c>
      <c r="AU7" s="44" t="s">
        <v>537</v>
      </c>
      <c r="AV7" s="44" t="s">
        <v>2001</v>
      </c>
      <c r="AW7" s="44">
        <v>45478</v>
      </c>
      <c r="AX7" s="44" t="s">
        <v>617</v>
      </c>
      <c r="AY7" s="211" t="s">
        <v>1292</v>
      </c>
      <c r="AZ7" s="44" t="s">
        <v>631</v>
      </c>
      <c r="BA7" s="44">
        <v>45388</v>
      </c>
      <c r="BB7" s="44">
        <v>45454</v>
      </c>
      <c r="BC7" s="44">
        <v>45461</v>
      </c>
      <c r="BD7" s="44">
        <v>45468</v>
      </c>
      <c r="BE7" s="44">
        <v>45475</v>
      </c>
      <c r="BF7" s="159" t="s">
        <v>1018</v>
      </c>
      <c r="BG7" s="161" t="s">
        <v>1018</v>
      </c>
      <c r="BH7" s="223" t="s">
        <v>1521</v>
      </c>
      <c r="BI7" s="159" t="s">
        <v>1018</v>
      </c>
      <c r="BJ7" s="44">
        <v>45451</v>
      </c>
      <c r="BK7" s="44" t="s">
        <v>1647</v>
      </c>
      <c r="BL7" s="53" t="s">
        <v>1648</v>
      </c>
      <c r="BM7" s="53" t="s">
        <v>1992</v>
      </c>
      <c r="BN7" s="53" t="s">
        <v>1992</v>
      </c>
      <c r="BO7" s="53" t="s">
        <v>2005</v>
      </c>
      <c r="BP7" s="53" t="s">
        <v>2012</v>
      </c>
      <c r="BQ7" s="53" t="s">
        <v>1650</v>
      </c>
      <c r="BR7" s="89"/>
      <c r="BS7" s="89"/>
      <c r="BT7" s="89"/>
      <c r="BU7" s="89"/>
      <c r="BV7" s="6"/>
      <c r="BW7" s="6"/>
      <c r="BX7" s="7"/>
      <c r="BY7" s="6"/>
      <c r="BZ7" s="6"/>
    </row>
    <row x14ac:dyDescent="0.25" r="8" customHeight="1" ht="19.5">
      <c r="A8" s="385" t="s">
        <v>2013</v>
      </c>
      <c r="B8" s="130" t="s">
        <v>1741</v>
      </c>
      <c r="C8" s="89"/>
      <c r="D8" s="89"/>
      <c r="E8" s="89"/>
      <c r="F8" s="89"/>
      <c r="G8" s="34" t="s">
        <v>109</v>
      </c>
      <c r="H8" s="34">
        <v>45245</v>
      </c>
      <c r="I8" s="58">
        <f>TODAY() - H8</f>
      </c>
      <c r="J8" s="40">
        <f>I8/7</f>
      </c>
      <c r="K8" s="183" t="s">
        <v>1168</v>
      </c>
      <c r="L8" s="89"/>
      <c r="M8" s="32"/>
      <c r="N8" s="89"/>
      <c r="O8" s="89"/>
      <c r="P8" s="89"/>
      <c r="Q8" s="89"/>
      <c r="R8" s="89"/>
      <c r="S8" s="89"/>
      <c r="T8" s="89"/>
      <c r="U8" s="89"/>
      <c r="V8" s="89"/>
      <c r="W8" s="89"/>
      <c r="X8" s="53" t="s">
        <v>1680</v>
      </c>
      <c r="Y8" s="44">
        <v>45250</v>
      </c>
      <c r="Z8" s="44">
        <v>45257</v>
      </c>
      <c r="AA8" s="49">
        <v>45265</v>
      </c>
      <c r="AB8" s="44">
        <v>45272</v>
      </c>
      <c r="AC8" s="44">
        <v>45279</v>
      </c>
      <c r="AD8" s="44" t="s">
        <v>1171</v>
      </c>
      <c r="AE8" s="44">
        <v>45293</v>
      </c>
      <c r="AF8" s="44">
        <v>44935</v>
      </c>
      <c r="AG8" s="44">
        <v>45307</v>
      </c>
      <c r="AH8" s="44">
        <v>45314</v>
      </c>
      <c r="AI8" s="44" t="s">
        <v>1724</v>
      </c>
      <c r="AJ8" s="283">
        <v>45328</v>
      </c>
      <c r="AK8" s="44" t="s">
        <v>1171</v>
      </c>
      <c r="AL8" s="89">
        <v>45342</v>
      </c>
      <c r="AM8" s="89">
        <v>45349</v>
      </c>
      <c r="AN8" s="89">
        <v>45356</v>
      </c>
      <c r="AO8" s="89">
        <v>45363</v>
      </c>
      <c r="AP8" s="89">
        <v>45370</v>
      </c>
      <c r="AQ8" s="89">
        <v>45377</v>
      </c>
      <c r="AR8" s="89">
        <v>45384</v>
      </c>
      <c r="AS8" s="89">
        <v>45539</v>
      </c>
      <c r="AT8" s="44" t="s">
        <v>1225</v>
      </c>
      <c r="AU8" s="44" t="s">
        <v>1291</v>
      </c>
      <c r="AV8" s="44" t="s">
        <v>2001</v>
      </c>
      <c r="AW8" s="44">
        <v>45478</v>
      </c>
      <c r="AX8" s="44" t="s">
        <v>617</v>
      </c>
      <c r="AY8" s="211" t="s">
        <v>1292</v>
      </c>
      <c r="AZ8" s="44" t="s">
        <v>616</v>
      </c>
      <c r="BA8" s="44">
        <v>45388</v>
      </c>
      <c r="BB8" s="44">
        <v>45454</v>
      </c>
      <c r="BC8" s="44">
        <v>45461</v>
      </c>
      <c r="BD8" s="44">
        <v>45468</v>
      </c>
      <c r="BE8" s="44">
        <v>45475</v>
      </c>
      <c r="BF8" s="44">
        <v>45482</v>
      </c>
      <c r="BG8" s="53" t="s">
        <v>1520</v>
      </c>
      <c r="BH8" s="223" t="s">
        <v>1521</v>
      </c>
      <c r="BI8" s="44" t="s">
        <v>1293</v>
      </c>
      <c r="BJ8" s="44">
        <v>45451</v>
      </c>
      <c r="BK8" s="44" t="s">
        <v>1647</v>
      </c>
      <c r="BL8" s="53" t="s">
        <v>1648</v>
      </c>
      <c r="BM8" s="53" t="s">
        <v>1992</v>
      </c>
      <c r="BN8" s="53" t="s">
        <v>1992</v>
      </c>
      <c r="BO8" s="53" t="s">
        <v>2005</v>
      </c>
      <c r="BP8" s="53" t="s">
        <v>1650</v>
      </c>
      <c r="BQ8" s="53" t="s">
        <v>1650</v>
      </c>
      <c r="BR8" s="89"/>
      <c r="BS8" s="89"/>
      <c r="BT8" s="89"/>
      <c r="BU8" s="89"/>
      <c r="BV8" s="6"/>
      <c r="BW8" s="6"/>
      <c r="BX8" s="7"/>
      <c r="BY8" s="6"/>
      <c r="BZ8" s="6"/>
    </row>
    <row x14ac:dyDescent="0.25" r="9" customHeight="1" ht="15">
      <c r="A9" s="53" t="s">
        <v>2014</v>
      </c>
      <c r="B9" s="130" t="s">
        <v>1741</v>
      </c>
      <c r="C9" s="89"/>
      <c r="D9" s="89"/>
      <c r="E9" s="89"/>
      <c r="F9" s="89"/>
      <c r="G9" s="34" t="s">
        <v>20</v>
      </c>
      <c r="H9" s="34">
        <v>45146</v>
      </c>
      <c r="I9" s="58">
        <f>TODAY() - H9</f>
      </c>
      <c r="J9" s="40">
        <f>I9/7</f>
      </c>
      <c r="K9" s="183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49">
        <v>45265</v>
      </c>
      <c r="AB9" s="44">
        <v>45272</v>
      </c>
      <c r="AC9" s="44">
        <v>45279</v>
      </c>
      <c r="AD9" s="44" t="s">
        <v>2011</v>
      </c>
      <c r="AE9" s="44">
        <v>45293</v>
      </c>
      <c r="AF9" s="44">
        <v>44935</v>
      </c>
      <c r="AG9" s="44">
        <v>45307</v>
      </c>
      <c r="AH9" s="44" t="s">
        <v>1018</v>
      </c>
      <c r="AI9" s="44" t="s">
        <v>1018</v>
      </c>
      <c r="AJ9" s="283">
        <v>45328</v>
      </c>
      <c r="AK9" s="44">
        <v>45335</v>
      </c>
      <c r="AL9" s="89">
        <v>45342</v>
      </c>
      <c r="AM9" s="89">
        <v>45349</v>
      </c>
      <c r="AN9" s="89">
        <v>45356</v>
      </c>
      <c r="AO9" s="89">
        <v>45363</v>
      </c>
      <c r="AP9" s="89">
        <v>45370</v>
      </c>
      <c r="AQ9" s="89">
        <v>45377</v>
      </c>
      <c r="AR9" s="89">
        <v>45384</v>
      </c>
      <c r="AS9" s="89">
        <v>45539</v>
      </c>
      <c r="AT9" s="44" t="s">
        <v>1225</v>
      </c>
      <c r="AU9" s="44" t="s">
        <v>1291</v>
      </c>
      <c r="AV9" s="44" t="s">
        <v>2001</v>
      </c>
      <c r="AW9" s="44">
        <v>45478</v>
      </c>
      <c r="AX9" s="44" t="s">
        <v>617</v>
      </c>
      <c r="AY9" s="211" t="s">
        <v>1292</v>
      </c>
      <c r="AZ9" s="44" t="s">
        <v>616</v>
      </c>
      <c r="BA9" s="44">
        <v>45388</v>
      </c>
      <c r="BB9" s="44">
        <v>45454</v>
      </c>
      <c r="BC9" s="44">
        <v>45461</v>
      </c>
      <c r="BD9" s="44">
        <v>45468</v>
      </c>
      <c r="BE9" s="44">
        <v>45475</v>
      </c>
      <c r="BF9" s="44">
        <v>45482</v>
      </c>
      <c r="BG9" s="161" t="s">
        <v>1273</v>
      </c>
      <c r="BH9" s="264" t="s">
        <v>1273</v>
      </c>
      <c r="BI9" s="44" t="s">
        <v>1293</v>
      </c>
      <c r="BJ9" s="44">
        <v>45451</v>
      </c>
      <c r="BK9" s="44" t="s">
        <v>1647</v>
      </c>
      <c r="BL9" s="166" t="s">
        <v>401</v>
      </c>
      <c r="BM9" s="53" t="s">
        <v>1649</v>
      </c>
      <c r="BN9" s="166" t="s">
        <v>401</v>
      </c>
      <c r="BO9" s="53" t="s">
        <v>2005</v>
      </c>
      <c r="BP9" s="166" t="s">
        <v>401</v>
      </c>
      <c r="BQ9" s="53" t="s">
        <v>1650</v>
      </c>
      <c r="BR9" s="89"/>
      <c r="BS9" s="89"/>
      <c r="BT9" s="89"/>
      <c r="BU9" s="89"/>
      <c r="BV9" s="6"/>
      <c r="BW9" s="6"/>
      <c r="BX9" s="7"/>
      <c r="BY9" s="6"/>
      <c r="BZ9" s="6"/>
    </row>
    <row x14ac:dyDescent="0.25" r="10" customHeight="1" ht="19.5">
      <c r="A10" s="53" t="s">
        <v>2015</v>
      </c>
      <c r="B10" s="130" t="s">
        <v>1741</v>
      </c>
      <c r="C10" s="89"/>
      <c r="D10" s="89"/>
      <c r="E10" s="89"/>
      <c r="F10" s="89"/>
      <c r="G10" s="34" t="s">
        <v>423</v>
      </c>
      <c r="H10" s="34">
        <v>45279</v>
      </c>
      <c r="I10" s="58">
        <f>TODAY() - H10</f>
      </c>
      <c r="J10" s="40">
        <f>I10/7</f>
      </c>
      <c r="K10" s="183" t="s">
        <v>1168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49"/>
      <c r="AB10" s="89"/>
      <c r="AC10" s="44">
        <v>45279</v>
      </c>
      <c r="AD10" s="44" t="s">
        <v>2011</v>
      </c>
      <c r="AE10" s="44">
        <v>45293</v>
      </c>
      <c r="AF10" s="44">
        <v>44935</v>
      </c>
      <c r="AG10" s="44">
        <v>45307</v>
      </c>
      <c r="AH10" s="44">
        <v>45314</v>
      </c>
      <c r="AI10" s="44" t="s">
        <v>1724</v>
      </c>
      <c r="AJ10" s="283">
        <v>45328</v>
      </c>
      <c r="AK10" s="44" t="s">
        <v>1171</v>
      </c>
      <c r="AL10" s="89">
        <v>45342</v>
      </c>
      <c r="AM10" s="89">
        <v>45349</v>
      </c>
      <c r="AN10" s="89">
        <v>45356</v>
      </c>
      <c r="AO10" s="89">
        <v>45363</v>
      </c>
      <c r="AP10" s="89">
        <v>45370</v>
      </c>
      <c r="AQ10" s="89">
        <v>45377</v>
      </c>
      <c r="AR10" s="89">
        <v>45384</v>
      </c>
      <c r="AS10" s="89">
        <v>45391</v>
      </c>
      <c r="AT10" s="44" t="s">
        <v>1225</v>
      </c>
      <c r="AU10" s="44" t="s">
        <v>1291</v>
      </c>
      <c r="AV10" s="44" t="s">
        <v>2001</v>
      </c>
      <c r="AW10" s="44">
        <v>45478</v>
      </c>
      <c r="AX10" s="44" t="s">
        <v>617</v>
      </c>
      <c r="AY10" s="211" t="s">
        <v>1292</v>
      </c>
      <c r="AZ10" s="44" t="s">
        <v>616</v>
      </c>
      <c r="BA10" s="44">
        <v>45388</v>
      </c>
      <c r="BB10" s="44">
        <v>45454</v>
      </c>
      <c r="BC10" s="44">
        <v>45461</v>
      </c>
      <c r="BD10" s="44">
        <v>45468</v>
      </c>
      <c r="BE10" s="44">
        <v>45475</v>
      </c>
      <c r="BF10" s="44">
        <v>45482</v>
      </c>
      <c r="BG10" s="53" t="s">
        <v>1520</v>
      </c>
      <c r="BH10" s="223" t="s">
        <v>1521</v>
      </c>
      <c r="BI10" s="44" t="s">
        <v>1293</v>
      </c>
      <c r="BJ10" s="44">
        <v>45451</v>
      </c>
      <c r="BK10" s="44" t="s">
        <v>1647</v>
      </c>
      <c r="BL10" s="53" t="s">
        <v>1648</v>
      </c>
      <c r="BM10" s="53" t="s">
        <v>1992</v>
      </c>
      <c r="BN10" s="53" t="s">
        <v>1992</v>
      </c>
      <c r="BO10" s="53" t="s">
        <v>2005</v>
      </c>
      <c r="BP10" s="53" t="s">
        <v>1650</v>
      </c>
      <c r="BQ10" s="53" t="s">
        <v>1650</v>
      </c>
      <c r="BR10" s="89"/>
      <c r="BS10" s="89"/>
      <c r="BT10" s="89"/>
      <c r="BU10" s="89"/>
      <c r="BV10" s="6"/>
      <c r="BW10" s="6"/>
      <c r="BX10" s="7"/>
      <c r="BY10" s="6"/>
      <c r="BZ10" s="6"/>
    </row>
    <row x14ac:dyDescent="0.25" r="11" customHeight="1" ht="19.5">
      <c r="A11" s="31" t="s">
        <v>2016</v>
      </c>
      <c r="B11" s="130" t="s">
        <v>1741</v>
      </c>
      <c r="C11" s="89"/>
      <c r="D11" s="89"/>
      <c r="E11" s="89"/>
      <c r="F11" s="89"/>
      <c r="G11" s="49" t="s">
        <v>30</v>
      </c>
      <c r="H11" s="49">
        <v>45279</v>
      </c>
      <c r="I11" s="58">
        <f>TODAY() - H11</f>
      </c>
      <c r="J11" s="88">
        <f>I11/7</f>
      </c>
      <c r="K11" s="183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49"/>
      <c r="AB11" s="89"/>
      <c r="AC11" s="44">
        <v>45279</v>
      </c>
      <c r="AD11" s="44" t="s">
        <v>1171</v>
      </c>
      <c r="AE11" s="44" t="s">
        <v>1171</v>
      </c>
      <c r="AF11" s="44">
        <v>44935</v>
      </c>
      <c r="AG11" s="44">
        <v>45307</v>
      </c>
      <c r="AH11" s="44">
        <v>45314</v>
      </c>
      <c r="AI11" s="44" t="s">
        <v>1724</v>
      </c>
      <c r="AJ11" s="283">
        <v>45328</v>
      </c>
      <c r="AK11" s="44" t="s">
        <v>1171</v>
      </c>
      <c r="AL11" s="89">
        <v>45342</v>
      </c>
      <c r="AM11" s="44" t="s">
        <v>1171</v>
      </c>
      <c r="AN11" s="89">
        <v>45356</v>
      </c>
      <c r="AO11" s="89">
        <v>45363</v>
      </c>
      <c r="AP11" s="89">
        <v>45370</v>
      </c>
      <c r="AQ11" s="44" t="s">
        <v>1018</v>
      </c>
      <c r="AR11" s="89">
        <v>45384</v>
      </c>
      <c r="AS11" s="89">
        <v>45386</v>
      </c>
      <c r="AT11" s="44" t="s">
        <v>1225</v>
      </c>
      <c r="AU11" s="44" t="s">
        <v>1018</v>
      </c>
      <c r="AV11" s="44" t="s">
        <v>1018</v>
      </c>
      <c r="AW11" s="44">
        <v>45477</v>
      </c>
      <c r="AX11" s="44" t="s">
        <v>617</v>
      </c>
      <c r="AY11" s="211" t="s">
        <v>1292</v>
      </c>
      <c r="AZ11" s="44" t="s">
        <v>616</v>
      </c>
      <c r="BA11" s="44">
        <v>45388</v>
      </c>
      <c r="BB11" s="44">
        <v>45454</v>
      </c>
      <c r="BC11" s="44">
        <v>45461</v>
      </c>
      <c r="BD11" s="44">
        <v>45468</v>
      </c>
      <c r="BE11" s="44">
        <v>45475</v>
      </c>
      <c r="BF11" s="44">
        <v>45482</v>
      </c>
      <c r="BG11" s="53" t="s">
        <v>1520</v>
      </c>
      <c r="BH11" s="223" t="s">
        <v>1521</v>
      </c>
      <c r="BI11" s="44" t="s">
        <v>1293</v>
      </c>
      <c r="BJ11" s="214" t="s">
        <v>1018</v>
      </c>
      <c r="BK11" s="44" t="s">
        <v>1647</v>
      </c>
      <c r="BL11" s="161" t="s">
        <v>1018</v>
      </c>
      <c r="BM11" s="161" t="s">
        <v>1018</v>
      </c>
      <c r="BN11" s="161" t="s">
        <v>1018</v>
      </c>
      <c r="BO11" s="53" t="s">
        <v>2005</v>
      </c>
      <c r="BP11" s="53" t="s">
        <v>1650</v>
      </c>
      <c r="BQ11" s="53" t="s">
        <v>1650</v>
      </c>
      <c r="BR11" s="89"/>
      <c r="BS11" s="89"/>
      <c r="BT11" s="89"/>
      <c r="BU11" s="89"/>
      <c r="BV11" s="6"/>
      <c r="BW11" s="6"/>
      <c r="BX11" s="7"/>
      <c r="BY11" s="6"/>
      <c r="BZ11" s="6"/>
    </row>
    <row x14ac:dyDescent="0.25" r="12" customHeight="1" ht="19.5">
      <c r="A12" s="115" t="s">
        <v>2017</v>
      </c>
      <c r="B12" s="130" t="s">
        <v>1741</v>
      </c>
      <c r="C12" s="89"/>
      <c r="D12" s="89"/>
      <c r="E12" s="89"/>
      <c r="F12" s="89"/>
      <c r="G12" s="49" t="s">
        <v>423</v>
      </c>
      <c r="H12" s="44">
        <v>45300</v>
      </c>
      <c r="I12" s="58">
        <f>TODAY() - H12</f>
      </c>
      <c r="J12" s="40">
        <f>I12/7</f>
      </c>
      <c r="K12" s="158" t="s">
        <v>1034</v>
      </c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49"/>
      <c r="AB12" s="89"/>
      <c r="AC12" s="89"/>
      <c r="AD12" s="89"/>
      <c r="AE12" s="89"/>
      <c r="AF12" s="44">
        <v>45300</v>
      </c>
      <c r="AG12" s="44">
        <v>45307</v>
      </c>
      <c r="AH12" s="44">
        <v>45314</v>
      </c>
      <c r="AI12" s="44">
        <v>45321</v>
      </c>
      <c r="AJ12" s="75">
        <v>45328</v>
      </c>
      <c r="AK12" s="44">
        <v>45335</v>
      </c>
      <c r="AL12" s="104" t="s">
        <v>1018</v>
      </c>
      <c r="AM12" s="89">
        <v>45349</v>
      </c>
      <c r="AN12" s="89">
        <v>45356</v>
      </c>
      <c r="AO12" s="89">
        <v>45363</v>
      </c>
      <c r="AP12" s="211" t="s">
        <v>1171</v>
      </c>
      <c r="AQ12" s="89">
        <v>45377</v>
      </c>
      <c r="AR12" s="44" t="s">
        <v>1018</v>
      </c>
      <c r="AS12" s="44" t="s">
        <v>1018</v>
      </c>
      <c r="AT12" s="44" t="s">
        <v>1018</v>
      </c>
      <c r="AU12" s="44" t="s">
        <v>1291</v>
      </c>
      <c r="AV12" s="44" t="s">
        <v>1018</v>
      </c>
      <c r="AW12" s="44">
        <v>45478</v>
      </c>
      <c r="AX12" s="44" t="s">
        <v>1018</v>
      </c>
      <c r="AY12" s="211" t="s">
        <v>1292</v>
      </c>
      <c r="AZ12" s="44" t="s">
        <v>616</v>
      </c>
      <c r="BA12" s="159" t="s">
        <v>1018</v>
      </c>
      <c r="BB12" s="160">
        <v>45454</v>
      </c>
      <c r="BC12" s="159" t="s">
        <v>1018</v>
      </c>
      <c r="BD12" s="160">
        <v>45468</v>
      </c>
      <c r="BE12" s="160">
        <v>45475</v>
      </c>
      <c r="BF12" s="159" t="s">
        <v>1018</v>
      </c>
      <c r="BG12" s="124" t="s">
        <v>1520</v>
      </c>
      <c r="BH12" s="264" t="s">
        <v>1018</v>
      </c>
      <c r="BI12" s="270" t="s">
        <v>1273</v>
      </c>
      <c r="BJ12" s="160">
        <v>45451</v>
      </c>
      <c r="BK12" s="270" t="s">
        <v>1273</v>
      </c>
      <c r="BL12" s="53" t="s">
        <v>1648</v>
      </c>
      <c r="BM12" s="53" t="s">
        <v>1649</v>
      </c>
      <c r="BN12" s="53" t="s">
        <v>1992</v>
      </c>
      <c r="BO12" s="53" t="s">
        <v>2005</v>
      </c>
      <c r="BP12" s="53" t="s">
        <v>1993</v>
      </c>
      <c r="BQ12" s="53" t="s">
        <v>1650</v>
      </c>
      <c r="BR12" s="89"/>
      <c r="BS12" s="89"/>
      <c r="BT12" s="89"/>
      <c r="BU12" s="89"/>
      <c r="BV12" s="6"/>
      <c r="BW12" s="6"/>
      <c r="BX12" s="7"/>
      <c r="BY12" s="6"/>
      <c r="BZ12" s="6"/>
    </row>
    <row x14ac:dyDescent="0.25" r="13" customHeight="1" ht="19.5">
      <c r="A13" s="53" t="s">
        <v>2018</v>
      </c>
      <c r="B13" s="130" t="s">
        <v>1741</v>
      </c>
      <c r="C13" s="89"/>
      <c r="D13" s="89"/>
      <c r="E13" s="89"/>
      <c r="F13" s="89"/>
      <c r="G13" s="49" t="s">
        <v>2019</v>
      </c>
      <c r="H13" s="49">
        <v>45162</v>
      </c>
      <c r="I13" s="58">
        <f>TODAY() - H13</f>
      </c>
      <c r="J13" s="40">
        <f>I13/7</f>
      </c>
      <c r="K13" s="183" t="s">
        <v>1168</v>
      </c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49"/>
      <c r="AB13" s="89"/>
      <c r="AC13" s="89"/>
      <c r="AD13" s="89"/>
      <c r="AE13" s="89"/>
      <c r="AF13" s="44">
        <v>45301</v>
      </c>
      <c r="AG13" s="44">
        <v>45307</v>
      </c>
      <c r="AH13" s="44">
        <v>45314</v>
      </c>
      <c r="AI13" s="44" t="s">
        <v>1724</v>
      </c>
      <c r="AJ13" s="75">
        <v>45328</v>
      </c>
      <c r="AK13" s="44">
        <v>45335</v>
      </c>
      <c r="AL13" s="89">
        <v>45342</v>
      </c>
      <c r="AM13" s="89">
        <v>45349</v>
      </c>
      <c r="AN13" s="89">
        <v>45356</v>
      </c>
      <c r="AO13" s="89">
        <v>45363</v>
      </c>
      <c r="AP13" s="89">
        <v>45370</v>
      </c>
      <c r="AQ13" s="89">
        <v>45377</v>
      </c>
      <c r="AR13" s="89">
        <v>45384</v>
      </c>
      <c r="AS13" s="89">
        <v>45391</v>
      </c>
      <c r="AT13" s="44" t="s">
        <v>1225</v>
      </c>
      <c r="AU13" s="44" t="s">
        <v>1291</v>
      </c>
      <c r="AV13" s="44" t="s">
        <v>2001</v>
      </c>
      <c r="AW13" s="44">
        <v>45478</v>
      </c>
      <c r="AX13" s="44" t="s">
        <v>617</v>
      </c>
      <c r="AY13" s="211" t="s">
        <v>1292</v>
      </c>
      <c r="AZ13" s="44" t="s">
        <v>616</v>
      </c>
      <c r="BA13" s="44">
        <v>45388</v>
      </c>
      <c r="BB13" s="172" t="s">
        <v>2020</v>
      </c>
      <c r="BC13" s="44">
        <v>45461</v>
      </c>
      <c r="BD13" s="44">
        <v>45468</v>
      </c>
      <c r="BE13" s="44">
        <v>45475</v>
      </c>
      <c r="BF13" s="44">
        <v>45482</v>
      </c>
      <c r="BG13" s="53" t="s">
        <v>1520</v>
      </c>
      <c r="BH13" s="223" t="s">
        <v>1521</v>
      </c>
      <c r="BI13" s="44" t="s">
        <v>1293</v>
      </c>
      <c r="BJ13" s="44">
        <v>45451</v>
      </c>
      <c r="BK13" s="44" t="s">
        <v>1647</v>
      </c>
      <c r="BL13" s="53" t="s">
        <v>1648</v>
      </c>
      <c r="BM13" s="53" t="s">
        <v>1649</v>
      </c>
      <c r="BN13" s="53" t="s">
        <v>1992</v>
      </c>
      <c r="BO13" s="53" t="s">
        <v>2005</v>
      </c>
      <c r="BP13" s="53" t="s">
        <v>2012</v>
      </c>
      <c r="BQ13" s="53" t="s">
        <v>1650</v>
      </c>
      <c r="BR13" s="89"/>
      <c r="BS13" s="89"/>
      <c r="BT13" s="89"/>
      <c r="BU13" s="89"/>
      <c r="BV13" s="6"/>
      <c r="BW13" s="6"/>
      <c r="BX13" s="7"/>
      <c r="BY13" s="6"/>
      <c r="BZ13" s="6"/>
    </row>
    <row x14ac:dyDescent="0.25" r="14" customHeight="1" ht="19.5">
      <c r="A14" s="53" t="s">
        <v>2021</v>
      </c>
      <c r="B14" s="130" t="s">
        <v>1741</v>
      </c>
      <c r="C14" s="89"/>
      <c r="D14" s="89"/>
      <c r="E14" s="89"/>
      <c r="F14" s="89"/>
      <c r="G14" s="34" t="s">
        <v>15</v>
      </c>
      <c r="H14" s="44">
        <v>45307</v>
      </c>
      <c r="I14" s="58">
        <f>TODAY() - H14</f>
      </c>
      <c r="J14" s="40">
        <f>I14/7</f>
      </c>
      <c r="K14" s="183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49"/>
      <c r="AB14" s="89"/>
      <c r="AC14" s="89"/>
      <c r="AD14" s="89"/>
      <c r="AE14" s="89"/>
      <c r="AF14" s="89"/>
      <c r="AG14" s="44">
        <v>45307</v>
      </c>
      <c r="AH14" s="44">
        <v>45314</v>
      </c>
      <c r="AI14" s="44">
        <v>45321</v>
      </c>
      <c r="AJ14" s="75">
        <v>45328</v>
      </c>
      <c r="AK14" s="44" t="s">
        <v>1171</v>
      </c>
      <c r="AL14" s="89">
        <v>45342</v>
      </c>
      <c r="AM14" s="89">
        <v>45349</v>
      </c>
      <c r="AN14" s="211" t="s">
        <v>1018</v>
      </c>
      <c r="AO14" s="89">
        <v>45363</v>
      </c>
      <c r="AP14" s="89">
        <v>45370</v>
      </c>
      <c r="AQ14" s="89">
        <v>45377</v>
      </c>
      <c r="AR14" s="89">
        <v>45384</v>
      </c>
      <c r="AS14" s="89">
        <v>45391</v>
      </c>
      <c r="AT14" s="44" t="s">
        <v>1225</v>
      </c>
      <c r="AU14" s="44" t="s">
        <v>1291</v>
      </c>
      <c r="AV14" s="44" t="s">
        <v>2001</v>
      </c>
      <c r="AW14" s="44">
        <v>45478</v>
      </c>
      <c r="AX14" s="44" t="s">
        <v>617</v>
      </c>
      <c r="AY14" s="211" t="s">
        <v>1292</v>
      </c>
      <c r="AZ14" s="44" t="s">
        <v>616</v>
      </c>
      <c r="BA14" s="44">
        <v>45388</v>
      </c>
      <c r="BB14" s="44">
        <v>45454</v>
      </c>
      <c r="BC14" s="44">
        <v>45461</v>
      </c>
      <c r="BD14" s="44">
        <v>45468</v>
      </c>
      <c r="BE14" s="44">
        <v>45475</v>
      </c>
      <c r="BF14" s="44">
        <v>45482</v>
      </c>
      <c r="BG14" s="53" t="s">
        <v>1520</v>
      </c>
      <c r="BH14" s="223" t="s">
        <v>1521</v>
      </c>
      <c r="BI14" s="44" t="s">
        <v>1293</v>
      </c>
      <c r="BJ14" s="44">
        <v>45451</v>
      </c>
      <c r="BK14" s="159" t="s">
        <v>1018</v>
      </c>
      <c r="BL14" s="161" t="s">
        <v>1018</v>
      </c>
      <c r="BM14" s="53" t="s">
        <v>1649</v>
      </c>
      <c r="BN14" s="53" t="s">
        <v>1992</v>
      </c>
      <c r="BO14" s="53" t="s">
        <v>2005</v>
      </c>
      <c r="BP14" s="53" t="s">
        <v>2012</v>
      </c>
      <c r="BQ14" s="53" t="s">
        <v>1650</v>
      </c>
      <c r="BR14" s="89"/>
      <c r="BS14" s="89"/>
      <c r="BT14" s="89"/>
      <c r="BU14" s="89"/>
      <c r="BV14" s="6"/>
      <c r="BW14" s="6"/>
      <c r="BX14" s="7"/>
      <c r="BY14" s="6"/>
      <c r="BZ14" s="6"/>
    </row>
    <row x14ac:dyDescent="0.25" r="15" customHeight="1" ht="19.5">
      <c r="A15" s="31" t="s">
        <v>2022</v>
      </c>
      <c r="B15" s="185" t="s">
        <v>2023</v>
      </c>
      <c r="C15" s="89"/>
      <c r="D15" s="89"/>
      <c r="E15" s="89"/>
      <c r="F15" s="89"/>
      <c r="G15" s="49" t="s">
        <v>15</v>
      </c>
      <c r="H15" s="49">
        <v>45293</v>
      </c>
      <c r="I15" s="58">
        <f>TODAY() - H15</f>
      </c>
      <c r="J15" s="40">
        <f>I15/7</f>
      </c>
      <c r="K15" s="183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49"/>
      <c r="AB15" s="89"/>
      <c r="AC15" s="89"/>
      <c r="AD15" s="89"/>
      <c r="AE15" s="44">
        <v>44928</v>
      </c>
      <c r="AF15" s="44" t="s">
        <v>401</v>
      </c>
      <c r="AG15" s="44">
        <v>45308</v>
      </c>
      <c r="AH15" s="59" t="s">
        <v>1395</v>
      </c>
      <c r="AI15" s="44">
        <v>45321</v>
      </c>
      <c r="AJ15" s="132" t="s">
        <v>1395</v>
      </c>
      <c r="AK15" s="44">
        <v>45335</v>
      </c>
      <c r="AL15" s="386" t="s">
        <v>1395</v>
      </c>
      <c r="AM15" s="89">
        <v>45349</v>
      </c>
      <c r="AN15" s="132" t="s">
        <v>1395</v>
      </c>
      <c r="AO15" s="89">
        <v>45363</v>
      </c>
      <c r="AP15" s="132" t="s">
        <v>1395</v>
      </c>
      <c r="AQ15" s="89">
        <v>45377</v>
      </c>
      <c r="AR15" s="75" t="s">
        <v>1395</v>
      </c>
      <c r="AS15" s="89">
        <v>45539</v>
      </c>
      <c r="AT15" s="44" t="s">
        <v>401</v>
      </c>
      <c r="AU15" s="44" t="s">
        <v>1291</v>
      </c>
      <c r="AV15" s="44" t="s">
        <v>401</v>
      </c>
      <c r="AW15" s="44">
        <v>45478</v>
      </c>
      <c r="AX15" s="44" t="s">
        <v>401</v>
      </c>
      <c r="AY15" s="211" t="s">
        <v>1292</v>
      </c>
      <c r="AZ15" s="165" t="s">
        <v>401</v>
      </c>
      <c r="BA15" s="44">
        <v>45388</v>
      </c>
      <c r="BB15" s="165" t="s">
        <v>401</v>
      </c>
      <c r="BC15" s="44">
        <v>45461</v>
      </c>
      <c r="BD15" s="165" t="s">
        <v>401</v>
      </c>
      <c r="BE15" s="44">
        <v>45475</v>
      </c>
      <c r="BF15" s="165" t="s">
        <v>401</v>
      </c>
      <c r="BG15" s="53" t="s">
        <v>1520</v>
      </c>
      <c r="BH15" s="272" t="s">
        <v>401</v>
      </c>
      <c r="BI15" s="44" t="s">
        <v>1293</v>
      </c>
      <c r="BJ15" s="330" t="s">
        <v>401</v>
      </c>
      <c r="BK15" s="44" t="s">
        <v>1647</v>
      </c>
      <c r="BL15" s="166" t="s">
        <v>401</v>
      </c>
      <c r="BM15" s="53" t="s">
        <v>1649</v>
      </c>
      <c r="BN15" s="166" t="s">
        <v>401</v>
      </c>
      <c r="BO15" s="53" t="s">
        <v>2005</v>
      </c>
      <c r="BP15" s="166" t="s">
        <v>401</v>
      </c>
      <c r="BQ15" s="53" t="s">
        <v>1650</v>
      </c>
      <c r="BR15" s="89"/>
      <c r="BS15" s="89"/>
      <c r="BT15" s="89"/>
      <c r="BU15" s="89"/>
      <c r="BV15" s="6"/>
      <c r="BW15" s="6"/>
      <c r="BX15" s="7"/>
      <c r="BY15" s="6"/>
      <c r="BZ15" s="6"/>
    </row>
    <row x14ac:dyDescent="0.25" r="16" customHeight="1" ht="19.5">
      <c r="A16" s="53" t="s">
        <v>2024</v>
      </c>
      <c r="B16" s="130" t="s">
        <v>1741</v>
      </c>
      <c r="C16" s="89"/>
      <c r="D16" s="89"/>
      <c r="E16" s="89"/>
      <c r="F16" s="89"/>
      <c r="G16" s="49" t="s">
        <v>13</v>
      </c>
      <c r="H16" s="44">
        <v>45314</v>
      </c>
      <c r="I16" s="58">
        <f>TODAY() - H16</f>
      </c>
      <c r="J16" s="40">
        <f>I16/7</f>
      </c>
      <c r="K16" s="183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49"/>
      <c r="AB16" s="89"/>
      <c r="AC16" s="89"/>
      <c r="AD16" s="89"/>
      <c r="AE16" s="89"/>
      <c r="AF16" s="89"/>
      <c r="AG16" s="89"/>
      <c r="AH16" s="44">
        <v>45314</v>
      </c>
      <c r="AI16" s="44">
        <v>45321</v>
      </c>
      <c r="AJ16" s="75">
        <v>45328</v>
      </c>
      <c r="AK16" s="44">
        <v>45335</v>
      </c>
      <c r="AL16" s="89">
        <v>45342</v>
      </c>
      <c r="AM16" s="89">
        <v>45349</v>
      </c>
      <c r="AN16" s="89">
        <v>45356</v>
      </c>
      <c r="AO16" s="89">
        <v>45363</v>
      </c>
      <c r="AP16" s="89">
        <v>45370</v>
      </c>
      <c r="AQ16" s="89">
        <v>45377</v>
      </c>
      <c r="AR16" s="89">
        <v>45384</v>
      </c>
      <c r="AS16" s="89">
        <v>45391</v>
      </c>
      <c r="AT16" s="59" t="s">
        <v>1018</v>
      </c>
      <c r="AU16" s="59" t="s">
        <v>1018</v>
      </c>
      <c r="AV16" s="44">
        <v>45356</v>
      </c>
      <c r="AW16" s="59">
        <v>45477</v>
      </c>
      <c r="AX16" s="44" t="s">
        <v>617</v>
      </c>
      <c r="AY16" s="211" t="s">
        <v>1292</v>
      </c>
      <c r="AZ16" s="44" t="s">
        <v>616</v>
      </c>
      <c r="BA16" s="44">
        <v>45388</v>
      </c>
      <c r="BB16" s="44">
        <v>45454</v>
      </c>
      <c r="BC16" s="44">
        <v>45461</v>
      </c>
      <c r="BD16" s="44">
        <v>45468</v>
      </c>
      <c r="BE16" s="44">
        <v>45475</v>
      </c>
      <c r="BF16" s="44">
        <v>45482</v>
      </c>
      <c r="BG16" s="53" t="s">
        <v>1520</v>
      </c>
      <c r="BH16" s="223" t="s">
        <v>1521</v>
      </c>
      <c r="BI16" s="44" t="s">
        <v>1293</v>
      </c>
      <c r="BJ16" s="44">
        <v>45451</v>
      </c>
      <c r="BK16" s="44" t="s">
        <v>1647</v>
      </c>
      <c r="BL16" s="53" t="s">
        <v>1648</v>
      </c>
      <c r="BM16" s="53" t="s">
        <v>1649</v>
      </c>
      <c r="BN16" s="53" t="s">
        <v>1992</v>
      </c>
      <c r="BO16" s="53" t="s">
        <v>2005</v>
      </c>
      <c r="BP16" s="53" t="s">
        <v>2012</v>
      </c>
      <c r="BQ16" s="53" t="s">
        <v>1650</v>
      </c>
      <c r="BR16" s="89"/>
      <c r="BS16" s="89"/>
      <c r="BT16" s="89"/>
      <c r="BU16" s="89"/>
      <c r="BV16" s="6"/>
      <c r="BW16" s="6"/>
      <c r="BX16" s="7"/>
      <c r="BY16" s="6"/>
      <c r="BZ16" s="6"/>
    </row>
    <row x14ac:dyDescent="0.25" r="17" customHeight="1" ht="19.5">
      <c r="A17" s="31" t="s">
        <v>2025</v>
      </c>
      <c r="B17" s="185" t="s">
        <v>2023</v>
      </c>
      <c r="C17" s="89"/>
      <c r="D17" s="89"/>
      <c r="E17" s="89"/>
      <c r="F17" s="88" t="s">
        <v>13</v>
      </c>
      <c r="G17" s="44" t="s">
        <v>13</v>
      </c>
      <c r="H17" s="44">
        <v>45315</v>
      </c>
      <c r="I17" s="58">
        <f>TODAY() - H17</f>
      </c>
      <c r="J17" s="40">
        <f>I17/7</f>
      </c>
      <c r="K17" s="183"/>
      <c r="L17" s="89"/>
      <c r="M17" s="32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49"/>
      <c r="AD17" s="89"/>
      <c r="AE17" s="89"/>
      <c r="AF17" s="89"/>
      <c r="AG17" s="89"/>
      <c r="AH17" s="44"/>
      <c r="AI17" s="44">
        <v>45321</v>
      </c>
      <c r="AJ17" s="75">
        <v>45328</v>
      </c>
      <c r="AK17" s="44">
        <v>45335</v>
      </c>
      <c r="AL17" s="386" t="s">
        <v>1395</v>
      </c>
      <c r="AM17" s="89">
        <v>45349</v>
      </c>
      <c r="AN17" s="132" t="s">
        <v>1395</v>
      </c>
      <c r="AO17" s="89">
        <v>45363</v>
      </c>
      <c r="AP17" s="132" t="s">
        <v>1395</v>
      </c>
      <c r="AQ17" s="89">
        <v>45377</v>
      </c>
      <c r="AR17" s="75" t="s">
        <v>1395</v>
      </c>
      <c r="AS17" s="89">
        <v>45539</v>
      </c>
      <c r="AT17" s="44" t="s">
        <v>401</v>
      </c>
      <c r="AU17" s="44" t="s">
        <v>1291</v>
      </c>
      <c r="AV17" s="44" t="s">
        <v>401</v>
      </c>
      <c r="AW17" s="44">
        <v>45478</v>
      </c>
      <c r="AX17" s="44" t="s">
        <v>401</v>
      </c>
      <c r="AY17" s="211" t="s">
        <v>1292</v>
      </c>
      <c r="AZ17" s="165" t="s">
        <v>401</v>
      </c>
      <c r="BA17" s="44">
        <v>45388</v>
      </c>
      <c r="BB17" s="165" t="s">
        <v>401</v>
      </c>
      <c r="BC17" s="159" t="s">
        <v>1273</v>
      </c>
      <c r="BD17" s="165" t="s">
        <v>401</v>
      </c>
      <c r="BE17" s="160">
        <v>45475</v>
      </c>
      <c r="BF17" s="165" t="s">
        <v>401</v>
      </c>
      <c r="BG17" s="53" t="s">
        <v>1520</v>
      </c>
      <c r="BH17" s="272" t="s">
        <v>401</v>
      </c>
      <c r="BI17" s="44" t="s">
        <v>1293</v>
      </c>
      <c r="BJ17" s="330" t="s">
        <v>401</v>
      </c>
      <c r="BK17" s="44" t="s">
        <v>1647</v>
      </c>
      <c r="BL17" s="166" t="s">
        <v>401</v>
      </c>
      <c r="BM17" s="53" t="s">
        <v>1649</v>
      </c>
      <c r="BN17" s="166" t="s">
        <v>401</v>
      </c>
      <c r="BO17" s="53" t="s">
        <v>2005</v>
      </c>
      <c r="BP17" s="166" t="s">
        <v>401</v>
      </c>
      <c r="BQ17" s="53" t="s">
        <v>1650</v>
      </c>
      <c r="BR17" s="89"/>
      <c r="BS17" s="89"/>
      <c r="BT17" s="89"/>
      <c r="BU17" s="89"/>
      <c r="BV17" s="6"/>
      <c r="BW17" s="6"/>
      <c r="BX17" s="7"/>
      <c r="BY17" s="6"/>
      <c r="BZ17" s="6"/>
    </row>
    <row x14ac:dyDescent="0.25" r="18" customHeight="1" ht="19.5">
      <c r="A18" s="53" t="s">
        <v>2026</v>
      </c>
      <c r="B18" s="130" t="s">
        <v>1741</v>
      </c>
      <c r="C18" s="32" t="s">
        <v>292</v>
      </c>
      <c r="D18" s="59">
        <v>45316</v>
      </c>
      <c r="E18" s="58">
        <f>TODAY() - D18</f>
      </c>
      <c r="F18" s="40">
        <f>E18/7</f>
      </c>
      <c r="G18" s="44" t="s">
        <v>15</v>
      </c>
      <c r="H18" s="181" t="s">
        <v>2027</v>
      </c>
      <c r="I18" s="40">
        <f>TODAY() - H18</f>
      </c>
      <c r="J18" s="40">
        <f>I18/7</f>
      </c>
      <c r="K18" s="183" t="s">
        <v>1168</v>
      </c>
      <c r="L18" s="89"/>
      <c r="M18" s="89"/>
      <c r="N18" s="89"/>
      <c r="O18" s="89"/>
      <c r="P18" s="89"/>
      <c r="Q18" s="89"/>
      <c r="R18" s="132"/>
      <c r="S18" s="132"/>
      <c r="T18" s="132"/>
      <c r="U18" s="132"/>
      <c r="V18" s="132"/>
      <c r="W18" s="132"/>
      <c r="X18" s="132"/>
      <c r="Y18" s="34"/>
      <c r="Z18" s="132"/>
      <c r="AA18" s="132"/>
      <c r="AB18" s="132"/>
      <c r="AC18" s="132"/>
      <c r="AD18" s="132"/>
      <c r="AE18" s="132"/>
      <c r="AF18" s="132"/>
      <c r="AG18" s="132"/>
      <c r="AH18" s="59">
        <v>45316</v>
      </c>
      <c r="AI18" s="44">
        <v>45321</v>
      </c>
      <c r="AJ18" s="283">
        <v>45328</v>
      </c>
      <c r="AK18" s="44">
        <v>45336</v>
      </c>
      <c r="AL18" s="89">
        <v>45342</v>
      </c>
      <c r="AM18" s="89">
        <v>45349</v>
      </c>
      <c r="AN18" s="229" t="s">
        <v>1018</v>
      </c>
      <c r="AO18" s="89">
        <v>45363</v>
      </c>
      <c r="AP18" s="110">
        <v>45370</v>
      </c>
      <c r="AQ18" s="110">
        <v>45377</v>
      </c>
      <c r="AR18" s="110">
        <v>45384</v>
      </c>
      <c r="AS18" s="110">
        <v>45391</v>
      </c>
      <c r="AT18" s="59" t="s">
        <v>1225</v>
      </c>
      <c r="AU18" s="59" t="s">
        <v>1018</v>
      </c>
      <c r="AV18" s="59" t="s">
        <v>2001</v>
      </c>
      <c r="AW18" s="59">
        <v>45478</v>
      </c>
      <c r="AX18" s="59" t="s">
        <v>617</v>
      </c>
      <c r="AY18" s="211" t="s">
        <v>1292</v>
      </c>
      <c r="AZ18" s="44" t="s">
        <v>616</v>
      </c>
      <c r="BA18" s="44">
        <v>45388</v>
      </c>
      <c r="BB18" s="159" t="s">
        <v>1018</v>
      </c>
      <c r="BC18" s="159" t="s">
        <v>1018</v>
      </c>
      <c r="BD18" s="159" t="s">
        <v>1018</v>
      </c>
      <c r="BE18" s="160">
        <v>45475</v>
      </c>
      <c r="BF18" s="44">
        <v>45482</v>
      </c>
      <c r="BG18" s="53" t="s">
        <v>1520</v>
      </c>
      <c r="BH18" s="223" t="s">
        <v>1521</v>
      </c>
      <c r="BI18" s="44" t="s">
        <v>1293</v>
      </c>
      <c r="BJ18" s="44">
        <v>45451</v>
      </c>
      <c r="BK18" s="44" t="s">
        <v>1647</v>
      </c>
      <c r="BL18" s="228" t="s">
        <v>1649</v>
      </c>
      <c r="BM18" s="53" t="s">
        <v>1992</v>
      </c>
      <c r="BN18" s="53" t="s">
        <v>1992</v>
      </c>
      <c r="BO18" s="53" t="s">
        <v>2005</v>
      </c>
      <c r="BP18" s="53" t="s">
        <v>2012</v>
      </c>
      <c r="BQ18" s="53" t="s">
        <v>1650</v>
      </c>
      <c r="BR18" s="132"/>
      <c r="BS18" s="132"/>
      <c r="BT18" s="132"/>
      <c r="BU18" s="132"/>
      <c r="BV18" s="134"/>
      <c r="BW18" s="134"/>
      <c r="BX18" s="134"/>
      <c r="BY18" s="134"/>
      <c r="BZ18" s="134"/>
    </row>
    <row x14ac:dyDescent="0.25" r="19" customHeight="1" ht="19.5">
      <c r="A19" s="53" t="s">
        <v>2028</v>
      </c>
      <c r="B19" s="130" t="s">
        <v>1741</v>
      </c>
      <c r="C19" s="89"/>
      <c r="D19" s="89"/>
      <c r="E19" s="89"/>
      <c r="F19" s="89"/>
      <c r="G19" s="49" t="s">
        <v>30</v>
      </c>
      <c r="H19" s="44">
        <v>45314</v>
      </c>
      <c r="I19" s="58">
        <f>TODAY() - H19</f>
      </c>
      <c r="J19" s="40">
        <f>I19/7</f>
      </c>
      <c r="K19" s="183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49"/>
      <c r="AB19" s="89"/>
      <c r="AC19" s="89"/>
      <c r="AD19" s="89"/>
      <c r="AE19" s="89"/>
      <c r="AF19" s="89"/>
      <c r="AG19" s="89"/>
      <c r="AH19" s="44">
        <v>45314</v>
      </c>
      <c r="AI19" s="44">
        <v>45321</v>
      </c>
      <c r="AJ19" s="75">
        <v>45328</v>
      </c>
      <c r="AK19" s="44">
        <v>45335</v>
      </c>
      <c r="AL19" s="104" t="s">
        <v>1018</v>
      </c>
      <c r="AM19" s="89">
        <v>45349</v>
      </c>
      <c r="AN19" s="89">
        <v>45356</v>
      </c>
      <c r="AO19" s="89">
        <v>45363</v>
      </c>
      <c r="AP19" s="89">
        <v>45370</v>
      </c>
      <c r="AQ19" s="89">
        <v>45377</v>
      </c>
      <c r="AR19" s="89">
        <v>45384</v>
      </c>
      <c r="AS19" s="89">
        <v>45391</v>
      </c>
      <c r="AT19" s="44" t="s">
        <v>1997</v>
      </c>
      <c r="AU19" s="44" t="s">
        <v>1018</v>
      </c>
      <c r="AV19" s="44" t="s">
        <v>2001</v>
      </c>
      <c r="AW19" s="44">
        <v>45478</v>
      </c>
      <c r="AX19" s="44" t="s">
        <v>617</v>
      </c>
      <c r="AY19" s="211" t="s">
        <v>1292</v>
      </c>
      <c r="AZ19" s="44" t="s">
        <v>616</v>
      </c>
      <c r="BA19" s="44">
        <v>45388</v>
      </c>
      <c r="BB19" s="44">
        <v>45454</v>
      </c>
      <c r="BC19" s="44">
        <v>45461</v>
      </c>
      <c r="BD19" s="44">
        <v>45468</v>
      </c>
      <c r="BE19" s="44">
        <v>45475</v>
      </c>
      <c r="BF19" s="44">
        <v>45482</v>
      </c>
      <c r="BG19" s="53" t="s">
        <v>1520</v>
      </c>
      <c r="BH19" s="223" t="s">
        <v>1521</v>
      </c>
      <c r="BI19" s="44" t="s">
        <v>1293</v>
      </c>
      <c r="BJ19" s="44">
        <v>45451</v>
      </c>
      <c r="BK19" s="44" t="s">
        <v>1647</v>
      </c>
      <c r="BL19" s="161" t="s">
        <v>1273</v>
      </c>
      <c r="BM19" s="53" t="s">
        <v>1649</v>
      </c>
      <c r="BN19" s="53" t="s">
        <v>1992</v>
      </c>
      <c r="BO19" s="53" t="s">
        <v>2005</v>
      </c>
      <c r="BP19" s="53" t="s">
        <v>2012</v>
      </c>
      <c r="BQ19" s="53" t="s">
        <v>1650</v>
      </c>
      <c r="BR19" s="89"/>
      <c r="BS19" s="89"/>
      <c r="BT19" s="89"/>
      <c r="BU19" s="89"/>
      <c r="BV19" s="6"/>
      <c r="BW19" s="6"/>
      <c r="BX19" s="7"/>
      <c r="BY19" s="6"/>
      <c r="BZ19" s="6"/>
    </row>
    <row x14ac:dyDescent="0.25" r="20" customHeight="1" ht="19.5">
      <c r="A20" s="53" t="s">
        <v>2029</v>
      </c>
      <c r="B20" s="185" t="s">
        <v>2030</v>
      </c>
      <c r="C20" s="89"/>
      <c r="D20" s="89"/>
      <c r="E20" s="89"/>
      <c r="F20" s="89"/>
      <c r="G20" s="44" t="s">
        <v>30</v>
      </c>
      <c r="H20" s="44">
        <v>45321</v>
      </c>
      <c r="I20" s="58">
        <f>TODAY() - H20</f>
      </c>
      <c r="J20" s="40">
        <f>I20/7</f>
      </c>
      <c r="K20" s="183"/>
      <c r="L20" s="89"/>
      <c r="M20" s="89"/>
      <c r="N20" s="32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44"/>
      <c r="Z20" s="89"/>
      <c r="AA20" s="89"/>
      <c r="AB20" s="89"/>
      <c r="AC20" s="89"/>
      <c r="AD20" s="89"/>
      <c r="AE20" s="89"/>
      <c r="AF20" s="89"/>
      <c r="AG20" s="89"/>
      <c r="AH20" s="89"/>
      <c r="AI20" s="44">
        <v>45321</v>
      </c>
      <c r="AJ20" s="75">
        <v>45328</v>
      </c>
      <c r="AK20" s="44">
        <v>45336</v>
      </c>
      <c r="AL20" s="89">
        <v>45342</v>
      </c>
      <c r="AM20" s="89">
        <v>45349</v>
      </c>
      <c r="AN20" s="89">
        <v>45356</v>
      </c>
      <c r="AO20" s="89">
        <v>45363</v>
      </c>
      <c r="AP20" s="89">
        <v>45370</v>
      </c>
      <c r="AQ20" s="89">
        <v>45377</v>
      </c>
      <c r="AR20" s="89">
        <v>45384</v>
      </c>
      <c r="AS20" s="89">
        <v>45391</v>
      </c>
      <c r="AT20" s="44" t="s">
        <v>1225</v>
      </c>
      <c r="AU20" s="44" t="s">
        <v>1291</v>
      </c>
      <c r="AV20" s="44" t="s">
        <v>2001</v>
      </c>
      <c r="AW20" s="44">
        <v>45478</v>
      </c>
      <c r="AX20" s="44" t="s">
        <v>617</v>
      </c>
      <c r="AY20" s="211" t="s">
        <v>1292</v>
      </c>
      <c r="AZ20" s="44" t="s">
        <v>616</v>
      </c>
      <c r="BA20" s="44">
        <v>45388</v>
      </c>
      <c r="BB20" s="44">
        <v>45454</v>
      </c>
      <c r="BC20" s="44">
        <v>45461</v>
      </c>
      <c r="BD20" s="44">
        <v>45468</v>
      </c>
      <c r="BE20" s="44">
        <v>45475</v>
      </c>
      <c r="BF20" s="44">
        <v>45482</v>
      </c>
      <c r="BG20" s="166" t="s">
        <v>401</v>
      </c>
      <c r="BH20" s="223" t="s">
        <v>1521</v>
      </c>
      <c r="BI20" s="165" t="s">
        <v>401</v>
      </c>
      <c r="BJ20" s="44">
        <v>45451</v>
      </c>
      <c r="BK20" s="165" t="s">
        <v>401</v>
      </c>
      <c r="BL20" s="53" t="s">
        <v>1648</v>
      </c>
      <c r="BM20" s="166" t="s">
        <v>401</v>
      </c>
      <c r="BN20" s="53" t="s">
        <v>1992</v>
      </c>
      <c r="BO20" s="166" t="s">
        <v>401</v>
      </c>
      <c r="BP20" s="53" t="s">
        <v>2012</v>
      </c>
      <c r="BQ20" s="166" t="s">
        <v>401</v>
      </c>
      <c r="BR20" s="89"/>
      <c r="BS20" s="89"/>
      <c r="BT20" s="89"/>
      <c r="BU20" s="89"/>
      <c r="BV20" s="6"/>
      <c r="BW20" s="6"/>
      <c r="BX20" s="7"/>
      <c r="BY20" s="6"/>
      <c r="BZ20" s="6"/>
    </row>
    <row x14ac:dyDescent="0.25" r="21" customHeight="1" ht="19.5">
      <c r="A21" s="53" t="s">
        <v>2031</v>
      </c>
      <c r="B21" s="130" t="s">
        <v>1741</v>
      </c>
      <c r="C21" s="89"/>
      <c r="D21" s="89"/>
      <c r="E21" s="89"/>
      <c r="F21" s="89"/>
      <c r="G21" s="49" t="s">
        <v>2032</v>
      </c>
      <c r="H21" s="44">
        <v>45321</v>
      </c>
      <c r="I21" s="58">
        <f>TODAY() - H21</f>
      </c>
      <c r="J21" s="40">
        <f>I21/7</f>
      </c>
      <c r="K21" s="183"/>
      <c r="L21" s="89"/>
      <c r="M21" s="89"/>
      <c r="N21" s="32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44"/>
      <c r="Z21" s="89"/>
      <c r="AA21" s="89"/>
      <c r="AB21" s="89"/>
      <c r="AC21" s="89"/>
      <c r="AD21" s="89"/>
      <c r="AE21" s="89"/>
      <c r="AF21" s="89"/>
      <c r="AG21" s="89"/>
      <c r="AH21" s="89"/>
      <c r="AI21" s="44">
        <v>45321</v>
      </c>
      <c r="AJ21" s="75">
        <v>45328</v>
      </c>
      <c r="AK21" s="44">
        <v>45335</v>
      </c>
      <c r="AL21" s="89">
        <v>45342</v>
      </c>
      <c r="AM21" s="44" t="s">
        <v>1018</v>
      </c>
      <c r="AN21" s="89">
        <v>45356</v>
      </c>
      <c r="AO21" s="89">
        <v>45363</v>
      </c>
      <c r="AP21" s="89">
        <v>45370</v>
      </c>
      <c r="AQ21" s="89">
        <v>45377</v>
      </c>
      <c r="AR21" s="44" t="s">
        <v>1018</v>
      </c>
      <c r="AS21" s="89">
        <v>45391</v>
      </c>
      <c r="AT21" s="44" t="s">
        <v>1225</v>
      </c>
      <c r="AU21" s="44" t="s">
        <v>1291</v>
      </c>
      <c r="AV21" s="44" t="s">
        <v>2001</v>
      </c>
      <c r="AW21" s="44">
        <v>45478</v>
      </c>
      <c r="AX21" s="44" t="s">
        <v>617</v>
      </c>
      <c r="AY21" s="211" t="s">
        <v>1292</v>
      </c>
      <c r="AZ21" s="44" t="s">
        <v>616</v>
      </c>
      <c r="BA21" s="159" t="s">
        <v>1018</v>
      </c>
      <c r="BB21" s="44">
        <v>45454</v>
      </c>
      <c r="BC21" s="44">
        <v>45461</v>
      </c>
      <c r="BD21" s="44">
        <v>45468</v>
      </c>
      <c r="BE21" s="44">
        <v>45475</v>
      </c>
      <c r="BF21" s="44">
        <v>45482</v>
      </c>
      <c r="BG21" s="53" t="s">
        <v>1520</v>
      </c>
      <c r="BH21" s="223" t="s">
        <v>1521</v>
      </c>
      <c r="BI21" s="44" t="s">
        <v>1293</v>
      </c>
      <c r="BJ21" s="44">
        <v>45451</v>
      </c>
      <c r="BK21" s="270" t="s">
        <v>1018</v>
      </c>
      <c r="BL21" s="53" t="s">
        <v>1648</v>
      </c>
      <c r="BM21" s="53" t="s">
        <v>1649</v>
      </c>
      <c r="BN21" s="53" t="s">
        <v>1992</v>
      </c>
      <c r="BO21" s="53" t="s">
        <v>2005</v>
      </c>
      <c r="BP21" s="53" t="s">
        <v>1650</v>
      </c>
      <c r="BQ21" s="53" t="s">
        <v>1650</v>
      </c>
      <c r="BR21" s="89"/>
      <c r="BS21" s="89"/>
      <c r="BT21" s="89"/>
      <c r="BU21" s="89"/>
      <c r="BV21" s="6"/>
      <c r="BW21" s="6"/>
      <c r="BX21" s="7"/>
      <c r="BY21" s="6"/>
      <c r="BZ21" s="6"/>
    </row>
    <row x14ac:dyDescent="0.25" r="22" customHeight="1" ht="19.5">
      <c r="A22" s="53" t="s">
        <v>2033</v>
      </c>
      <c r="B22" s="130" t="s">
        <v>1741</v>
      </c>
      <c r="C22" s="89"/>
      <c r="D22" s="89"/>
      <c r="E22" s="89"/>
      <c r="F22" s="89"/>
      <c r="G22" s="49" t="s">
        <v>442</v>
      </c>
      <c r="H22" s="44">
        <v>45321</v>
      </c>
      <c r="I22" s="58">
        <f>TODAY() - H22</f>
      </c>
      <c r="J22" s="40">
        <f>I22/7</f>
      </c>
      <c r="K22" s="183"/>
      <c r="L22" s="89"/>
      <c r="M22" s="89"/>
      <c r="N22" s="32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44"/>
      <c r="Z22" s="89"/>
      <c r="AA22" s="89"/>
      <c r="AB22" s="89"/>
      <c r="AC22" s="89"/>
      <c r="AD22" s="89"/>
      <c r="AE22" s="89"/>
      <c r="AF22" s="89"/>
      <c r="AG22" s="89"/>
      <c r="AH22" s="89"/>
      <c r="AI22" s="44">
        <v>45321</v>
      </c>
      <c r="AJ22" s="75">
        <v>45328</v>
      </c>
      <c r="AK22" s="44">
        <v>45335</v>
      </c>
      <c r="AL22" s="89">
        <v>45342</v>
      </c>
      <c r="AM22" s="89">
        <v>45349</v>
      </c>
      <c r="AN22" s="89">
        <v>45356</v>
      </c>
      <c r="AO22" s="89">
        <v>45363</v>
      </c>
      <c r="AP22" s="89">
        <v>45370</v>
      </c>
      <c r="AQ22" s="89">
        <v>45377</v>
      </c>
      <c r="AR22" s="89">
        <v>45384</v>
      </c>
      <c r="AS22" s="89">
        <v>45391</v>
      </c>
      <c r="AT22" s="44" t="s">
        <v>1225</v>
      </c>
      <c r="AU22" s="44" t="s">
        <v>1291</v>
      </c>
      <c r="AV22" s="44" t="s">
        <v>2001</v>
      </c>
      <c r="AW22" s="44">
        <v>45478</v>
      </c>
      <c r="AX22" s="44" t="s">
        <v>617</v>
      </c>
      <c r="AY22" s="211" t="s">
        <v>1292</v>
      </c>
      <c r="AZ22" s="44" t="s">
        <v>616</v>
      </c>
      <c r="BA22" s="44">
        <v>45388</v>
      </c>
      <c r="BB22" s="44">
        <v>45454</v>
      </c>
      <c r="BC22" s="44">
        <v>45461</v>
      </c>
      <c r="BD22" s="44">
        <v>45468</v>
      </c>
      <c r="BE22" s="44">
        <v>45475</v>
      </c>
      <c r="BF22" s="44">
        <v>45482</v>
      </c>
      <c r="BG22" s="53" t="s">
        <v>1520</v>
      </c>
      <c r="BH22" s="223" t="s">
        <v>1521</v>
      </c>
      <c r="BI22" s="44" t="s">
        <v>1293</v>
      </c>
      <c r="BJ22" s="44">
        <v>45451</v>
      </c>
      <c r="BK22" s="44" t="s">
        <v>1647</v>
      </c>
      <c r="BL22" s="53" t="s">
        <v>1648</v>
      </c>
      <c r="BM22" s="264" t="s">
        <v>1018</v>
      </c>
      <c r="BN22" s="264" t="s">
        <v>1018</v>
      </c>
      <c r="BO22" s="53" t="s">
        <v>2005</v>
      </c>
      <c r="BP22" s="53" t="s">
        <v>1650</v>
      </c>
      <c r="BQ22" s="53" t="s">
        <v>1650</v>
      </c>
      <c r="BR22" s="89"/>
      <c r="BS22" s="89"/>
      <c r="BT22" s="89"/>
      <c r="BU22" s="89"/>
      <c r="BV22" s="6"/>
      <c r="BW22" s="6"/>
      <c r="BX22" s="7"/>
      <c r="BY22" s="6"/>
      <c r="BZ22" s="6"/>
    </row>
    <row x14ac:dyDescent="0.25" r="23" customHeight="1" ht="19.5">
      <c r="A23" s="123" t="s">
        <v>2034</v>
      </c>
      <c r="B23" s="130" t="s">
        <v>1741</v>
      </c>
      <c r="C23" s="89"/>
      <c r="D23" s="89"/>
      <c r="E23" s="89"/>
      <c r="F23" s="89"/>
      <c r="G23" s="49" t="s">
        <v>2035</v>
      </c>
      <c r="H23" s="44">
        <v>45321</v>
      </c>
      <c r="I23" s="58">
        <f>TODAY() - H23</f>
      </c>
      <c r="J23" s="40">
        <f>I23/7</f>
      </c>
      <c r="K23" s="183"/>
      <c r="L23" s="89"/>
      <c r="M23" s="89"/>
      <c r="N23" s="32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44"/>
      <c r="Z23" s="89"/>
      <c r="AA23" s="89"/>
      <c r="AB23" s="89"/>
      <c r="AC23" s="89"/>
      <c r="AD23" s="89"/>
      <c r="AE23" s="89"/>
      <c r="AF23" s="89"/>
      <c r="AG23" s="89"/>
      <c r="AH23" s="89"/>
      <c r="AI23" s="44">
        <v>45321</v>
      </c>
      <c r="AJ23" s="75">
        <v>45328</v>
      </c>
      <c r="AK23" s="44">
        <v>45336</v>
      </c>
      <c r="AL23" s="89">
        <v>45342</v>
      </c>
      <c r="AM23" s="89">
        <v>45350</v>
      </c>
      <c r="AN23" s="89">
        <v>45356</v>
      </c>
      <c r="AO23" s="89">
        <v>45363</v>
      </c>
      <c r="AP23" s="89"/>
      <c r="AQ23" s="44" t="s">
        <v>2036</v>
      </c>
      <c r="AR23" s="44" t="s">
        <v>2036</v>
      </c>
      <c r="AS23" s="89">
        <v>45395</v>
      </c>
      <c r="AT23" s="44" t="s">
        <v>1225</v>
      </c>
      <c r="AU23" s="44" t="s">
        <v>1291</v>
      </c>
      <c r="AV23" s="44" t="s">
        <v>2001</v>
      </c>
      <c r="AW23" s="59">
        <v>45477</v>
      </c>
      <c r="AX23" s="44" t="s">
        <v>617</v>
      </c>
      <c r="AY23" s="211" t="s">
        <v>1292</v>
      </c>
      <c r="AZ23" s="44" t="s">
        <v>616</v>
      </c>
      <c r="BA23" s="44">
        <v>45388</v>
      </c>
      <c r="BB23" s="160">
        <v>45454</v>
      </c>
      <c r="BC23" s="44">
        <v>45461</v>
      </c>
      <c r="BD23" s="44">
        <v>45468</v>
      </c>
      <c r="BE23" s="44">
        <v>45475</v>
      </c>
      <c r="BF23" s="44">
        <v>45482</v>
      </c>
      <c r="BG23" s="53" t="s">
        <v>1520</v>
      </c>
      <c r="BH23" s="285" t="s">
        <v>1521</v>
      </c>
      <c r="BI23" s="44">
        <v>45330</v>
      </c>
      <c r="BJ23" s="371" t="s">
        <v>919</v>
      </c>
      <c r="BK23" s="44" t="s">
        <v>1647</v>
      </c>
      <c r="BL23" s="53" t="s">
        <v>1648</v>
      </c>
      <c r="BM23" s="53" t="s">
        <v>1649</v>
      </c>
      <c r="BN23" s="53" t="s">
        <v>1992</v>
      </c>
      <c r="BO23" s="53" t="s">
        <v>2005</v>
      </c>
      <c r="BP23" s="53" t="s">
        <v>1993</v>
      </c>
      <c r="BQ23" s="53" t="s">
        <v>1650</v>
      </c>
      <c r="BR23" s="89"/>
      <c r="BS23" s="89"/>
      <c r="BT23" s="89"/>
      <c r="BU23" s="89"/>
      <c r="BV23" s="6"/>
      <c r="BW23" s="6"/>
      <c r="BX23" s="7"/>
      <c r="BY23" s="6"/>
      <c r="BZ23" s="6"/>
    </row>
    <row x14ac:dyDescent="0.25" r="24" customHeight="1" ht="16.5">
      <c r="A24" s="166" t="s">
        <v>2037</v>
      </c>
      <c r="B24" s="130" t="s">
        <v>1741</v>
      </c>
      <c r="C24" s="89"/>
      <c r="D24" s="89"/>
      <c r="E24" s="89"/>
      <c r="F24" s="89"/>
      <c r="G24" s="49" t="s">
        <v>15</v>
      </c>
      <c r="H24" s="49">
        <v>45324</v>
      </c>
      <c r="I24" s="58">
        <f>TODAY() - H24</f>
      </c>
      <c r="J24" s="40">
        <f>I24/7</f>
      </c>
      <c r="K24" s="183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49"/>
      <c r="AB24" s="89"/>
      <c r="AC24" s="89"/>
      <c r="AD24" s="89"/>
      <c r="AE24" s="89"/>
      <c r="AF24" s="89"/>
      <c r="AG24" s="89"/>
      <c r="AH24" s="89"/>
      <c r="AI24" s="44">
        <v>45293</v>
      </c>
      <c r="AJ24" s="211" t="s">
        <v>1171</v>
      </c>
      <c r="AK24" s="44" t="s">
        <v>1171</v>
      </c>
      <c r="AL24" s="89">
        <v>45342</v>
      </c>
      <c r="AM24" s="44" t="s">
        <v>1018</v>
      </c>
      <c r="AN24" s="89">
        <v>45356</v>
      </c>
      <c r="AO24" s="89">
        <v>45363</v>
      </c>
      <c r="AP24" s="211" t="s">
        <v>1018</v>
      </c>
      <c r="AQ24" s="89">
        <v>45377</v>
      </c>
      <c r="AR24" s="89">
        <v>45384</v>
      </c>
      <c r="AS24" s="89">
        <v>45391</v>
      </c>
      <c r="AT24" s="44" t="s">
        <v>1225</v>
      </c>
      <c r="AU24" s="44" t="s">
        <v>1018</v>
      </c>
      <c r="AV24" s="44" t="s">
        <v>1018</v>
      </c>
      <c r="AW24" s="59">
        <v>45477</v>
      </c>
      <c r="AX24" s="44" t="s">
        <v>617</v>
      </c>
      <c r="AY24" s="211" t="s">
        <v>1292</v>
      </c>
      <c r="AZ24" s="44" t="s">
        <v>616</v>
      </c>
      <c r="BA24" s="44">
        <v>45388</v>
      </c>
      <c r="BB24" s="44">
        <v>45454</v>
      </c>
      <c r="BC24" s="44">
        <v>45461</v>
      </c>
      <c r="BD24" s="44">
        <v>45468</v>
      </c>
      <c r="BE24" s="44">
        <v>45475</v>
      </c>
      <c r="BF24" s="159" t="s">
        <v>1018</v>
      </c>
      <c r="BG24" s="161" t="s">
        <v>1018</v>
      </c>
      <c r="BH24" s="264" t="s">
        <v>1018</v>
      </c>
      <c r="BI24" s="270" t="s">
        <v>1018</v>
      </c>
      <c r="BJ24" s="44">
        <v>45451</v>
      </c>
      <c r="BK24" s="44" t="s">
        <v>1647</v>
      </c>
      <c r="BL24" s="53" t="s">
        <v>2038</v>
      </c>
      <c r="BM24" s="53" t="s">
        <v>1649</v>
      </c>
      <c r="BN24" s="53" t="s">
        <v>1992</v>
      </c>
      <c r="BO24" s="53" t="s">
        <v>2005</v>
      </c>
      <c r="BP24" s="53" t="s">
        <v>1993</v>
      </c>
      <c r="BQ24" s="53" t="s">
        <v>1650</v>
      </c>
      <c r="BR24" s="89"/>
      <c r="BS24" s="89"/>
      <c r="BT24" s="89"/>
      <c r="BU24" s="89"/>
      <c r="BV24" s="6"/>
      <c r="BW24" s="6"/>
      <c r="BX24" s="7"/>
      <c r="BY24" s="6"/>
      <c r="BZ24" s="6"/>
    </row>
    <row x14ac:dyDescent="0.25" r="25" customHeight="1" ht="19.5">
      <c r="A25" s="53" t="s">
        <v>2039</v>
      </c>
      <c r="B25" s="130" t="s">
        <v>1741</v>
      </c>
      <c r="C25" s="89"/>
      <c r="D25" s="89"/>
      <c r="E25" s="89"/>
      <c r="F25" s="89"/>
      <c r="G25" s="49" t="s">
        <v>2040</v>
      </c>
      <c r="H25" s="49">
        <v>45328</v>
      </c>
      <c r="I25" s="58">
        <f>TODAY() - H25</f>
      </c>
      <c r="J25" s="40">
        <f>I25/7</f>
      </c>
      <c r="K25" s="183" t="s">
        <v>1168</v>
      </c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49"/>
      <c r="AB25" s="89"/>
      <c r="AC25" s="89"/>
      <c r="AD25" s="89"/>
      <c r="AE25" s="89"/>
      <c r="AF25" s="89"/>
      <c r="AG25" s="89"/>
      <c r="AH25" s="89"/>
      <c r="AI25" s="44">
        <v>45328</v>
      </c>
      <c r="AJ25" s="75">
        <v>45328</v>
      </c>
      <c r="AK25" s="44">
        <v>45335</v>
      </c>
      <c r="AL25" s="89">
        <v>45342</v>
      </c>
      <c r="AM25" s="89">
        <v>45349</v>
      </c>
      <c r="AN25" s="89">
        <v>45356</v>
      </c>
      <c r="AO25" s="89">
        <v>45363</v>
      </c>
      <c r="AP25" s="89">
        <v>45370</v>
      </c>
      <c r="AQ25" s="89">
        <v>45377</v>
      </c>
      <c r="AR25" s="89">
        <v>45384</v>
      </c>
      <c r="AS25" s="89">
        <v>45391</v>
      </c>
      <c r="AT25" s="44" t="s">
        <v>1225</v>
      </c>
      <c r="AU25" s="44" t="s">
        <v>1291</v>
      </c>
      <c r="AV25" s="44" t="s">
        <v>2001</v>
      </c>
      <c r="AW25" s="59">
        <v>45477</v>
      </c>
      <c r="AX25" s="44" t="s">
        <v>617</v>
      </c>
      <c r="AY25" s="211" t="s">
        <v>1292</v>
      </c>
      <c r="AZ25" s="44" t="s">
        <v>616</v>
      </c>
      <c r="BA25" s="44">
        <v>45388</v>
      </c>
      <c r="BB25" s="44">
        <v>45454</v>
      </c>
      <c r="BC25" s="44">
        <v>45461</v>
      </c>
      <c r="BD25" s="44">
        <v>45468</v>
      </c>
      <c r="BE25" s="44">
        <v>45475</v>
      </c>
      <c r="BF25" s="44">
        <v>45482</v>
      </c>
      <c r="BG25" s="53" t="s">
        <v>1520</v>
      </c>
      <c r="BH25" s="223" t="s">
        <v>1521</v>
      </c>
      <c r="BI25" s="44" t="s">
        <v>1293</v>
      </c>
      <c r="BJ25" s="44">
        <v>45451</v>
      </c>
      <c r="BK25" s="44" t="s">
        <v>1647</v>
      </c>
      <c r="BL25" s="53" t="s">
        <v>2041</v>
      </c>
      <c r="BM25" s="53" t="s">
        <v>1649</v>
      </c>
      <c r="BN25" s="53" t="s">
        <v>1992</v>
      </c>
      <c r="BO25" s="53" t="s">
        <v>2005</v>
      </c>
      <c r="BP25" s="53" t="s">
        <v>2012</v>
      </c>
      <c r="BQ25" s="53" t="s">
        <v>1650</v>
      </c>
      <c r="BR25" s="89"/>
      <c r="BS25" s="89"/>
      <c r="BT25" s="89"/>
      <c r="BU25" s="89"/>
      <c r="BV25" s="6"/>
      <c r="BW25" s="6"/>
      <c r="BX25" s="7"/>
      <c r="BY25" s="6"/>
      <c r="BZ25" s="6"/>
    </row>
    <row x14ac:dyDescent="0.25" r="26" customHeight="1" ht="19.5">
      <c r="A26" s="145" t="s">
        <v>2042</v>
      </c>
      <c r="B26" s="130" t="s">
        <v>1741</v>
      </c>
      <c r="C26" s="89"/>
      <c r="D26" s="89"/>
      <c r="E26" s="89"/>
      <c r="F26" s="89"/>
      <c r="G26" s="49" t="s">
        <v>15</v>
      </c>
      <c r="H26" s="75">
        <v>45328</v>
      </c>
      <c r="I26" s="58">
        <f>TODAY() - H26</f>
      </c>
      <c r="J26" s="40">
        <f>I26/7</f>
      </c>
      <c r="K26" s="183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49"/>
      <c r="AB26" s="89"/>
      <c r="AC26" s="89"/>
      <c r="AD26" s="89"/>
      <c r="AE26" s="89"/>
      <c r="AF26" s="89"/>
      <c r="AG26" s="89"/>
      <c r="AH26" s="89"/>
      <c r="AI26" s="89"/>
      <c r="AJ26" s="75">
        <v>45328</v>
      </c>
      <c r="AK26" s="44">
        <v>45335</v>
      </c>
      <c r="AL26" s="89">
        <v>45342</v>
      </c>
      <c r="AM26" s="89">
        <v>45349</v>
      </c>
      <c r="AN26" s="89">
        <v>45356</v>
      </c>
      <c r="AO26" s="89">
        <v>45363</v>
      </c>
      <c r="AP26" s="89">
        <v>45370</v>
      </c>
      <c r="AQ26" s="89">
        <v>45377</v>
      </c>
      <c r="AR26" s="89">
        <v>45384</v>
      </c>
      <c r="AS26" s="89">
        <v>45391</v>
      </c>
      <c r="AT26" s="44" t="s">
        <v>1225</v>
      </c>
      <c r="AU26" s="44" t="s">
        <v>1291</v>
      </c>
      <c r="AV26" s="44" t="s">
        <v>2001</v>
      </c>
      <c r="AW26" s="44">
        <v>45478</v>
      </c>
      <c r="AX26" s="44" t="s">
        <v>617</v>
      </c>
      <c r="AY26" s="211" t="s">
        <v>1292</v>
      </c>
      <c r="AZ26" s="44" t="s">
        <v>616</v>
      </c>
      <c r="BA26" s="44">
        <v>45388</v>
      </c>
      <c r="BB26" s="44">
        <v>45454</v>
      </c>
      <c r="BC26" s="44">
        <v>45461</v>
      </c>
      <c r="BD26" s="44">
        <v>45468</v>
      </c>
      <c r="BE26" s="44">
        <v>45475</v>
      </c>
      <c r="BF26" s="44">
        <v>45482</v>
      </c>
      <c r="BG26" s="53" t="s">
        <v>1520</v>
      </c>
      <c r="BH26" s="223" t="s">
        <v>1521</v>
      </c>
      <c r="BI26" s="44" t="s">
        <v>1293</v>
      </c>
      <c r="BJ26" s="44">
        <v>45451</v>
      </c>
      <c r="BK26" s="44" t="s">
        <v>1647</v>
      </c>
      <c r="BL26" s="53" t="s">
        <v>2043</v>
      </c>
      <c r="BM26" s="53" t="s">
        <v>1649</v>
      </c>
      <c r="BN26" s="53" t="s">
        <v>1992</v>
      </c>
      <c r="BO26" s="53" t="s">
        <v>2005</v>
      </c>
      <c r="BP26" s="53" t="s">
        <v>1993</v>
      </c>
      <c r="BQ26" s="53" t="s">
        <v>1650</v>
      </c>
      <c r="BR26" s="89"/>
      <c r="BS26" s="89"/>
      <c r="BT26" s="89"/>
      <c r="BU26" s="89"/>
      <c r="BV26" s="6"/>
      <c r="BW26" s="6"/>
      <c r="BX26" s="7"/>
      <c r="BY26" s="6"/>
      <c r="BZ26" s="6"/>
    </row>
    <row x14ac:dyDescent="0.25" r="27" customHeight="1" ht="19.5">
      <c r="A27" s="115" t="s">
        <v>2044</v>
      </c>
      <c r="B27" s="130" t="s">
        <v>1741</v>
      </c>
      <c r="C27" s="89"/>
      <c r="D27" s="89"/>
      <c r="E27" s="89"/>
      <c r="F27" s="89"/>
      <c r="G27" s="49" t="s">
        <v>2045</v>
      </c>
      <c r="H27" s="44">
        <v>45342</v>
      </c>
      <c r="I27" s="58">
        <f>TODAY() - H27</f>
      </c>
      <c r="J27" s="40">
        <f>I27/7</f>
      </c>
      <c r="K27" s="158" t="s">
        <v>1034</v>
      </c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4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>
        <v>45342</v>
      </c>
      <c r="AM27" s="89">
        <v>45349</v>
      </c>
      <c r="AN27" s="89"/>
      <c r="AO27" s="89">
        <v>45363</v>
      </c>
      <c r="AP27" s="89">
        <v>45370</v>
      </c>
      <c r="AQ27" s="89">
        <v>45377</v>
      </c>
      <c r="AR27" s="89">
        <v>45384</v>
      </c>
      <c r="AS27" s="89">
        <v>45391</v>
      </c>
      <c r="AT27" s="44" t="s">
        <v>1225</v>
      </c>
      <c r="AU27" s="44" t="s">
        <v>1291</v>
      </c>
      <c r="AV27" s="44" t="s">
        <v>2001</v>
      </c>
      <c r="AW27" s="44">
        <v>45478</v>
      </c>
      <c r="AX27" s="44" t="s">
        <v>617</v>
      </c>
      <c r="AY27" s="211" t="s">
        <v>1292</v>
      </c>
      <c r="AZ27" s="44" t="s">
        <v>616</v>
      </c>
      <c r="BA27" s="160" t="s">
        <v>1229</v>
      </c>
      <c r="BB27" s="44">
        <v>45454</v>
      </c>
      <c r="BC27" s="160" t="s">
        <v>1229</v>
      </c>
      <c r="BD27" s="160">
        <v>45468</v>
      </c>
      <c r="BE27" s="160">
        <v>45475</v>
      </c>
      <c r="BF27" s="160">
        <v>45482</v>
      </c>
      <c r="BG27" s="124" t="s">
        <v>1520</v>
      </c>
      <c r="BH27" s="285" t="s">
        <v>1521</v>
      </c>
      <c r="BI27" s="280" t="s">
        <v>919</v>
      </c>
      <c r="BJ27" s="160">
        <v>45451</v>
      </c>
      <c r="BK27" s="44" t="s">
        <v>1647</v>
      </c>
      <c r="BL27" s="53" t="s">
        <v>2046</v>
      </c>
      <c r="BM27" s="53" t="s">
        <v>1649</v>
      </c>
      <c r="BN27" s="53" t="s">
        <v>1992</v>
      </c>
      <c r="BO27" s="53" t="s">
        <v>2005</v>
      </c>
      <c r="BP27" s="53" t="s">
        <v>1993</v>
      </c>
      <c r="BQ27" s="53" t="s">
        <v>1650</v>
      </c>
      <c r="BR27" s="89"/>
      <c r="BS27" s="89"/>
      <c r="BT27" s="89"/>
      <c r="BU27" s="89"/>
      <c r="BV27" s="6"/>
      <c r="BW27" s="6"/>
      <c r="BX27" s="7"/>
      <c r="BY27" s="6"/>
      <c r="BZ27" s="6"/>
    </row>
    <row x14ac:dyDescent="0.25" r="28" customHeight="1" ht="19.5">
      <c r="A28" s="53" t="s">
        <v>2047</v>
      </c>
      <c r="B28" s="130" t="s">
        <v>1741</v>
      </c>
      <c r="C28" s="89"/>
      <c r="D28" s="89"/>
      <c r="E28" s="89"/>
      <c r="F28" s="89"/>
      <c r="G28" s="49" t="s">
        <v>381</v>
      </c>
      <c r="H28" s="44">
        <v>45342</v>
      </c>
      <c r="I28" s="58">
        <f>TODAY() - H28</f>
      </c>
      <c r="J28" s="40">
        <f>I28/7</f>
      </c>
      <c r="K28" s="183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4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>
        <v>45342</v>
      </c>
      <c r="AM28" s="89">
        <v>45349</v>
      </c>
      <c r="AN28" s="89">
        <v>45356</v>
      </c>
      <c r="AO28" s="89">
        <v>45363</v>
      </c>
      <c r="AP28" s="89">
        <v>45370</v>
      </c>
      <c r="AQ28" s="89">
        <v>45377</v>
      </c>
      <c r="AR28" s="89">
        <v>45384</v>
      </c>
      <c r="AS28" s="44" t="s">
        <v>1018</v>
      </c>
      <c r="AT28" s="44" t="s">
        <v>1225</v>
      </c>
      <c r="AU28" s="44" t="s">
        <v>1018</v>
      </c>
      <c r="AV28" s="44" t="s">
        <v>2048</v>
      </c>
      <c r="AW28" s="44">
        <v>45478</v>
      </c>
      <c r="AX28" s="44" t="s">
        <v>617</v>
      </c>
      <c r="AY28" s="211" t="s">
        <v>1292</v>
      </c>
      <c r="AZ28" s="44" t="s">
        <v>616</v>
      </c>
      <c r="BA28" s="44">
        <v>45388</v>
      </c>
      <c r="BB28" s="44">
        <v>45454</v>
      </c>
      <c r="BC28" s="44">
        <v>45461</v>
      </c>
      <c r="BD28" s="44">
        <v>45468</v>
      </c>
      <c r="BE28" s="44">
        <v>45475</v>
      </c>
      <c r="BF28" s="44">
        <v>45482</v>
      </c>
      <c r="BG28" s="53" t="s">
        <v>1520</v>
      </c>
      <c r="BH28" s="223" t="s">
        <v>1521</v>
      </c>
      <c r="BI28" s="44" t="s">
        <v>1293</v>
      </c>
      <c r="BJ28" s="44">
        <v>45451</v>
      </c>
      <c r="BK28" s="44" t="s">
        <v>1647</v>
      </c>
      <c r="BL28" s="53" t="s">
        <v>2049</v>
      </c>
      <c r="BM28" s="53" t="s">
        <v>1649</v>
      </c>
      <c r="BN28" s="53" t="s">
        <v>1992</v>
      </c>
      <c r="BO28" s="53" t="s">
        <v>2005</v>
      </c>
      <c r="BP28" s="53" t="s">
        <v>2012</v>
      </c>
      <c r="BQ28" s="53" t="s">
        <v>1650</v>
      </c>
      <c r="BR28" s="89"/>
      <c r="BS28" s="89"/>
      <c r="BT28" s="89"/>
      <c r="BU28" s="89"/>
      <c r="BV28" s="6"/>
      <c r="BW28" s="6"/>
      <c r="BX28" s="7"/>
      <c r="BY28" s="6"/>
      <c r="BZ28" s="6"/>
    </row>
    <row x14ac:dyDescent="0.25" r="29" customHeight="1" ht="19.5">
      <c r="A29" s="53" t="s">
        <v>2050</v>
      </c>
      <c r="B29" s="130" t="s">
        <v>1741</v>
      </c>
      <c r="C29" s="89"/>
      <c r="D29" s="89"/>
      <c r="E29" s="89"/>
      <c r="F29" s="89"/>
      <c r="G29" s="49" t="s">
        <v>408</v>
      </c>
      <c r="H29" s="44">
        <v>45342</v>
      </c>
      <c r="I29" s="58">
        <f>TODAY() - H29</f>
      </c>
      <c r="J29" s="40">
        <f>I29/7</f>
      </c>
      <c r="K29" s="183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4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>
        <v>45342</v>
      </c>
      <c r="AM29" s="89">
        <v>45349</v>
      </c>
      <c r="AN29" s="89">
        <v>45356</v>
      </c>
      <c r="AO29" s="89">
        <v>45363</v>
      </c>
      <c r="AP29" s="89">
        <v>45370</v>
      </c>
      <c r="AQ29" s="89">
        <v>45377</v>
      </c>
      <c r="AR29" s="89">
        <v>45384</v>
      </c>
      <c r="AS29" s="89">
        <v>45391</v>
      </c>
      <c r="AT29" s="44" t="s">
        <v>1225</v>
      </c>
      <c r="AU29" s="44" t="s">
        <v>1291</v>
      </c>
      <c r="AV29" s="44" t="s">
        <v>2001</v>
      </c>
      <c r="AW29" s="44">
        <v>45478</v>
      </c>
      <c r="AX29" s="44" t="s">
        <v>617</v>
      </c>
      <c r="AY29" s="211" t="s">
        <v>1292</v>
      </c>
      <c r="AZ29" s="44" t="s">
        <v>616</v>
      </c>
      <c r="BA29" s="44">
        <v>45388</v>
      </c>
      <c r="BB29" s="44">
        <v>45454</v>
      </c>
      <c r="BC29" s="44">
        <v>45461</v>
      </c>
      <c r="BD29" s="44">
        <v>45468</v>
      </c>
      <c r="BE29" s="44">
        <v>45475</v>
      </c>
      <c r="BF29" s="44">
        <v>45482</v>
      </c>
      <c r="BG29" s="53" t="s">
        <v>1520</v>
      </c>
      <c r="BH29" s="223" t="s">
        <v>1521</v>
      </c>
      <c r="BI29" s="44" t="s">
        <v>1293</v>
      </c>
      <c r="BJ29" s="44">
        <v>45451</v>
      </c>
      <c r="BK29" s="44" t="s">
        <v>1647</v>
      </c>
      <c r="BL29" s="53" t="s">
        <v>2051</v>
      </c>
      <c r="BM29" s="53" t="s">
        <v>1649</v>
      </c>
      <c r="BN29" s="53" t="s">
        <v>1992</v>
      </c>
      <c r="BO29" s="53" t="s">
        <v>2005</v>
      </c>
      <c r="BP29" s="53" t="s">
        <v>2012</v>
      </c>
      <c r="BQ29" s="53" t="s">
        <v>1650</v>
      </c>
      <c r="BR29" s="89"/>
      <c r="BS29" s="89"/>
      <c r="BT29" s="89"/>
      <c r="BU29" s="89"/>
      <c r="BV29" s="6"/>
      <c r="BW29" s="6"/>
      <c r="BX29" s="7"/>
      <c r="BY29" s="6"/>
      <c r="BZ29" s="6"/>
    </row>
    <row x14ac:dyDescent="0.25" r="30" customHeight="1" ht="19.5">
      <c r="A30" s="31" t="s">
        <v>2052</v>
      </c>
      <c r="B30" s="130" t="s">
        <v>1741</v>
      </c>
      <c r="C30" s="89"/>
      <c r="D30" s="89"/>
      <c r="E30" s="89"/>
      <c r="F30" s="89"/>
      <c r="G30" s="49" t="s">
        <v>2053</v>
      </c>
      <c r="H30" s="44">
        <v>45342</v>
      </c>
      <c r="I30" s="58">
        <f>TODAY() - H30</f>
      </c>
      <c r="J30" s="40">
        <f>I30/7</f>
      </c>
      <c r="K30" s="183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4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>
        <v>45342</v>
      </c>
      <c r="AM30" s="89">
        <v>45349</v>
      </c>
      <c r="AN30" s="89">
        <v>45356</v>
      </c>
      <c r="AO30" s="89">
        <v>45363</v>
      </c>
      <c r="AP30" s="89">
        <v>45370</v>
      </c>
      <c r="AQ30" s="89">
        <v>45377</v>
      </c>
      <c r="AR30" s="89">
        <v>45384</v>
      </c>
      <c r="AS30" s="89">
        <v>45391</v>
      </c>
      <c r="AT30" s="44" t="s">
        <v>1225</v>
      </c>
      <c r="AU30" s="44" t="s">
        <v>1291</v>
      </c>
      <c r="AV30" s="44" t="s">
        <v>2001</v>
      </c>
      <c r="AW30" s="44">
        <v>45478</v>
      </c>
      <c r="AX30" s="44" t="s">
        <v>1018</v>
      </c>
      <c r="AY30" s="211" t="s">
        <v>1292</v>
      </c>
      <c r="AZ30" s="44" t="s">
        <v>616</v>
      </c>
      <c r="BA30" s="44">
        <v>45388</v>
      </c>
      <c r="BB30" s="44">
        <v>45454</v>
      </c>
      <c r="BC30" s="44">
        <v>45461</v>
      </c>
      <c r="BD30" s="44">
        <v>45468</v>
      </c>
      <c r="BE30" s="44">
        <v>45475</v>
      </c>
      <c r="BF30" s="159" t="s">
        <v>1018</v>
      </c>
      <c r="BG30" s="161" t="s">
        <v>1018</v>
      </c>
      <c r="BH30" s="223" t="s">
        <v>1521</v>
      </c>
      <c r="BI30" s="44" t="s">
        <v>1293</v>
      </c>
      <c r="BJ30" s="44">
        <v>45451</v>
      </c>
      <c r="BK30" s="44" t="s">
        <v>1647</v>
      </c>
      <c r="BL30" s="53" t="s">
        <v>2054</v>
      </c>
      <c r="BM30" s="53" t="s">
        <v>1649</v>
      </c>
      <c r="BN30" s="53" t="s">
        <v>1992</v>
      </c>
      <c r="BO30" s="53" t="s">
        <v>2005</v>
      </c>
      <c r="BP30" s="53" t="s">
        <v>2012</v>
      </c>
      <c r="BQ30" s="53" t="s">
        <v>1650</v>
      </c>
      <c r="BR30" s="89"/>
      <c r="BS30" s="89"/>
      <c r="BT30" s="89"/>
      <c r="BU30" s="89"/>
      <c r="BV30" s="6"/>
      <c r="BW30" s="6"/>
      <c r="BX30" s="7"/>
      <c r="BY30" s="6"/>
      <c r="BZ30" s="6"/>
    </row>
    <row x14ac:dyDescent="0.25" r="31" customHeight="1" ht="19.5">
      <c r="A31" s="53" t="s">
        <v>2055</v>
      </c>
      <c r="B31" s="130" t="s">
        <v>1741</v>
      </c>
      <c r="C31" s="89"/>
      <c r="D31" s="89"/>
      <c r="E31" s="89"/>
      <c r="F31" s="89"/>
      <c r="G31" s="49" t="s">
        <v>2056</v>
      </c>
      <c r="H31" s="44">
        <v>45342</v>
      </c>
      <c r="I31" s="58">
        <f>TODAY() - H31</f>
      </c>
      <c r="J31" s="40">
        <f>I31/7</f>
      </c>
      <c r="K31" s="183" t="s">
        <v>2057</v>
      </c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4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>
        <v>45342</v>
      </c>
      <c r="AM31" s="89">
        <v>45349</v>
      </c>
      <c r="AN31" s="89">
        <v>45356</v>
      </c>
      <c r="AO31" s="89">
        <v>45363</v>
      </c>
      <c r="AP31" s="89">
        <v>45370</v>
      </c>
      <c r="AQ31" s="89">
        <v>45377</v>
      </c>
      <c r="AR31" s="89">
        <v>45384</v>
      </c>
      <c r="AS31" s="44" t="s">
        <v>1018</v>
      </c>
      <c r="AT31" s="44" t="s">
        <v>1018</v>
      </c>
      <c r="AU31" s="44" t="s">
        <v>1018</v>
      </c>
      <c r="AV31" s="44" t="s">
        <v>2001</v>
      </c>
      <c r="AW31" s="44">
        <v>45478</v>
      </c>
      <c r="AX31" s="44" t="s">
        <v>617</v>
      </c>
      <c r="AY31" s="211" t="s">
        <v>1292</v>
      </c>
      <c r="AZ31" s="44" t="s">
        <v>616</v>
      </c>
      <c r="BA31" s="44">
        <v>45388</v>
      </c>
      <c r="BB31" s="44">
        <v>45454</v>
      </c>
      <c r="BC31" s="44">
        <v>45461</v>
      </c>
      <c r="BD31" s="44">
        <v>45468</v>
      </c>
      <c r="BE31" s="159" t="s">
        <v>1018</v>
      </c>
      <c r="BF31" s="44">
        <v>45482</v>
      </c>
      <c r="BG31" s="53" t="s">
        <v>1520</v>
      </c>
      <c r="BH31" s="223" t="s">
        <v>1521</v>
      </c>
      <c r="BI31" s="44" t="s">
        <v>1293</v>
      </c>
      <c r="BJ31" s="44">
        <v>45451</v>
      </c>
      <c r="BK31" s="44" t="s">
        <v>1647</v>
      </c>
      <c r="BL31" s="53" t="s">
        <v>2058</v>
      </c>
      <c r="BM31" s="53" t="s">
        <v>1649</v>
      </c>
      <c r="BN31" s="53" t="s">
        <v>1992</v>
      </c>
      <c r="BO31" s="53" t="s">
        <v>2005</v>
      </c>
      <c r="BP31" s="53" t="s">
        <v>2012</v>
      </c>
      <c r="BQ31" s="53" t="s">
        <v>1650</v>
      </c>
      <c r="BR31" s="89"/>
      <c r="BS31" s="89"/>
      <c r="BT31" s="89"/>
      <c r="BU31" s="89"/>
      <c r="BV31" s="6"/>
      <c r="BW31" s="6"/>
      <c r="BX31" s="7"/>
      <c r="BY31" s="6"/>
      <c r="BZ31" s="6"/>
    </row>
    <row x14ac:dyDescent="0.25" r="32" customHeight="1" ht="19.5">
      <c r="A32" s="53" t="s">
        <v>2059</v>
      </c>
      <c r="B32" s="130" t="s">
        <v>1741</v>
      </c>
      <c r="C32" s="132"/>
      <c r="D32" s="132"/>
      <c r="E32" s="132"/>
      <c r="F32" s="40" t="s">
        <v>20</v>
      </c>
      <c r="G32" s="34" t="s">
        <v>33</v>
      </c>
      <c r="H32" s="34">
        <v>45218</v>
      </c>
      <c r="I32" s="58">
        <f>TODAY() - H32</f>
      </c>
      <c r="J32" s="40">
        <f>I32/7</f>
      </c>
      <c r="K32" s="183"/>
      <c r="L32" s="132"/>
      <c r="M32" s="132"/>
      <c r="N32" s="132"/>
      <c r="O32" s="132"/>
      <c r="P32" s="132"/>
      <c r="Q32" s="132"/>
      <c r="R32" s="132"/>
      <c r="S32" s="132"/>
      <c r="T32" s="31" t="s">
        <v>1384</v>
      </c>
      <c r="U32" s="31" t="s">
        <v>1372</v>
      </c>
      <c r="V32" s="31" t="s">
        <v>1678</v>
      </c>
      <c r="W32" s="31" t="s">
        <v>1679</v>
      </c>
      <c r="X32" s="31" t="s">
        <v>1680</v>
      </c>
      <c r="Y32" s="44" t="s">
        <v>1681</v>
      </c>
      <c r="Z32" s="44" t="s">
        <v>1682</v>
      </c>
      <c r="AA32" s="44">
        <v>45266</v>
      </c>
      <c r="AB32" s="44">
        <v>45273</v>
      </c>
      <c r="AC32" s="49">
        <v>45280</v>
      </c>
      <c r="AD32" s="44">
        <v>45287</v>
      </c>
      <c r="AE32" s="44">
        <v>45294</v>
      </c>
      <c r="AF32" s="59">
        <v>45301</v>
      </c>
      <c r="AG32" s="44">
        <v>45308</v>
      </c>
      <c r="AH32" s="59" t="s">
        <v>1018</v>
      </c>
      <c r="AI32" s="59" t="s">
        <v>1018</v>
      </c>
      <c r="AJ32" s="229" t="s">
        <v>1018</v>
      </c>
      <c r="AK32" s="59" t="s">
        <v>1018</v>
      </c>
      <c r="AL32" s="89">
        <v>45342</v>
      </c>
      <c r="AM32" s="89">
        <v>45349</v>
      </c>
      <c r="AN32" s="89">
        <v>45356</v>
      </c>
      <c r="AO32" s="89">
        <v>45363</v>
      </c>
      <c r="AP32" s="110">
        <v>45370</v>
      </c>
      <c r="AQ32" s="110">
        <v>45377</v>
      </c>
      <c r="AR32" s="89">
        <v>45384</v>
      </c>
      <c r="AS32" s="89">
        <v>45391</v>
      </c>
      <c r="AT32" s="59" t="s">
        <v>1225</v>
      </c>
      <c r="AU32" s="59" t="s">
        <v>1291</v>
      </c>
      <c r="AV32" s="59" t="s">
        <v>2001</v>
      </c>
      <c r="AW32" s="59">
        <v>45478</v>
      </c>
      <c r="AX32" s="59" t="s">
        <v>617</v>
      </c>
      <c r="AY32" s="211" t="s">
        <v>1292</v>
      </c>
      <c r="AZ32" s="44" t="s">
        <v>616</v>
      </c>
      <c r="BA32" s="44">
        <v>45388</v>
      </c>
      <c r="BB32" s="44">
        <v>45454</v>
      </c>
      <c r="BC32" s="44">
        <v>45461</v>
      </c>
      <c r="BD32" s="44">
        <v>45468</v>
      </c>
      <c r="BE32" s="44">
        <v>45475</v>
      </c>
      <c r="BF32" s="44">
        <v>45482</v>
      </c>
      <c r="BG32" s="161" t="s">
        <v>1018</v>
      </c>
      <c r="BH32" s="226" t="s">
        <v>1521</v>
      </c>
      <c r="BI32" s="44" t="s">
        <v>1293</v>
      </c>
      <c r="BJ32" s="59">
        <v>45451</v>
      </c>
      <c r="BK32" s="44" t="s">
        <v>1647</v>
      </c>
      <c r="BL32" s="53" t="s">
        <v>2060</v>
      </c>
      <c r="BM32" s="53" t="s">
        <v>1649</v>
      </c>
      <c r="BN32" s="53" t="s">
        <v>1992</v>
      </c>
      <c r="BO32" s="53" t="s">
        <v>2005</v>
      </c>
      <c r="BP32" s="53" t="s">
        <v>2012</v>
      </c>
      <c r="BQ32" s="31" t="s">
        <v>1650</v>
      </c>
      <c r="BR32" s="132"/>
      <c r="BS32" s="132"/>
      <c r="BT32" s="132"/>
      <c r="BU32" s="132"/>
      <c r="BV32" s="6"/>
      <c r="BW32" s="6"/>
      <c r="BX32" s="7"/>
      <c r="BY32" s="6"/>
      <c r="BZ32" s="6"/>
    </row>
    <row x14ac:dyDescent="0.25" r="33" customHeight="1" ht="19.5">
      <c r="A33" s="53" t="s">
        <v>2061</v>
      </c>
      <c r="B33" s="130" t="s">
        <v>1741</v>
      </c>
      <c r="C33" s="89"/>
      <c r="D33" s="89"/>
      <c r="E33" s="89"/>
      <c r="F33" s="89"/>
      <c r="G33" s="49" t="s">
        <v>381</v>
      </c>
      <c r="H33" s="44">
        <v>45342</v>
      </c>
      <c r="I33" s="58">
        <f>TODAY() - H33</f>
      </c>
      <c r="J33" s="40">
        <f>I33/7</f>
      </c>
      <c r="K33" s="183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4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>
        <v>45342</v>
      </c>
      <c r="AM33" s="89">
        <v>45349</v>
      </c>
      <c r="AN33" s="89">
        <v>45356</v>
      </c>
      <c r="AO33" s="89">
        <v>45363</v>
      </c>
      <c r="AP33" s="89">
        <v>45370</v>
      </c>
      <c r="AQ33" s="89">
        <v>45377</v>
      </c>
      <c r="AR33" s="89">
        <v>45384</v>
      </c>
      <c r="AS33" s="89">
        <v>45391</v>
      </c>
      <c r="AT33" s="44" t="s">
        <v>1225</v>
      </c>
      <c r="AU33" s="44" t="s">
        <v>1291</v>
      </c>
      <c r="AV33" s="44" t="s">
        <v>2001</v>
      </c>
      <c r="AW33" s="44">
        <v>45478</v>
      </c>
      <c r="AX33" s="44" t="s">
        <v>617</v>
      </c>
      <c r="AY33" s="229" t="s">
        <v>1292</v>
      </c>
      <c r="AZ33" s="44" t="s">
        <v>616</v>
      </c>
      <c r="BA33" s="44">
        <v>45388</v>
      </c>
      <c r="BB33" s="44">
        <v>45454</v>
      </c>
      <c r="BC33" s="44">
        <v>45461</v>
      </c>
      <c r="BD33" s="44">
        <v>45468</v>
      </c>
      <c r="BE33" s="44">
        <v>45475</v>
      </c>
      <c r="BF33" s="44">
        <v>45482</v>
      </c>
      <c r="BG33" s="53" t="s">
        <v>1520</v>
      </c>
      <c r="BH33" s="264" t="s">
        <v>1018</v>
      </c>
      <c r="BI33" s="159" t="s">
        <v>1018</v>
      </c>
      <c r="BJ33" s="44">
        <v>45451</v>
      </c>
      <c r="BK33" s="44" t="s">
        <v>1647</v>
      </c>
      <c r="BL33" s="53" t="s">
        <v>2062</v>
      </c>
      <c r="BM33" s="53" t="s">
        <v>1649</v>
      </c>
      <c r="BN33" s="53" t="s">
        <v>1992</v>
      </c>
      <c r="BO33" s="53" t="s">
        <v>2005</v>
      </c>
      <c r="BP33" s="53" t="s">
        <v>2012</v>
      </c>
      <c r="BQ33" s="53" t="s">
        <v>1650</v>
      </c>
      <c r="BR33" s="89"/>
      <c r="BS33" s="89"/>
      <c r="BT33" s="89"/>
      <c r="BU33" s="89"/>
      <c r="BV33" s="6"/>
      <c r="BW33" s="6"/>
      <c r="BX33" s="7"/>
      <c r="BY33" s="6"/>
      <c r="BZ33" s="6"/>
    </row>
    <row x14ac:dyDescent="0.25" r="34" customHeight="1" ht="19.5">
      <c r="A34" s="53" t="s">
        <v>2063</v>
      </c>
      <c r="B34" s="130" t="s">
        <v>1741</v>
      </c>
      <c r="C34" s="132"/>
      <c r="D34" s="132"/>
      <c r="E34" s="132"/>
      <c r="F34" s="132"/>
      <c r="G34" s="34" t="s">
        <v>2064</v>
      </c>
      <c r="H34" s="59">
        <v>45342</v>
      </c>
      <c r="I34" s="58">
        <f>TODAY() - H34</f>
      </c>
      <c r="J34" s="40">
        <f>I34/7</f>
      </c>
      <c r="K34" s="183" t="s">
        <v>1168</v>
      </c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34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10">
        <v>45342</v>
      </c>
      <c r="AM34" s="89">
        <v>45349</v>
      </c>
      <c r="AN34" s="89">
        <v>45356</v>
      </c>
      <c r="AO34" s="89">
        <v>45363</v>
      </c>
      <c r="AP34" s="89">
        <v>45370</v>
      </c>
      <c r="AQ34" s="89">
        <v>45377</v>
      </c>
      <c r="AR34" s="89">
        <v>45384</v>
      </c>
      <c r="AS34" s="89">
        <v>45391</v>
      </c>
      <c r="AT34" s="44" t="s">
        <v>1225</v>
      </c>
      <c r="AU34" s="44" t="s">
        <v>1291</v>
      </c>
      <c r="AV34" s="44" t="s">
        <v>2001</v>
      </c>
      <c r="AW34" s="44">
        <v>45478</v>
      </c>
      <c r="AX34" s="44" t="s">
        <v>617</v>
      </c>
      <c r="AY34" s="211" t="s">
        <v>1292</v>
      </c>
      <c r="AZ34" s="44" t="s">
        <v>616</v>
      </c>
      <c r="BA34" s="44">
        <v>45388</v>
      </c>
      <c r="BB34" s="44">
        <v>45454</v>
      </c>
      <c r="BC34" s="44">
        <v>45461</v>
      </c>
      <c r="BD34" s="44">
        <v>45468</v>
      </c>
      <c r="BE34" s="44">
        <v>45475</v>
      </c>
      <c r="BF34" s="44">
        <v>45482</v>
      </c>
      <c r="BG34" s="53" t="s">
        <v>1520</v>
      </c>
      <c r="BH34" s="264" t="s">
        <v>1018</v>
      </c>
      <c r="BI34" s="44" t="s">
        <v>1293</v>
      </c>
      <c r="BJ34" s="44">
        <v>45451</v>
      </c>
      <c r="BK34" s="44" t="s">
        <v>1647</v>
      </c>
      <c r="BL34" s="53" t="s">
        <v>1648</v>
      </c>
      <c r="BM34" s="53" t="s">
        <v>1649</v>
      </c>
      <c r="BN34" s="53" t="s">
        <v>1992</v>
      </c>
      <c r="BO34" s="53" t="s">
        <v>2005</v>
      </c>
      <c r="BP34" s="53" t="s">
        <v>2012</v>
      </c>
      <c r="BQ34" s="53" t="s">
        <v>1650</v>
      </c>
      <c r="BR34" s="89"/>
      <c r="BS34" s="89"/>
      <c r="BT34" s="89"/>
      <c r="BU34" s="89"/>
      <c r="BV34" s="6"/>
      <c r="BW34" s="6"/>
      <c r="BX34" s="7"/>
      <c r="BY34" s="6"/>
      <c r="BZ34" s="6"/>
    </row>
    <row x14ac:dyDescent="0.25" r="35" customHeight="1" ht="19.5">
      <c r="A35" s="106" t="s">
        <v>2065</v>
      </c>
      <c r="B35" s="130" t="s">
        <v>1741</v>
      </c>
      <c r="C35" s="89"/>
      <c r="D35" s="89"/>
      <c r="E35" s="89"/>
      <c r="F35" s="89"/>
      <c r="G35" s="49" t="s">
        <v>543</v>
      </c>
      <c r="H35" s="44">
        <v>45351</v>
      </c>
      <c r="I35" s="58">
        <f>TODAY() - H35</f>
      </c>
      <c r="J35" s="40">
        <f>I35/7</f>
      </c>
      <c r="K35" s="183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4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>
        <v>45351</v>
      </c>
      <c r="AN35" s="89">
        <v>45356</v>
      </c>
      <c r="AO35" s="89">
        <v>45363</v>
      </c>
      <c r="AP35" s="89">
        <v>45370</v>
      </c>
      <c r="AQ35" s="89">
        <v>45377</v>
      </c>
      <c r="AR35" s="89">
        <v>45384</v>
      </c>
      <c r="AS35" s="89">
        <v>45391</v>
      </c>
      <c r="AT35" s="44" t="s">
        <v>1225</v>
      </c>
      <c r="AU35" s="44" t="s">
        <v>1291</v>
      </c>
      <c r="AV35" s="44" t="s">
        <v>2066</v>
      </c>
      <c r="AW35" s="44">
        <v>45478</v>
      </c>
      <c r="AX35" s="44" t="s">
        <v>617</v>
      </c>
      <c r="AY35" s="211" t="s">
        <v>1292</v>
      </c>
      <c r="AZ35" s="44" t="s">
        <v>616</v>
      </c>
      <c r="BA35" s="44">
        <v>45388</v>
      </c>
      <c r="BB35" s="44">
        <v>45454</v>
      </c>
      <c r="BC35" s="44">
        <v>45461</v>
      </c>
      <c r="BD35" s="44">
        <v>45468</v>
      </c>
      <c r="BE35" s="159" t="s">
        <v>1018</v>
      </c>
      <c r="BF35" s="44">
        <v>45484</v>
      </c>
      <c r="BG35" s="124" t="s">
        <v>1237</v>
      </c>
      <c r="BH35" s="223" t="s">
        <v>1521</v>
      </c>
      <c r="BI35" s="44" t="s">
        <v>1293</v>
      </c>
      <c r="BJ35" s="44">
        <v>45451</v>
      </c>
      <c r="BK35" s="44" t="s">
        <v>1647</v>
      </c>
      <c r="BL35" s="53" t="s">
        <v>1648</v>
      </c>
      <c r="BM35" s="53" t="s">
        <v>1649</v>
      </c>
      <c r="BN35" s="53" t="s">
        <v>1992</v>
      </c>
      <c r="BO35" s="53" t="s">
        <v>2005</v>
      </c>
      <c r="BP35" s="53" t="s">
        <v>1993</v>
      </c>
      <c r="BQ35" s="53" t="s">
        <v>1650</v>
      </c>
      <c r="BR35" s="89"/>
      <c r="BS35" s="89"/>
      <c r="BT35" s="89"/>
      <c r="BU35" s="89"/>
      <c r="BV35" s="6"/>
      <c r="BW35" s="6"/>
      <c r="BX35" s="7"/>
      <c r="BY35" s="6"/>
      <c r="BZ35" s="6"/>
    </row>
    <row x14ac:dyDescent="0.25" r="36" customHeight="1" ht="19.5">
      <c r="A36" s="53" t="s">
        <v>2067</v>
      </c>
      <c r="B36" s="130" t="s">
        <v>1741</v>
      </c>
      <c r="C36" s="89"/>
      <c r="D36" s="89"/>
      <c r="E36" s="89"/>
      <c r="F36" s="89"/>
      <c r="G36" s="49" t="s">
        <v>30</v>
      </c>
      <c r="H36" s="44">
        <v>45349</v>
      </c>
      <c r="I36" s="58">
        <f>TODAY() - H36</f>
      </c>
      <c r="J36" s="40">
        <f>I36/7</f>
      </c>
      <c r="K36" s="183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4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>
        <v>45349</v>
      </c>
      <c r="AN36" s="89">
        <v>45356</v>
      </c>
      <c r="AO36" s="89">
        <v>45363</v>
      </c>
      <c r="AP36" s="89">
        <v>45370</v>
      </c>
      <c r="AQ36" s="89">
        <v>45377</v>
      </c>
      <c r="AR36" s="89">
        <v>45384</v>
      </c>
      <c r="AS36" s="89">
        <v>45391</v>
      </c>
      <c r="AT36" s="44" t="s">
        <v>1225</v>
      </c>
      <c r="AU36" s="44" t="s">
        <v>1291</v>
      </c>
      <c r="AV36" s="44" t="s">
        <v>2001</v>
      </c>
      <c r="AW36" s="44">
        <v>45478</v>
      </c>
      <c r="AX36" s="44" t="s">
        <v>617</v>
      </c>
      <c r="AY36" s="211" t="s">
        <v>1292</v>
      </c>
      <c r="AZ36" s="44" t="s">
        <v>616</v>
      </c>
      <c r="BA36" s="44">
        <v>45388</v>
      </c>
      <c r="BB36" s="44">
        <v>45454</v>
      </c>
      <c r="BC36" s="44">
        <v>45461</v>
      </c>
      <c r="BD36" s="44">
        <v>45468</v>
      </c>
      <c r="BE36" s="44">
        <v>45475</v>
      </c>
      <c r="BF36" s="44">
        <v>45482</v>
      </c>
      <c r="BG36" s="161" t="s">
        <v>1018</v>
      </c>
      <c r="BH36" s="264" t="s">
        <v>1018</v>
      </c>
      <c r="BI36" s="270" t="s">
        <v>1018</v>
      </c>
      <c r="BJ36" s="44">
        <v>45451</v>
      </c>
      <c r="BK36" s="44" t="s">
        <v>1647</v>
      </c>
      <c r="BL36" s="53" t="s">
        <v>1648</v>
      </c>
      <c r="BM36" s="53" t="s">
        <v>1992</v>
      </c>
      <c r="BN36" s="53" t="s">
        <v>1992</v>
      </c>
      <c r="BO36" s="53" t="s">
        <v>2005</v>
      </c>
      <c r="BP36" s="53" t="s">
        <v>1650</v>
      </c>
      <c r="BQ36" s="53" t="s">
        <v>1650</v>
      </c>
      <c r="BR36" s="89"/>
      <c r="BS36" s="89"/>
      <c r="BT36" s="89"/>
      <c r="BU36" s="89"/>
      <c r="BV36" s="6"/>
      <c r="BW36" s="6"/>
      <c r="BX36" s="7"/>
      <c r="BY36" s="6"/>
      <c r="BZ36" s="6"/>
    </row>
    <row x14ac:dyDescent="0.25" r="37" customHeight="1" ht="19.5">
      <c r="A37" s="145" t="s">
        <v>2068</v>
      </c>
      <c r="B37" s="130" t="s">
        <v>1741</v>
      </c>
      <c r="C37" s="89"/>
      <c r="D37" s="89"/>
      <c r="E37" s="89"/>
      <c r="F37" s="89"/>
      <c r="G37" s="49" t="s">
        <v>2069</v>
      </c>
      <c r="H37" s="49">
        <v>45356</v>
      </c>
      <c r="I37" s="58">
        <f>TODAY() - H37</f>
      </c>
      <c r="J37" s="40">
        <f>I37/7</f>
      </c>
      <c r="K37" s="183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4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>
        <v>45356</v>
      </c>
      <c r="AO37" s="89">
        <v>45363</v>
      </c>
      <c r="AP37" s="89">
        <v>45370</v>
      </c>
      <c r="AQ37" s="89">
        <v>45377</v>
      </c>
      <c r="AR37" s="89">
        <v>45384</v>
      </c>
      <c r="AS37" s="89">
        <v>45391</v>
      </c>
      <c r="AT37" s="44" t="s">
        <v>1225</v>
      </c>
      <c r="AU37" s="44" t="s">
        <v>1291</v>
      </c>
      <c r="AV37" s="44" t="s">
        <v>2001</v>
      </c>
      <c r="AW37" s="44">
        <v>45478</v>
      </c>
      <c r="AX37" s="44" t="s">
        <v>617</v>
      </c>
      <c r="AY37" s="211" t="s">
        <v>1292</v>
      </c>
      <c r="AZ37" s="44" t="s">
        <v>616</v>
      </c>
      <c r="BA37" s="44">
        <v>45388</v>
      </c>
      <c r="BB37" s="44">
        <v>45454</v>
      </c>
      <c r="BC37" s="44">
        <v>45461</v>
      </c>
      <c r="BD37" s="44">
        <v>45468</v>
      </c>
      <c r="BE37" s="44">
        <v>45475</v>
      </c>
      <c r="BF37" s="44">
        <v>45484</v>
      </c>
      <c r="BG37" s="161" t="s">
        <v>1018</v>
      </c>
      <c r="BH37" s="264" t="s">
        <v>1018</v>
      </c>
      <c r="BI37" s="159" t="s">
        <v>1018</v>
      </c>
      <c r="BJ37" s="214" t="s">
        <v>1018</v>
      </c>
      <c r="BK37" s="159" t="s">
        <v>1018</v>
      </c>
      <c r="BL37" s="161" t="s">
        <v>1018</v>
      </c>
      <c r="BM37" s="53" t="s">
        <v>1649</v>
      </c>
      <c r="BN37" s="53" t="s">
        <v>1992</v>
      </c>
      <c r="BO37" s="53" t="s">
        <v>2005</v>
      </c>
      <c r="BP37" s="53" t="s">
        <v>1993</v>
      </c>
      <c r="BQ37" s="53" t="s">
        <v>1650</v>
      </c>
      <c r="BR37" s="89"/>
      <c r="BS37" s="89"/>
      <c r="BT37" s="89"/>
      <c r="BU37" s="89"/>
      <c r="BV37" s="6"/>
      <c r="BW37" s="6"/>
      <c r="BX37" s="7"/>
      <c r="BY37" s="6"/>
      <c r="BZ37" s="6"/>
    </row>
    <row x14ac:dyDescent="0.25" r="38" customHeight="1" ht="19.5">
      <c r="A38" s="53" t="s">
        <v>2070</v>
      </c>
      <c r="B38" s="130" t="s">
        <v>1741</v>
      </c>
      <c r="C38" s="89"/>
      <c r="D38" s="89"/>
      <c r="E38" s="89"/>
      <c r="F38" s="89"/>
      <c r="G38" s="34" t="s">
        <v>33</v>
      </c>
      <c r="H38" s="49"/>
      <c r="I38" s="88"/>
      <c r="J38" s="88"/>
      <c r="K38" s="183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4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>
        <v>45363</v>
      </c>
      <c r="AP38" s="89">
        <v>45370</v>
      </c>
      <c r="AQ38" s="89">
        <v>45377</v>
      </c>
      <c r="AR38" s="89">
        <v>45384</v>
      </c>
      <c r="AS38" s="89">
        <v>45391</v>
      </c>
      <c r="AT38" s="44" t="s">
        <v>1225</v>
      </c>
      <c r="AU38" s="44" t="s">
        <v>547</v>
      </c>
      <c r="AV38" s="59" t="s">
        <v>2001</v>
      </c>
      <c r="AW38" s="44">
        <v>45478</v>
      </c>
      <c r="AX38" s="44" t="s">
        <v>617</v>
      </c>
      <c r="AY38" s="211" t="s">
        <v>1292</v>
      </c>
      <c r="AZ38" s="44" t="s">
        <v>616</v>
      </c>
      <c r="BA38" s="44">
        <v>45388</v>
      </c>
      <c r="BB38" s="44">
        <v>45454</v>
      </c>
      <c r="BC38" s="44">
        <v>45461</v>
      </c>
      <c r="BD38" s="44">
        <v>45468</v>
      </c>
      <c r="BE38" s="44">
        <v>45475</v>
      </c>
      <c r="BF38" s="44">
        <v>45482</v>
      </c>
      <c r="BG38" s="53" t="s">
        <v>1520</v>
      </c>
      <c r="BH38" s="223" t="s">
        <v>1521</v>
      </c>
      <c r="BI38" s="159" t="s">
        <v>1018</v>
      </c>
      <c r="BJ38" s="104" t="s">
        <v>2071</v>
      </c>
      <c r="BK38" s="44" t="s">
        <v>1647</v>
      </c>
      <c r="BL38" s="53" t="s">
        <v>1648</v>
      </c>
      <c r="BM38" s="53" t="s">
        <v>1649</v>
      </c>
      <c r="BN38" s="53" t="s">
        <v>1992</v>
      </c>
      <c r="BO38" s="53" t="s">
        <v>2005</v>
      </c>
      <c r="BP38" s="53" t="s">
        <v>2012</v>
      </c>
      <c r="BQ38" s="53" t="s">
        <v>1650</v>
      </c>
      <c r="BR38" s="89"/>
      <c r="BS38" s="89"/>
      <c r="BT38" s="89"/>
      <c r="BU38" s="89"/>
      <c r="BV38" s="6"/>
      <c r="BW38" s="6"/>
      <c r="BX38" s="7"/>
      <c r="BY38" s="6"/>
      <c r="BZ38" s="6"/>
    </row>
    <row x14ac:dyDescent="0.25" r="39" customHeight="1" ht="19.5">
      <c r="A39" s="31" t="s">
        <v>2072</v>
      </c>
      <c r="B39" s="130" t="s">
        <v>1741</v>
      </c>
      <c r="C39" s="89"/>
      <c r="D39" s="89"/>
      <c r="E39" s="89"/>
      <c r="F39" s="89"/>
      <c r="G39" s="49" t="s">
        <v>381</v>
      </c>
      <c r="H39" s="44">
        <v>45363</v>
      </c>
      <c r="I39" s="58">
        <f>TODAY() - H39</f>
      </c>
      <c r="J39" s="40">
        <f>I39/7</f>
      </c>
      <c r="K39" s="183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4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>
        <v>45363</v>
      </c>
      <c r="AP39" s="89">
        <v>45370</v>
      </c>
      <c r="AQ39" s="89">
        <v>45377</v>
      </c>
      <c r="AR39" s="89">
        <v>45384</v>
      </c>
      <c r="AS39" s="89">
        <v>45391</v>
      </c>
      <c r="AT39" s="44" t="s">
        <v>1225</v>
      </c>
      <c r="AU39" s="44" t="s">
        <v>1291</v>
      </c>
      <c r="AV39" s="44" t="s">
        <v>2001</v>
      </c>
      <c r="AW39" s="59">
        <v>45477</v>
      </c>
      <c r="AX39" s="44" t="s">
        <v>617</v>
      </c>
      <c r="AY39" s="211" t="s">
        <v>1292</v>
      </c>
      <c r="AZ39" s="44" t="s">
        <v>616</v>
      </c>
      <c r="BA39" s="44">
        <v>45388</v>
      </c>
      <c r="BB39" s="44">
        <v>45454</v>
      </c>
      <c r="BC39" s="44">
        <v>45461</v>
      </c>
      <c r="BD39" s="44">
        <v>45468</v>
      </c>
      <c r="BE39" s="44">
        <v>45475</v>
      </c>
      <c r="BF39" s="44">
        <v>45482</v>
      </c>
      <c r="BG39" s="53" t="s">
        <v>1520</v>
      </c>
      <c r="BH39" s="223" t="s">
        <v>1521</v>
      </c>
      <c r="BI39" s="44" t="s">
        <v>1293</v>
      </c>
      <c r="BJ39" s="104" t="s">
        <v>2071</v>
      </c>
      <c r="BK39" s="44" t="s">
        <v>1647</v>
      </c>
      <c r="BL39" s="53" t="s">
        <v>1648</v>
      </c>
      <c r="BM39" s="53" t="s">
        <v>1649</v>
      </c>
      <c r="BN39" s="53" t="s">
        <v>1992</v>
      </c>
      <c r="BO39" s="53" t="s">
        <v>2005</v>
      </c>
      <c r="BP39" s="53" t="s">
        <v>2012</v>
      </c>
      <c r="BQ39" s="53" t="s">
        <v>1650</v>
      </c>
      <c r="BR39" s="89"/>
      <c r="BS39" s="89"/>
      <c r="BT39" s="89"/>
      <c r="BU39" s="89"/>
      <c r="BV39" s="6"/>
      <c r="BW39" s="6"/>
      <c r="BX39" s="7"/>
      <c r="BY39" s="6"/>
      <c r="BZ39" s="6"/>
    </row>
    <row x14ac:dyDescent="0.25" r="40" customHeight="1" ht="19.5">
      <c r="A40" s="145" t="s">
        <v>2073</v>
      </c>
      <c r="B40" s="130" t="s">
        <v>1741</v>
      </c>
      <c r="C40" s="89"/>
      <c r="D40" s="89"/>
      <c r="E40" s="89"/>
      <c r="F40" s="89"/>
      <c r="G40" s="49" t="s">
        <v>381</v>
      </c>
      <c r="H40" s="44">
        <v>45363</v>
      </c>
      <c r="I40" s="58">
        <f>TODAY() - H40</f>
      </c>
      <c r="J40" s="40">
        <f>I40/7</f>
      </c>
      <c r="K40" s="183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4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>
        <v>45363</v>
      </c>
      <c r="AP40" s="89">
        <v>45370</v>
      </c>
      <c r="AQ40" s="89">
        <v>45377</v>
      </c>
      <c r="AR40" s="89">
        <v>45384</v>
      </c>
      <c r="AS40" s="89">
        <v>45391</v>
      </c>
      <c r="AT40" s="44" t="s">
        <v>1225</v>
      </c>
      <c r="AU40" s="44" t="s">
        <v>1291</v>
      </c>
      <c r="AV40" s="44" t="s">
        <v>2001</v>
      </c>
      <c r="AW40" s="44">
        <v>45478</v>
      </c>
      <c r="AX40" s="44" t="s">
        <v>617</v>
      </c>
      <c r="AY40" s="211" t="s">
        <v>1292</v>
      </c>
      <c r="AZ40" s="44" t="s">
        <v>616</v>
      </c>
      <c r="BA40" s="44">
        <v>45388</v>
      </c>
      <c r="BB40" s="44">
        <v>45454</v>
      </c>
      <c r="BC40" s="160" t="s">
        <v>1229</v>
      </c>
      <c r="BD40" s="44">
        <v>45468</v>
      </c>
      <c r="BE40" s="44">
        <v>45475</v>
      </c>
      <c r="BF40" s="44">
        <v>45482</v>
      </c>
      <c r="BG40" s="53" t="s">
        <v>1520</v>
      </c>
      <c r="BH40" s="223" t="s">
        <v>1521</v>
      </c>
      <c r="BI40" s="44" t="s">
        <v>1293</v>
      </c>
      <c r="BJ40" s="44">
        <v>45451</v>
      </c>
      <c r="BK40" s="44" t="s">
        <v>1647</v>
      </c>
      <c r="BL40" s="53" t="s">
        <v>1648</v>
      </c>
      <c r="BM40" s="53" t="s">
        <v>1649</v>
      </c>
      <c r="BN40" s="53" t="s">
        <v>1992</v>
      </c>
      <c r="BO40" s="53" t="s">
        <v>2005</v>
      </c>
      <c r="BP40" s="53" t="s">
        <v>2012</v>
      </c>
      <c r="BQ40" s="53" t="s">
        <v>1650</v>
      </c>
      <c r="BR40" s="89"/>
      <c r="BS40" s="89"/>
      <c r="BT40" s="89"/>
      <c r="BU40" s="89"/>
      <c r="BV40" s="6"/>
      <c r="BW40" s="6"/>
      <c r="BX40" s="7"/>
      <c r="BY40" s="6"/>
      <c r="BZ40" s="6"/>
    </row>
    <row x14ac:dyDescent="0.25" r="41" customHeight="1" ht="19.5">
      <c r="A41" s="53" t="s">
        <v>2074</v>
      </c>
      <c r="B41" s="130" t="s">
        <v>1741</v>
      </c>
      <c r="C41" s="89"/>
      <c r="D41" s="89"/>
      <c r="E41" s="89"/>
      <c r="F41" s="89"/>
      <c r="G41" s="49" t="s">
        <v>381</v>
      </c>
      <c r="H41" s="44">
        <v>45363</v>
      </c>
      <c r="I41" s="58">
        <f>TODAY() - H41</f>
      </c>
      <c r="J41" s="40">
        <f>I41/7</f>
      </c>
      <c r="K41" s="183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4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>
        <v>45363</v>
      </c>
      <c r="AP41" s="89">
        <v>45370</v>
      </c>
      <c r="AQ41" s="89">
        <v>45377</v>
      </c>
      <c r="AR41" s="89">
        <v>45384</v>
      </c>
      <c r="AS41" s="89">
        <v>45391</v>
      </c>
      <c r="AT41" s="44" t="s">
        <v>1018</v>
      </c>
      <c r="AU41" s="44" t="s">
        <v>1291</v>
      </c>
      <c r="AV41" s="44" t="s">
        <v>2001</v>
      </c>
      <c r="AW41" s="159" t="s">
        <v>1018</v>
      </c>
      <c r="AX41" s="44" t="s">
        <v>617</v>
      </c>
      <c r="AY41" s="211" t="s">
        <v>1292</v>
      </c>
      <c r="AZ41" s="44" t="s">
        <v>616</v>
      </c>
      <c r="BA41" s="44">
        <v>45388</v>
      </c>
      <c r="BB41" s="44">
        <v>45454</v>
      </c>
      <c r="BC41" s="44">
        <v>45461</v>
      </c>
      <c r="BD41" s="44">
        <v>45468</v>
      </c>
      <c r="BE41" s="44">
        <v>45475</v>
      </c>
      <c r="BF41" s="159" t="s">
        <v>1018</v>
      </c>
      <c r="BG41" s="161" t="s">
        <v>1018</v>
      </c>
      <c r="BH41" s="223" t="s">
        <v>1521</v>
      </c>
      <c r="BI41" s="44" t="s">
        <v>1293</v>
      </c>
      <c r="BJ41" s="44">
        <v>45451</v>
      </c>
      <c r="BK41" s="44" t="s">
        <v>1647</v>
      </c>
      <c r="BL41" s="53" t="s">
        <v>1648</v>
      </c>
      <c r="BM41" s="53" t="s">
        <v>1649</v>
      </c>
      <c r="BN41" s="53" t="s">
        <v>1992</v>
      </c>
      <c r="BO41" s="53" t="s">
        <v>2005</v>
      </c>
      <c r="BP41" s="53" t="s">
        <v>2012</v>
      </c>
      <c r="BQ41" s="53" t="s">
        <v>1650</v>
      </c>
      <c r="BR41" s="89"/>
      <c r="BS41" s="89"/>
      <c r="BT41" s="89"/>
      <c r="BU41" s="89"/>
      <c r="BV41" s="6"/>
      <c r="BW41" s="6"/>
      <c r="BX41" s="7"/>
      <c r="BY41" s="6"/>
      <c r="BZ41" s="6"/>
    </row>
    <row x14ac:dyDescent="0.25" r="42" customHeight="1" ht="19.5">
      <c r="A42" s="53" t="s">
        <v>2075</v>
      </c>
      <c r="B42" s="130" t="s">
        <v>1741</v>
      </c>
      <c r="C42" s="89"/>
      <c r="D42" s="89"/>
      <c r="E42" s="89"/>
      <c r="F42" s="89"/>
      <c r="G42" s="49" t="s">
        <v>448</v>
      </c>
      <c r="H42" s="44">
        <v>45363</v>
      </c>
      <c r="I42" s="58">
        <f>TODAY() - H42</f>
      </c>
      <c r="J42" s="40">
        <f>I42/7</f>
      </c>
      <c r="K42" s="183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4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>
        <v>45363</v>
      </c>
      <c r="AP42" s="89">
        <v>45370</v>
      </c>
      <c r="AQ42" s="89">
        <v>45377</v>
      </c>
      <c r="AR42" s="44" t="s">
        <v>1018</v>
      </c>
      <c r="AS42" s="44" t="s">
        <v>1018</v>
      </c>
      <c r="AT42" s="44" t="s">
        <v>1018</v>
      </c>
      <c r="AU42" s="44" t="s">
        <v>1291</v>
      </c>
      <c r="AV42" s="44" t="s">
        <v>2001</v>
      </c>
      <c r="AW42" s="59">
        <v>45477</v>
      </c>
      <c r="AX42" s="44" t="s">
        <v>617</v>
      </c>
      <c r="AY42" s="211" t="s">
        <v>1292</v>
      </c>
      <c r="AZ42" s="44" t="s">
        <v>616</v>
      </c>
      <c r="BA42" s="44">
        <v>45388</v>
      </c>
      <c r="BB42" s="44">
        <v>45454</v>
      </c>
      <c r="BC42" s="44">
        <v>45461</v>
      </c>
      <c r="BD42" s="44">
        <v>45468</v>
      </c>
      <c r="BE42" s="44">
        <v>45475</v>
      </c>
      <c r="BF42" s="44">
        <v>45482</v>
      </c>
      <c r="BG42" s="53" t="s">
        <v>1520</v>
      </c>
      <c r="BH42" s="223" t="s">
        <v>1521</v>
      </c>
      <c r="BI42" s="44" t="s">
        <v>1293</v>
      </c>
      <c r="BJ42" s="44">
        <v>45451</v>
      </c>
      <c r="BK42" s="44" t="s">
        <v>1647</v>
      </c>
      <c r="BL42" s="53" t="s">
        <v>1648</v>
      </c>
      <c r="BM42" s="53" t="s">
        <v>1992</v>
      </c>
      <c r="BN42" s="53" t="s">
        <v>1992</v>
      </c>
      <c r="BO42" s="53" t="s">
        <v>2005</v>
      </c>
      <c r="BP42" s="53" t="s">
        <v>2012</v>
      </c>
      <c r="BQ42" s="53" t="s">
        <v>1650</v>
      </c>
      <c r="BR42" s="89"/>
      <c r="BS42" s="89"/>
      <c r="BT42" s="89"/>
      <c r="BU42" s="89"/>
      <c r="BV42" s="6"/>
      <c r="BW42" s="6"/>
      <c r="BX42" s="7"/>
      <c r="BY42" s="6"/>
      <c r="BZ42" s="6"/>
    </row>
    <row x14ac:dyDescent="0.25" r="43" customHeight="1" ht="19.5">
      <c r="A43" s="122" t="s">
        <v>2076</v>
      </c>
      <c r="B43" s="130" t="s">
        <v>1741</v>
      </c>
      <c r="C43" s="89"/>
      <c r="D43" s="89"/>
      <c r="E43" s="89"/>
      <c r="F43" s="89"/>
      <c r="G43" s="49" t="s">
        <v>408</v>
      </c>
      <c r="H43" s="44">
        <v>45356</v>
      </c>
      <c r="I43" s="58">
        <f>TODAY() - H43</f>
      </c>
      <c r="J43" s="40">
        <f>I43/7</f>
      </c>
      <c r="K43" s="183" t="s">
        <v>1168</v>
      </c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4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>
        <v>45356</v>
      </c>
      <c r="AO43" s="211" t="s">
        <v>1018</v>
      </c>
      <c r="AP43" s="89">
        <v>45370</v>
      </c>
      <c r="AQ43" s="89">
        <v>45378</v>
      </c>
      <c r="AR43" s="89">
        <v>45384</v>
      </c>
      <c r="AS43" s="89">
        <v>45391</v>
      </c>
      <c r="AT43" s="44" t="s">
        <v>1225</v>
      </c>
      <c r="AU43" s="44" t="s">
        <v>1291</v>
      </c>
      <c r="AV43" s="44" t="s">
        <v>2001</v>
      </c>
      <c r="AW43" s="44">
        <v>45478</v>
      </c>
      <c r="AX43" s="44" t="s">
        <v>617</v>
      </c>
      <c r="AY43" s="211" t="s">
        <v>1292</v>
      </c>
      <c r="AZ43" s="159" t="s">
        <v>1018</v>
      </c>
      <c r="BA43" s="44">
        <v>45388</v>
      </c>
      <c r="BB43" s="44">
        <v>45454</v>
      </c>
      <c r="BC43" s="44">
        <v>45461</v>
      </c>
      <c r="BD43" s="159" t="s">
        <v>1018</v>
      </c>
      <c r="BE43" s="159" t="s">
        <v>1018</v>
      </c>
      <c r="BF43" s="303">
        <v>45482</v>
      </c>
      <c r="BG43" s="161" t="s">
        <v>1018</v>
      </c>
      <c r="BH43" s="264" t="s">
        <v>1018</v>
      </c>
      <c r="BI43" s="44" t="s">
        <v>1293</v>
      </c>
      <c r="BJ43" s="44">
        <v>45451</v>
      </c>
      <c r="BK43" s="44" t="s">
        <v>1647</v>
      </c>
      <c r="BL43" s="53" t="s">
        <v>1648</v>
      </c>
      <c r="BM43" s="53" t="s">
        <v>1649</v>
      </c>
      <c r="BN43" s="53" t="s">
        <v>1992</v>
      </c>
      <c r="BO43" s="53" t="s">
        <v>2005</v>
      </c>
      <c r="BP43" s="53" t="s">
        <v>2012</v>
      </c>
      <c r="BQ43" s="53" t="s">
        <v>1650</v>
      </c>
      <c r="BR43" s="89"/>
      <c r="BS43" s="89"/>
      <c r="BT43" s="89"/>
      <c r="BU43" s="89"/>
      <c r="BV43" s="6"/>
      <c r="BW43" s="6"/>
      <c r="BX43" s="7"/>
      <c r="BY43" s="6"/>
      <c r="BZ43" s="6"/>
    </row>
    <row x14ac:dyDescent="0.25" r="44" customHeight="1" ht="19.5">
      <c r="A44" s="364" t="s">
        <v>2077</v>
      </c>
      <c r="B44" s="130" t="s">
        <v>1741</v>
      </c>
      <c r="C44" s="89"/>
      <c r="D44" s="89"/>
      <c r="E44" s="89"/>
      <c r="F44" s="40" t="s">
        <v>15</v>
      </c>
      <c r="G44" s="49" t="s">
        <v>381</v>
      </c>
      <c r="H44" s="44">
        <v>45303</v>
      </c>
      <c r="I44" s="58">
        <f>TODAY() - H44</f>
      </c>
      <c r="J44" s="40">
        <f>I44/7</f>
      </c>
      <c r="K44" s="178" t="s">
        <v>2078</v>
      </c>
      <c r="L44" s="49"/>
      <c r="M44" s="32"/>
      <c r="N44" s="32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44"/>
      <c r="AE44" s="44"/>
      <c r="AF44" s="44">
        <v>45303</v>
      </c>
      <c r="AG44" s="44">
        <v>45310</v>
      </c>
      <c r="AH44" s="44" t="s">
        <v>255</v>
      </c>
      <c r="AI44" s="44">
        <v>45324</v>
      </c>
      <c r="AJ44" s="44">
        <v>45331</v>
      </c>
      <c r="AK44" s="44">
        <v>45338</v>
      </c>
      <c r="AL44" s="89">
        <v>45345</v>
      </c>
      <c r="AM44" s="89">
        <v>45352</v>
      </c>
      <c r="AN44" s="89">
        <v>45359</v>
      </c>
      <c r="AO44" s="229" t="s">
        <v>1018</v>
      </c>
      <c r="AP44" s="89">
        <v>45370</v>
      </c>
      <c r="AQ44" s="89">
        <v>45377</v>
      </c>
      <c r="AR44" s="89">
        <v>45384</v>
      </c>
      <c r="AS44" s="44" t="s">
        <v>1018</v>
      </c>
      <c r="AT44" s="44" t="s">
        <v>1018</v>
      </c>
      <c r="AU44" s="44" t="s">
        <v>1018</v>
      </c>
      <c r="AV44" s="44" t="s">
        <v>1018</v>
      </c>
      <c r="AW44" s="44" t="s">
        <v>1018</v>
      </c>
      <c r="AX44" s="44">
        <v>45426</v>
      </c>
      <c r="AY44" s="211" t="s">
        <v>1292</v>
      </c>
      <c r="AZ44" s="44" t="s">
        <v>616</v>
      </c>
      <c r="BA44" s="44">
        <v>45388</v>
      </c>
      <c r="BB44" s="44">
        <v>45454</v>
      </c>
      <c r="BC44" s="44">
        <v>45461</v>
      </c>
      <c r="BD44" s="44">
        <v>45468</v>
      </c>
      <c r="BE44" s="44">
        <v>45475</v>
      </c>
      <c r="BF44" s="303">
        <v>45482</v>
      </c>
      <c r="BG44" s="161" t="s">
        <v>1018</v>
      </c>
      <c r="BH44" s="285" t="s">
        <v>1521</v>
      </c>
      <c r="BI44" s="163" t="s">
        <v>2079</v>
      </c>
      <c r="BJ44" s="221" t="s">
        <v>2079</v>
      </c>
      <c r="BK44" s="163" t="s">
        <v>2079</v>
      </c>
      <c r="BL44" s="162" t="s">
        <v>2079</v>
      </c>
      <c r="BM44" s="53" t="s">
        <v>1649</v>
      </c>
      <c r="BN44" s="53" t="s">
        <v>1992</v>
      </c>
      <c r="BO44" s="53" t="s">
        <v>2005</v>
      </c>
      <c r="BP44" s="53" t="s">
        <v>1993</v>
      </c>
      <c r="BQ44" s="53" t="s">
        <v>1650</v>
      </c>
      <c r="BR44" s="89"/>
      <c r="BS44" s="89"/>
      <c r="BT44" s="89"/>
      <c r="BU44" s="89"/>
      <c r="BV44" s="6"/>
      <c r="BW44" s="6"/>
      <c r="BX44" s="7"/>
      <c r="BY44" s="6"/>
      <c r="BZ44" s="6"/>
    </row>
    <row x14ac:dyDescent="0.25" r="45" customHeight="1" ht="19.5">
      <c r="A45" s="387" t="s">
        <v>2080</v>
      </c>
      <c r="B45" s="130" t="s">
        <v>1741</v>
      </c>
      <c r="C45" s="89"/>
      <c r="D45" s="89"/>
      <c r="E45" s="89"/>
      <c r="F45" s="89"/>
      <c r="G45" s="20" t="s">
        <v>408</v>
      </c>
      <c r="H45" s="89">
        <v>45370</v>
      </c>
      <c r="I45" s="58">
        <f>TODAY() - H45</f>
      </c>
      <c r="J45" s="40">
        <f>I45/7</f>
      </c>
      <c r="K45" s="183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4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>
        <v>45370</v>
      </c>
      <c r="AQ45" s="89">
        <v>45377</v>
      </c>
      <c r="AR45" s="89">
        <v>45384</v>
      </c>
      <c r="AS45" s="44">
        <v>45539</v>
      </c>
      <c r="AT45" s="44" t="s">
        <v>1225</v>
      </c>
      <c r="AU45" s="44" t="s">
        <v>1291</v>
      </c>
      <c r="AV45" s="44" t="s">
        <v>2001</v>
      </c>
      <c r="AW45" s="44">
        <v>45478</v>
      </c>
      <c r="AX45" s="44" t="s">
        <v>617</v>
      </c>
      <c r="AY45" s="211" t="s">
        <v>1292</v>
      </c>
      <c r="AZ45" s="44" t="s">
        <v>616</v>
      </c>
      <c r="BA45" s="44">
        <v>45388</v>
      </c>
      <c r="BB45" s="44">
        <v>45454</v>
      </c>
      <c r="BC45" s="44">
        <v>45461</v>
      </c>
      <c r="BD45" s="44">
        <v>45468</v>
      </c>
      <c r="BE45" s="44">
        <v>45475</v>
      </c>
      <c r="BF45" s="303">
        <v>45482</v>
      </c>
      <c r="BG45" s="53" t="s">
        <v>1520</v>
      </c>
      <c r="BH45" s="223" t="s">
        <v>1521</v>
      </c>
      <c r="BI45" s="44" t="s">
        <v>1293</v>
      </c>
      <c r="BJ45" s="44">
        <v>45451</v>
      </c>
      <c r="BK45" s="44" t="s">
        <v>1647</v>
      </c>
      <c r="BL45" s="53" t="s">
        <v>1648</v>
      </c>
      <c r="BM45" s="53" t="s">
        <v>1649</v>
      </c>
      <c r="BN45" s="53" t="s">
        <v>1992</v>
      </c>
      <c r="BO45" s="53" t="s">
        <v>2005</v>
      </c>
      <c r="BP45" s="53" t="s">
        <v>2012</v>
      </c>
      <c r="BQ45" s="53" t="s">
        <v>1650</v>
      </c>
      <c r="BR45" s="89"/>
      <c r="BS45" s="89"/>
      <c r="BT45" s="89"/>
      <c r="BU45" s="89"/>
      <c r="BV45" s="6"/>
      <c r="BW45" s="6"/>
      <c r="BX45" s="7"/>
      <c r="BY45" s="6"/>
      <c r="BZ45" s="6"/>
    </row>
    <row x14ac:dyDescent="0.25" r="46" customHeight="1" ht="19.5">
      <c r="A46" s="123" t="s">
        <v>2081</v>
      </c>
      <c r="B46" s="130" t="s">
        <v>1741</v>
      </c>
      <c r="C46" s="89"/>
      <c r="D46" s="89"/>
      <c r="E46" s="89"/>
      <c r="F46" s="89"/>
      <c r="G46" s="20" t="s">
        <v>408</v>
      </c>
      <c r="H46" s="89">
        <v>45370</v>
      </c>
      <c r="I46" s="58">
        <f>TODAY() - H46</f>
      </c>
      <c r="J46" s="40">
        <f>I46/7</f>
      </c>
      <c r="K46" s="183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4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>
        <v>45370</v>
      </c>
      <c r="AQ46" s="89">
        <v>45377</v>
      </c>
      <c r="AR46" s="89">
        <v>45384</v>
      </c>
      <c r="AS46" s="44">
        <v>45391</v>
      </c>
      <c r="AT46" s="388" t="s">
        <v>1229</v>
      </c>
      <c r="AU46" s="44" t="s">
        <v>1291</v>
      </c>
      <c r="AV46" s="44" t="s">
        <v>2001</v>
      </c>
      <c r="AW46" s="44">
        <v>45478</v>
      </c>
      <c r="AX46" s="159" t="s">
        <v>1036</v>
      </c>
      <c r="AY46" s="211" t="s">
        <v>1292</v>
      </c>
      <c r="AZ46" s="44" t="s">
        <v>616</v>
      </c>
      <c r="BA46" s="44">
        <v>45388</v>
      </c>
      <c r="BB46" s="160"/>
      <c r="BC46" s="160" t="s">
        <v>1229</v>
      </c>
      <c r="BD46" s="160">
        <v>45468</v>
      </c>
      <c r="BE46" s="44">
        <v>45475</v>
      </c>
      <c r="BF46" s="159" t="s">
        <v>1018</v>
      </c>
      <c r="BG46" s="124" t="s">
        <v>1520</v>
      </c>
      <c r="BH46" s="285"/>
      <c r="BI46" s="159" t="s">
        <v>1018</v>
      </c>
      <c r="BJ46" s="214" t="s">
        <v>1018</v>
      </c>
      <c r="BK46" s="159" t="s">
        <v>1018</v>
      </c>
      <c r="BL46" s="161" t="s">
        <v>1018</v>
      </c>
      <c r="BM46" s="53" t="s">
        <v>1649</v>
      </c>
      <c r="BN46" s="53" t="s">
        <v>1992</v>
      </c>
      <c r="BO46" s="53" t="s">
        <v>2005</v>
      </c>
      <c r="BP46" s="53" t="s">
        <v>1993</v>
      </c>
      <c r="BQ46" s="53" t="s">
        <v>1650</v>
      </c>
      <c r="BR46" s="89"/>
      <c r="BS46" s="89"/>
      <c r="BT46" s="89"/>
      <c r="BU46" s="89"/>
      <c r="BV46" s="6"/>
      <c r="BW46" s="6"/>
      <c r="BX46" s="7"/>
      <c r="BY46" s="6"/>
      <c r="BZ46" s="6"/>
    </row>
    <row x14ac:dyDescent="0.25" r="47" customHeight="1" ht="19.5">
      <c r="A47" s="53" t="s">
        <v>2082</v>
      </c>
      <c r="B47" s="185" t="s">
        <v>2030</v>
      </c>
      <c r="C47" s="389" t="s">
        <v>2083</v>
      </c>
      <c r="D47" s="49">
        <v>45370</v>
      </c>
      <c r="E47" s="58">
        <f>TODAY() - D47</f>
      </c>
      <c r="F47" s="40">
        <f>E47/7</f>
      </c>
      <c r="G47" s="49" t="s">
        <v>2045</v>
      </c>
      <c r="H47" s="89"/>
      <c r="I47" s="89"/>
      <c r="J47" s="89"/>
      <c r="K47" s="183"/>
      <c r="L47" s="89"/>
      <c r="M47" s="89"/>
      <c r="N47" s="89"/>
      <c r="O47" s="89"/>
      <c r="P47" s="89"/>
      <c r="Q47" s="89"/>
      <c r="R47" s="132"/>
      <c r="S47" s="132"/>
      <c r="T47" s="132"/>
      <c r="U47" s="132"/>
      <c r="V47" s="132"/>
      <c r="W47" s="132"/>
      <c r="X47" s="132"/>
      <c r="Y47" s="34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59"/>
      <c r="AQ47" s="44" t="s">
        <v>394</v>
      </c>
      <c r="AR47" s="89">
        <v>45384</v>
      </c>
      <c r="AS47" s="89">
        <v>45391</v>
      </c>
      <c r="AT47" s="59" t="s">
        <v>1018</v>
      </c>
      <c r="AU47" s="59" t="s">
        <v>2084</v>
      </c>
      <c r="AV47" s="59" t="s">
        <v>2001</v>
      </c>
      <c r="AW47" s="59">
        <v>45478</v>
      </c>
      <c r="AX47" s="59" t="s">
        <v>617</v>
      </c>
      <c r="AY47" s="211" t="s">
        <v>1292</v>
      </c>
      <c r="AZ47" s="44" t="s">
        <v>616</v>
      </c>
      <c r="BA47" s="44">
        <v>45388</v>
      </c>
      <c r="BB47" s="44">
        <v>45454</v>
      </c>
      <c r="BC47" s="44">
        <v>45461</v>
      </c>
      <c r="BD47" s="44">
        <v>45468</v>
      </c>
      <c r="BE47" s="44">
        <v>45475</v>
      </c>
      <c r="BF47" s="303">
        <v>45482</v>
      </c>
      <c r="BG47" s="161" t="s">
        <v>1018</v>
      </c>
      <c r="BH47" s="264" t="s">
        <v>1018</v>
      </c>
      <c r="BI47" s="59" t="s">
        <v>1293</v>
      </c>
      <c r="BJ47" s="44">
        <v>45451</v>
      </c>
      <c r="BK47" s="165" t="s">
        <v>401</v>
      </c>
      <c r="BL47" s="53" t="s">
        <v>1648</v>
      </c>
      <c r="BM47" s="166" t="s">
        <v>401</v>
      </c>
      <c r="BN47" s="53" t="s">
        <v>1992</v>
      </c>
      <c r="BO47" s="166" t="s">
        <v>401</v>
      </c>
      <c r="BP47" s="53" t="s">
        <v>2012</v>
      </c>
      <c r="BQ47" s="166" t="s">
        <v>401</v>
      </c>
      <c r="BR47" s="132"/>
      <c r="BS47" s="132"/>
      <c r="BT47" s="132"/>
      <c r="BU47" s="132"/>
      <c r="BV47" s="134"/>
      <c r="BW47" s="134"/>
      <c r="BX47" s="134"/>
      <c r="BY47" s="134"/>
      <c r="BZ47" s="134"/>
    </row>
    <row x14ac:dyDescent="0.25" r="48" customHeight="1" ht="19.5">
      <c r="A48" s="53" t="s">
        <v>2085</v>
      </c>
      <c r="B48" s="130" t="s">
        <v>1741</v>
      </c>
      <c r="C48" s="89"/>
      <c r="D48" s="89"/>
      <c r="E48" s="89"/>
      <c r="F48" s="89"/>
      <c r="G48" s="49" t="s">
        <v>2086</v>
      </c>
      <c r="H48" s="49">
        <v>45375</v>
      </c>
      <c r="I48" s="58">
        <f>TODAY() - H48</f>
      </c>
      <c r="J48" s="40">
        <f>I48/7</f>
      </c>
      <c r="K48" s="183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4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44" t="s">
        <v>394</v>
      </c>
      <c r="AR48" s="89">
        <v>45384</v>
      </c>
      <c r="AS48" s="89">
        <v>45391</v>
      </c>
      <c r="AT48" s="44" t="s">
        <v>1225</v>
      </c>
      <c r="AU48" s="44" t="s">
        <v>1291</v>
      </c>
      <c r="AV48" s="44" t="s">
        <v>2001</v>
      </c>
      <c r="AW48" s="44" t="s">
        <v>1018</v>
      </c>
      <c r="AX48" s="44" t="s">
        <v>1018</v>
      </c>
      <c r="AY48" s="211" t="s">
        <v>1292</v>
      </c>
      <c r="AZ48" s="44" t="s">
        <v>616</v>
      </c>
      <c r="BA48" s="44">
        <v>45388</v>
      </c>
      <c r="BB48" s="44">
        <v>45454</v>
      </c>
      <c r="BC48" s="44">
        <v>45461</v>
      </c>
      <c r="BD48" s="44">
        <v>45468</v>
      </c>
      <c r="BE48" s="159" t="s">
        <v>1018</v>
      </c>
      <c r="BF48" s="159" t="s">
        <v>1018</v>
      </c>
      <c r="BG48" s="161" t="s">
        <v>1018</v>
      </c>
      <c r="BH48" s="264" t="s">
        <v>1018</v>
      </c>
      <c r="BI48" s="270" t="s">
        <v>1018</v>
      </c>
      <c r="BJ48" s="353" t="s">
        <v>1018</v>
      </c>
      <c r="BK48" s="44" t="s">
        <v>1647</v>
      </c>
      <c r="BL48" s="53" t="s">
        <v>1648</v>
      </c>
      <c r="BM48" s="53" t="s">
        <v>1992</v>
      </c>
      <c r="BN48" s="53" t="s">
        <v>1992</v>
      </c>
      <c r="BO48" s="53" t="s">
        <v>2005</v>
      </c>
      <c r="BP48" s="53" t="s">
        <v>1650</v>
      </c>
      <c r="BQ48" s="53" t="s">
        <v>1650</v>
      </c>
      <c r="BR48" s="89"/>
      <c r="BS48" s="89"/>
      <c r="BT48" s="89"/>
      <c r="BU48" s="89"/>
      <c r="BV48" s="6"/>
      <c r="BW48" s="6"/>
      <c r="BX48" s="7"/>
      <c r="BY48" s="6"/>
      <c r="BZ48" s="6"/>
    </row>
    <row x14ac:dyDescent="0.25" r="49" customHeight="1" ht="19.5">
      <c r="A49" s="115" t="s">
        <v>2087</v>
      </c>
      <c r="B49" s="185" t="s">
        <v>2030</v>
      </c>
      <c r="C49" s="89"/>
      <c r="D49" s="89"/>
      <c r="E49" s="89"/>
      <c r="F49" s="89"/>
      <c r="G49" s="49" t="s">
        <v>408</v>
      </c>
      <c r="H49" s="44">
        <v>45384</v>
      </c>
      <c r="I49" s="58">
        <f>TODAY() - H49</f>
      </c>
      <c r="J49" s="40">
        <f>I49/7</f>
      </c>
      <c r="K49" s="158" t="s">
        <v>1034</v>
      </c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4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44">
        <v>45384</v>
      </c>
      <c r="AS49" s="44" t="s">
        <v>401</v>
      </c>
      <c r="AT49" s="44" t="s">
        <v>1018</v>
      </c>
      <c r="AU49" s="44" t="s">
        <v>2088</v>
      </c>
      <c r="AV49" s="44" t="s">
        <v>401</v>
      </c>
      <c r="AW49" s="44">
        <v>45478</v>
      </c>
      <c r="AX49" s="44" t="s">
        <v>401</v>
      </c>
      <c r="AY49" s="211" t="s">
        <v>1292</v>
      </c>
      <c r="AZ49" s="165" t="s">
        <v>401</v>
      </c>
      <c r="BA49" s="159" t="s">
        <v>1018</v>
      </c>
      <c r="BB49" s="44">
        <v>45454</v>
      </c>
      <c r="BC49" s="165" t="s">
        <v>401</v>
      </c>
      <c r="BD49" s="160">
        <v>45470</v>
      </c>
      <c r="BE49" s="165" t="s">
        <v>401</v>
      </c>
      <c r="BF49" s="160">
        <v>45482</v>
      </c>
      <c r="BG49" s="166" t="s">
        <v>401</v>
      </c>
      <c r="BH49" s="264" t="s">
        <v>1018</v>
      </c>
      <c r="BI49" s="288" t="s">
        <v>1293</v>
      </c>
      <c r="BJ49" s="160">
        <v>45451</v>
      </c>
      <c r="BK49" s="270" t="s">
        <v>1018</v>
      </c>
      <c r="BL49" s="53" t="s">
        <v>1648</v>
      </c>
      <c r="BM49" s="53" t="s">
        <v>1649</v>
      </c>
      <c r="BN49" s="53" t="s">
        <v>1992</v>
      </c>
      <c r="BO49" s="53" t="s">
        <v>2005</v>
      </c>
      <c r="BP49" s="53" t="s">
        <v>1993</v>
      </c>
      <c r="BQ49" s="53" t="s">
        <v>1650</v>
      </c>
      <c r="BR49" s="89"/>
      <c r="BS49" s="89"/>
      <c r="BT49" s="89"/>
      <c r="BU49" s="89"/>
      <c r="BV49" s="6"/>
      <c r="BW49" s="6"/>
      <c r="BX49" s="7"/>
      <c r="BY49" s="6"/>
      <c r="BZ49" s="6"/>
    </row>
    <row x14ac:dyDescent="0.25" r="50" customHeight="1" ht="19.5">
      <c r="A50" s="106" t="s">
        <v>2089</v>
      </c>
      <c r="B50" s="130" t="s">
        <v>1741</v>
      </c>
      <c r="C50" s="89"/>
      <c r="D50" s="89"/>
      <c r="E50" s="89"/>
      <c r="F50" s="89"/>
      <c r="G50" s="49" t="s">
        <v>2090</v>
      </c>
      <c r="H50" s="44">
        <v>45539</v>
      </c>
      <c r="I50" s="88"/>
      <c r="J50" s="88"/>
      <c r="K50" s="183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4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44">
        <v>45539</v>
      </c>
      <c r="AT50" s="44" t="s">
        <v>1225</v>
      </c>
      <c r="AU50" s="44" t="s">
        <v>1291</v>
      </c>
      <c r="AV50" s="388" t="s">
        <v>1018</v>
      </c>
      <c r="AW50" s="44">
        <v>45478</v>
      </c>
      <c r="AX50" s="44" t="s">
        <v>617</v>
      </c>
      <c r="AY50" s="211" t="s">
        <v>1292</v>
      </c>
      <c r="AZ50" s="44" t="s">
        <v>616</v>
      </c>
      <c r="BA50" s="44">
        <v>45388</v>
      </c>
      <c r="BB50" s="44">
        <v>45454</v>
      </c>
      <c r="BC50" s="44">
        <v>45461</v>
      </c>
      <c r="BD50" s="44">
        <v>45468</v>
      </c>
      <c r="BE50" s="44">
        <v>45475</v>
      </c>
      <c r="BF50" s="303">
        <v>45482</v>
      </c>
      <c r="BG50" s="53" t="s">
        <v>1520</v>
      </c>
      <c r="BH50" s="223" t="s">
        <v>1521</v>
      </c>
      <c r="BI50" s="44" t="s">
        <v>1293</v>
      </c>
      <c r="BJ50" s="44">
        <v>45451</v>
      </c>
      <c r="BK50" s="44" t="s">
        <v>1647</v>
      </c>
      <c r="BL50" s="53" t="s">
        <v>1648</v>
      </c>
      <c r="BM50" s="53" t="s">
        <v>1649</v>
      </c>
      <c r="BN50" s="53" t="s">
        <v>1992</v>
      </c>
      <c r="BO50" s="53" t="s">
        <v>2005</v>
      </c>
      <c r="BP50" s="53" t="s">
        <v>1993</v>
      </c>
      <c r="BQ50" s="53" t="s">
        <v>1650</v>
      </c>
      <c r="BR50" s="89"/>
      <c r="BS50" s="89"/>
      <c r="BT50" s="89"/>
      <c r="BU50" s="89"/>
      <c r="BV50" s="6"/>
      <c r="BW50" s="6"/>
      <c r="BX50" s="7"/>
      <c r="BY50" s="6"/>
      <c r="BZ50" s="6"/>
    </row>
    <row x14ac:dyDescent="0.25" r="51" customHeight="1" ht="19.5">
      <c r="A51" s="53" t="s">
        <v>2091</v>
      </c>
      <c r="B51" s="130" t="s">
        <v>1741</v>
      </c>
      <c r="C51" s="89"/>
      <c r="D51" s="89"/>
      <c r="E51" s="89"/>
      <c r="F51" s="88" t="s">
        <v>408</v>
      </c>
      <c r="G51" s="49" t="s">
        <v>2056</v>
      </c>
      <c r="H51" s="44">
        <v>45337</v>
      </c>
      <c r="I51" s="58">
        <f>TODAY() - H51</f>
      </c>
      <c r="J51" s="40">
        <f>I51/7</f>
      </c>
      <c r="K51" s="183"/>
      <c r="L51" s="89"/>
      <c r="M51" s="32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44">
        <v>45338</v>
      </c>
      <c r="AL51" s="44">
        <v>45345</v>
      </c>
      <c r="AM51" s="44">
        <v>45352</v>
      </c>
      <c r="AN51" s="44">
        <v>45359</v>
      </c>
      <c r="AO51" s="211" t="s">
        <v>1179</v>
      </c>
      <c r="AP51" s="211" t="s">
        <v>1192</v>
      </c>
      <c r="AQ51" s="44">
        <v>45380</v>
      </c>
      <c r="AR51" s="44" t="s">
        <v>2092</v>
      </c>
      <c r="AS51" s="44" t="s">
        <v>1018</v>
      </c>
      <c r="AT51" s="44" t="s">
        <v>1225</v>
      </c>
      <c r="AU51" s="44" t="s">
        <v>1291</v>
      </c>
      <c r="AV51" s="44" t="s">
        <v>2001</v>
      </c>
      <c r="AW51" s="59">
        <v>45477</v>
      </c>
      <c r="AX51" s="44" t="s">
        <v>617</v>
      </c>
      <c r="AY51" s="211" t="s">
        <v>1292</v>
      </c>
      <c r="AZ51" s="44" t="s">
        <v>616</v>
      </c>
      <c r="BA51" s="44">
        <v>45388</v>
      </c>
      <c r="BB51" s="44">
        <v>45454</v>
      </c>
      <c r="BC51" s="44">
        <v>45461</v>
      </c>
      <c r="BD51" s="44">
        <v>45468</v>
      </c>
      <c r="BE51" s="44">
        <v>45475</v>
      </c>
      <c r="BF51" s="303">
        <v>45482</v>
      </c>
      <c r="BG51" s="53" t="s">
        <v>1520</v>
      </c>
      <c r="BH51" s="223" t="s">
        <v>1521</v>
      </c>
      <c r="BI51" s="44" t="s">
        <v>1293</v>
      </c>
      <c r="BJ51" s="44">
        <v>45451</v>
      </c>
      <c r="BK51" s="44" t="s">
        <v>1647</v>
      </c>
      <c r="BL51" s="53" t="s">
        <v>1648</v>
      </c>
      <c r="BM51" s="53" t="s">
        <v>1992</v>
      </c>
      <c r="BN51" s="53" t="s">
        <v>1992</v>
      </c>
      <c r="BO51" s="53" t="s">
        <v>2005</v>
      </c>
      <c r="BP51" s="53" t="s">
        <v>1650</v>
      </c>
      <c r="BQ51" s="53" t="s">
        <v>1650</v>
      </c>
      <c r="BR51" s="89"/>
      <c r="BS51" s="89"/>
      <c r="BT51" s="89"/>
      <c r="BU51" s="89"/>
      <c r="BV51" s="6"/>
      <c r="BW51" s="6"/>
      <c r="BX51" s="7"/>
      <c r="BY51" s="6"/>
      <c r="BZ51" s="6"/>
    </row>
    <row x14ac:dyDescent="0.25" r="52" customHeight="1" ht="19.5">
      <c r="A52" s="53" t="s">
        <v>2093</v>
      </c>
      <c r="B52" s="130" t="s">
        <v>1741</v>
      </c>
      <c r="C52" s="89"/>
      <c r="D52" s="89"/>
      <c r="E52" s="89"/>
      <c r="F52" s="89"/>
      <c r="G52" s="34" t="s">
        <v>33</v>
      </c>
      <c r="H52" s="49"/>
      <c r="I52" s="88"/>
      <c r="J52" s="88"/>
      <c r="K52" s="183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4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44">
        <v>45393</v>
      </c>
      <c r="AT52" s="44" t="s">
        <v>1225</v>
      </c>
      <c r="AU52" s="44" t="s">
        <v>1291</v>
      </c>
      <c r="AV52" s="44" t="s">
        <v>2001</v>
      </c>
      <c r="AW52" s="44">
        <v>45478</v>
      </c>
      <c r="AX52" s="44" t="s">
        <v>617</v>
      </c>
      <c r="AY52" s="211" t="s">
        <v>1292</v>
      </c>
      <c r="AZ52" s="44" t="s">
        <v>616</v>
      </c>
      <c r="BA52" s="44">
        <v>45388</v>
      </c>
      <c r="BB52" s="44">
        <v>45454</v>
      </c>
      <c r="BC52" s="44">
        <v>45461</v>
      </c>
      <c r="BD52" s="44">
        <v>45468</v>
      </c>
      <c r="BE52" s="44">
        <v>45475</v>
      </c>
      <c r="BF52" s="303">
        <v>45482</v>
      </c>
      <c r="BG52" s="53" t="s">
        <v>1520</v>
      </c>
      <c r="BH52" s="223" t="s">
        <v>1521</v>
      </c>
      <c r="BI52" s="44" t="s">
        <v>1293</v>
      </c>
      <c r="BJ52" s="44">
        <v>45451</v>
      </c>
      <c r="BK52" s="44" t="s">
        <v>1647</v>
      </c>
      <c r="BL52" s="53" t="s">
        <v>1648</v>
      </c>
      <c r="BM52" s="53" t="s">
        <v>1649</v>
      </c>
      <c r="BN52" s="53" t="s">
        <v>1992</v>
      </c>
      <c r="BO52" s="53" t="s">
        <v>2005</v>
      </c>
      <c r="BP52" s="53" t="s">
        <v>2012</v>
      </c>
      <c r="BQ52" s="53" t="s">
        <v>1650</v>
      </c>
      <c r="BR52" s="89"/>
      <c r="BS52" s="89"/>
      <c r="BT52" s="89"/>
      <c r="BU52" s="89"/>
      <c r="BV52" s="6"/>
      <c r="BW52" s="6"/>
      <c r="BX52" s="7"/>
      <c r="BY52" s="6"/>
      <c r="BZ52" s="6"/>
    </row>
    <row x14ac:dyDescent="0.25" r="53" customHeight="1" ht="19.5">
      <c r="A53" s="53" t="s">
        <v>2094</v>
      </c>
      <c r="B53" s="130" t="s">
        <v>1741</v>
      </c>
      <c r="C53" s="89"/>
      <c r="D53" s="89"/>
      <c r="E53" s="89"/>
      <c r="F53" s="89"/>
      <c r="G53" s="49" t="s">
        <v>381</v>
      </c>
      <c r="H53" s="390" t="s">
        <v>1225</v>
      </c>
      <c r="I53" s="40">
        <f>TODAY() - H53</f>
      </c>
      <c r="J53" s="40">
        <f>I53/7</f>
      </c>
      <c r="K53" s="183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4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59" t="s">
        <v>1225</v>
      </c>
      <c r="AU53" s="44">
        <v>45405</v>
      </c>
      <c r="AV53" s="44" t="s">
        <v>2001</v>
      </c>
      <c r="AW53" s="44">
        <v>45478</v>
      </c>
      <c r="AX53" s="165" t="s">
        <v>2095</v>
      </c>
      <c r="AY53" s="211" t="s">
        <v>1292</v>
      </c>
      <c r="AZ53" s="44" t="s">
        <v>616</v>
      </c>
      <c r="BA53" s="44">
        <v>45388</v>
      </c>
      <c r="BB53" s="44">
        <v>45454</v>
      </c>
      <c r="BC53" s="44">
        <v>45461</v>
      </c>
      <c r="BD53" s="44">
        <v>45468</v>
      </c>
      <c r="BE53" s="44">
        <v>45475</v>
      </c>
      <c r="BF53" s="303">
        <v>45482</v>
      </c>
      <c r="BG53" s="53" t="s">
        <v>1520</v>
      </c>
      <c r="BH53" s="223" t="s">
        <v>1521</v>
      </c>
      <c r="BI53" s="44" t="s">
        <v>1293</v>
      </c>
      <c r="BJ53" s="44">
        <v>45481</v>
      </c>
      <c r="BK53" s="44" t="s">
        <v>1647</v>
      </c>
      <c r="BL53" s="53" t="s">
        <v>1648</v>
      </c>
      <c r="BM53" s="53" t="s">
        <v>1649</v>
      </c>
      <c r="BN53" s="53" t="s">
        <v>1992</v>
      </c>
      <c r="BO53" s="53" t="s">
        <v>2005</v>
      </c>
      <c r="BP53" s="53" t="s">
        <v>2012</v>
      </c>
      <c r="BQ53" s="53" t="s">
        <v>1650</v>
      </c>
      <c r="BR53" s="89"/>
      <c r="BS53" s="89"/>
      <c r="BT53" s="89"/>
      <c r="BU53" s="89"/>
      <c r="BV53" s="6"/>
      <c r="BW53" s="6"/>
      <c r="BX53" s="7"/>
      <c r="BY53" s="6"/>
      <c r="BZ53" s="6"/>
    </row>
    <row x14ac:dyDescent="0.25" r="54" customHeight="1" ht="19.5">
      <c r="A54" s="115" t="s">
        <v>2096</v>
      </c>
      <c r="B54" s="130" t="s">
        <v>1741</v>
      </c>
      <c r="C54" s="89"/>
      <c r="D54" s="89"/>
      <c r="E54" s="89"/>
      <c r="F54" s="89"/>
      <c r="G54" s="49" t="s">
        <v>543</v>
      </c>
      <c r="H54" s="49">
        <v>45384</v>
      </c>
      <c r="I54" s="88"/>
      <c r="J54" s="88"/>
      <c r="K54" s="158" t="s">
        <v>1034</v>
      </c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4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44">
        <v>45401</v>
      </c>
      <c r="AU54" s="44" t="s">
        <v>1291</v>
      </c>
      <c r="AV54" s="44" t="s">
        <v>2001</v>
      </c>
      <c r="AW54" s="44">
        <v>45478</v>
      </c>
      <c r="AX54" s="159" t="s">
        <v>2097</v>
      </c>
      <c r="AY54" s="211" t="s">
        <v>1292</v>
      </c>
      <c r="AZ54" s="160"/>
      <c r="BA54" s="44">
        <v>45388</v>
      </c>
      <c r="BB54" s="160"/>
      <c r="BC54" s="160" t="s">
        <v>1229</v>
      </c>
      <c r="BD54" s="160">
        <v>45468</v>
      </c>
      <c r="BE54" s="160"/>
      <c r="BF54" s="159" t="s">
        <v>1018</v>
      </c>
      <c r="BG54" s="124" t="s">
        <v>1520</v>
      </c>
      <c r="BH54" s="285" t="s">
        <v>1521</v>
      </c>
      <c r="BI54" s="44" t="s">
        <v>1293</v>
      </c>
      <c r="BJ54" s="160">
        <v>45451</v>
      </c>
      <c r="BK54" s="165" t="s">
        <v>401</v>
      </c>
      <c r="BL54" s="53" t="s">
        <v>1648</v>
      </c>
      <c r="BM54" s="166" t="s">
        <v>401</v>
      </c>
      <c r="BN54" s="53" t="s">
        <v>1992</v>
      </c>
      <c r="BO54" s="166" t="s">
        <v>401</v>
      </c>
      <c r="BP54" s="53" t="s">
        <v>1993</v>
      </c>
      <c r="BQ54" s="53" t="s">
        <v>1650</v>
      </c>
      <c r="BR54" s="89"/>
      <c r="BS54" s="89"/>
      <c r="BT54" s="89"/>
      <c r="BU54" s="89"/>
      <c r="BV54" s="6"/>
      <c r="BW54" s="6"/>
      <c r="BX54" s="7"/>
      <c r="BY54" s="6"/>
      <c r="BZ54" s="6"/>
    </row>
    <row x14ac:dyDescent="0.25" r="55" customHeight="1" ht="19.5">
      <c r="A55" s="50" t="s">
        <v>2098</v>
      </c>
      <c r="B55" s="185" t="s">
        <v>2030</v>
      </c>
      <c r="C55" s="89"/>
      <c r="D55" s="89"/>
      <c r="E55" s="89"/>
      <c r="F55" s="89"/>
      <c r="G55" s="49" t="s">
        <v>448</v>
      </c>
      <c r="H55" s="44">
        <v>45405</v>
      </c>
      <c r="I55" s="167">
        <f>TODAY() - H55</f>
      </c>
      <c r="J55" s="88">
        <f>I55/7</f>
      </c>
      <c r="K55" s="183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4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44">
        <v>45405</v>
      </c>
      <c r="AV55" s="44" t="s">
        <v>401</v>
      </c>
      <c r="AW55" s="44">
        <v>45478</v>
      </c>
      <c r="AX55" s="44" t="s">
        <v>401</v>
      </c>
      <c r="AY55" s="211" t="s">
        <v>1292</v>
      </c>
      <c r="AZ55" s="159" t="s">
        <v>1018</v>
      </c>
      <c r="BA55" s="44">
        <v>45388</v>
      </c>
      <c r="BB55" s="165" t="s">
        <v>401</v>
      </c>
      <c r="BC55" s="44">
        <v>45461</v>
      </c>
      <c r="BD55" s="165" t="s">
        <v>401</v>
      </c>
      <c r="BE55" s="159" t="s">
        <v>1018</v>
      </c>
      <c r="BF55" s="160">
        <v>45482</v>
      </c>
      <c r="BG55" s="166" t="s">
        <v>401</v>
      </c>
      <c r="BH55" s="223" t="s">
        <v>1462</v>
      </c>
      <c r="BI55" s="165" t="s">
        <v>401</v>
      </c>
      <c r="BJ55" s="44">
        <v>45451</v>
      </c>
      <c r="BK55" s="165" t="s">
        <v>401</v>
      </c>
      <c r="BL55" s="53" t="s">
        <v>1648</v>
      </c>
      <c r="BM55" s="166" t="s">
        <v>401</v>
      </c>
      <c r="BN55" s="53" t="s">
        <v>1992</v>
      </c>
      <c r="BO55" s="166" t="s">
        <v>401</v>
      </c>
      <c r="BP55" s="53" t="s">
        <v>1993</v>
      </c>
      <c r="BQ55" s="53" t="s">
        <v>1650</v>
      </c>
      <c r="BR55" s="89"/>
      <c r="BS55" s="89"/>
      <c r="BT55" s="89"/>
      <c r="BU55" s="89"/>
      <c r="BV55" s="6"/>
      <c r="BW55" s="6"/>
      <c r="BX55" s="7"/>
      <c r="BY55" s="6"/>
      <c r="BZ55" s="6"/>
    </row>
    <row x14ac:dyDescent="0.25" r="56" customHeight="1" ht="19.5">
      <c r="A56" s="53" t="s">
        <v>2099</v>
      </c>
      <c r="B56" s="130" t="s">
        <v>1741</v>
      </c>
      <c r="C56" s="89"/>
      <c r="D56" s="89"/>
      <c r="E56" s="89"/>
      <c r="F56" s="89"/>
      <c r="G56" s="34" t="s">
        <v>33</v>
      </c>
      <c r="H56" s="181" t="s">
        <v>2001</v>
      </c>
      <c r="I56" s="40">
        <f>TODAY() - H56</f>
      </c>
      <c r="J56" s="40">
        <f>I56/7</f>
      </c>
      <c r="K56" s="183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4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44" t="s">
        <v>2001</v>
      </c>
      <c r="AW56" s="44">
        <v>45478</v>
      </c>
      <c r="AX56" s="44" t="s">
        <v>617</v>
      </c>
      <c r="AY56" s="391" t="s">
        <v>1048</v>
      </c>
      <c r="AZ56" s="44" t="s">
        <v>616</v>
      </c>
      <c r="BA56" s="44">
        <v>45388</v>
      </c>
      <c r="BB56" s="44">
        <v>45454</v>
      </c>
      <c r="BC56" s="44">
        <v>45461</v>
      </c>
      <c r="BD56" s="44">
        <v>45468</v>
      </c>
      <c r="BE56" s="44">
        <v>45475</v>
      </c>
      <c r="BF56" s="303">
        <v>45482</v>
      </c>
      <c r="BG56" s="53" t="s">
        <v>1520</v>
      </c>
      <c r="BH56" s="223" t="s">
        <v>1521</v>
      </c>
      <c r="BI56" s="44" t="s">
        <v>1293</v>
      </c>
      <c r="BJ56" s="44">
        <v>45451</v>
      </c>
      <c r="BK56" s="44" t="s">
        <v>1647</v>
      </c>
      <c r="BL56" s="53" t="s">
        <v>1648</v>
      </c>
      <c r="BM56" s="53" t="s">
        <v>1992</v>
      </c>
      <c r="BN56" s="53" t="s">
        <v>1992</v>
      </c>
      <c r="BO56" s="53" t="s">
        <v>2005</v>
      </c>
      <c r="BP56" s="53" t="s">
        <v>1650</v>
      </c>
      <c r="BQ56" s="53" t="s">
        <v>1650</v>
      </c>
      <c r="BR56" s="89"/>
      <c r="BS56" s="89"/>
      <c r="BT56" s="89"/>
      <c r="BU56" s="89"/>
      <c r="BV56" s="6"/>
      <c r="BW56" s="6"/>
      <c r="BX56" s="7"/>
      <c r="BY56" s="6"/>
      <c r="BZ56" s="6"/>
    </row>
    <row x14ac:dyDescent="0.25" r="57" customHeight="1" ht="19.5">
      <c r="A57" s="106" t="s">
        <v>2100</v>
      </c>
      <c r="B57" s="130" t="s">
        <v>1741</v>
      </c>
      <c r="C57" s="89"/>
      <c r="D57" s="89"/>
      <c r="E57" s="89"/>
      <c r="F57" s="89"/>
      <c r="G57" s="49" t="s">
        <v>381</v>
      </c>
      <c r="H57" s="181" t="s">
        <v>2001</v>
      </c>
      <c r="I57" s="40">
        <f>TODAY() - H57</f>
      </c>
      <c r="J57" s="40">
        <f>I57/7</f>
      </c>
      <c r="K57" s="183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4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44" t="s">
        <v>2001</v>
      </c>
      <c r="AW57" s="44">
        <v>45478</v>
      </c>
      <c r="AX57" s="44" t="s">
        <v>617</v>
      </c>
      <c r="AY57" s="211" t="s">
        <v>1292</v>
      </c>
      <c r="AZ57" s="159" t="s">
        <v>1018</v>
      </c>
      <c r="BA57" s="44">
        <v>45388</v>
      </c>
      <c r="BB57" s="44">
        <v>45454</v>
      </c>
      <c r="BC57" s="44">
        <v>45461</v>
      </c>
      <c r="BD57" s="44">
        <v>45468</v>
      </c>
      <c r="BE57" s="159" t="s">
        <v>1018</v>
      </c>
      <c r="BF57" s="303">
        <v>45482</v>
      </c>
      <c r="BG57" s="161" t="s">
        <v>1018</v>
      </c>
      <c r="BH57" s="223" t="s">
        <v>1521</v>
      </c>
      <c r="BI57" s="159" t="s">
        <v>1018</v>
      </c>
      <c r="BJ57" s="214" t="s">
        <v>1018</v>
      </c>
      <c r="BK57" s="44" t="s">
        <v>1647</v>
      </c>
      <c r="BL57" s="53" t="s">
        <v>1648</v>
      </c>
      <c r="BM57" s="53" t="s">
        <v>1649</v>
      </c>
      <c r="BN57" s="53" t="s">
        <v>1992</v>
      </c>
      <c r="BO57" s="53" t="s">
        <v>2005</v>
      </c>
      <c r="BP57" s="53" t="s">
        <v>1993</v>
      </c>
      <c r="BQ57" s="53" t="s">
        <v>1650</v>
      </c>
      <c r="BR57" s="89"/>
      <c r="BS57" s="89"/>
      <c r="BT57" s="89"/>
      <c r="BU57" s="89"/>
      <c r="BV57" s="6"/>
      <c r="BW57" s="6"/>
      <c r="BX57" s="7"/>
      <c r="BY57" s="6"/>
      <c r="BZ57" s="6"/>
    </row>
    <row x14ac:dyDescent="0.25" r="58" customHeight="1" ht="19.5">
      <c r="A58" s="53" t="s">
        <v>2101</v>
      </c>
      <c r="B58" s="130" t="s">
        <v>1741</v>
      </c>
      <c r="C58" s="89"/>
      <c r="D58" s="89"/>
      <c r="E58" s="89"/>
      <c r="F58" s="89"/>
      <c r="G58" s="49" t="s">
        <v>448</v>
      </c>
      <c r="H58" s="181" t="s">
        <v>2001</v>
      </c>
      <c r="I58" s="40">
        <f>TODAY() - H58</f>
      </c>
      <c r="J58" s="40">
        <f>I58/7</f>
      </c>
      <c r="K58" s="183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4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44" t="s">
        <v>2001</v>
      </c>
      <c r="AW58" s="44">
        <v>45478</v>
      </c>
      <c r="AX58" s="44" t="s">
        <v>617</v>
      </c>
      <c r="AY58" s="211" t="s">
        <v>1292</v>
      </c>
      <c r="AZ58" s="44" t="s">
        <v>616</v>
      </c>
      <c r="BA58" s="44">
        <v>45388</v>
      </c>
      <c r="BB58" s="44">
        <v>45454</v>
      </c>
      <c r="BC58" s="44">
        <v>45461</v>
      </c>
      <c r="BD58" s="44">
        <v>45468</v>
      </c>
      <c r="BE58" s="44">
        <v>45475</v>
      </c>
      <c r="BF58" s="303">
        <v>45482</v>
      </c>
      <c r="BG58" s="161" t="s">
        <v>1018</v>
      </c>
      <c r="BH58" s="264" t="s">
        <v>1018</v>
      </c>
      <c r="BI58" s="44" t="s">
        <v>1293</v>
      </c>
      <c r="BJ58" s="44">
        <v>45451</v>
      </c>
      <c r="BK58" s="44" t="s">
        <v>1647</v>
      </c>
      <c r="BL58" s="53" t="s">
        <v>1648</v>
      </c>
      <c r="BM58" s="53" t="s">
        <v>1649</v>
      </c>
      <c r="BN58" s="53" t="s">
        <v>1992</v>
      </c>
      <c r="BO58" s="53" t="s">
        <v>2005</v>
      </c>
      <c r="BP58" s="53" t="s">
        <v>2012</v>
      </c>
      <c r="BQ58" s="53" t="s">
        <v>1650</v>
      </c>
      <c r="BR58" s="89"/>
      <c r="BS58" s="89"/>
      <c r="BT58" s="89"/>
      <c r="BU58" s="89"/>
      <c r="BV58" s="6"/>
      <c r="BW58" s="6"/>
      <c r="BX58" s="7"/>
      <c r="BY58" s="6"/>
      <c r="BZ58" s="6"/>
    </row>
    <row x14ac:dyDescent="0.25" r="59" customHeight="1" ht="19.5">
      <c r="A59" s="269" t="s">
        <v>2102</v>
      </c>
      <c r="B59" s="130" t="s">
        <v>1741</v>
      </c>
      <c r="C59" s="89"/>
      <c r="D59" s="89"/>
      <c r="E59" s="89"/>
      <c r="F59" s="89"/>
      <c r="G59" s="49" t="s">
        <v>408</v>
      </c>
      <c r="H59" s="49"/>
      <c r="I59" s="88"/>
      <c r="J59" s="88"/>
      <c r="K59" s="183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4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44" t="s">
        <v>1291</v>
      </c>
      <c r="AV59" s="44" t="s">
        <v>2001</v>
      </c>
      <c r="AW59" s="44">
        <v>45478</v>
      </c>
      <c r="AX59" s="44" t="s">
        <v>617</v>
      </c>
      <c r="AY59" s="211" t="s">
        <v>1292</v>
      </c>
      <c r="AZ59" s="44" t="s">
        <v>616</v>
      </c>
      <c r="BA59" s="44">
        <v>45388</v>
      </c>
      <c r="BB59" s="44">
        <v>45454</v>
      </c>
      <c r="BC59" s="44">
        <v>45461</v>
      </c>
      <c r="BD59" s="44">
        <v>45468</v>
      </c>
      <c r="BE59" s="44">
        <v>45475</v>
      </c>
      <c r="BF59" s="159" t="s">
        <v>1018</v>
      </c>
      <c r="BG59" s="161" t="s">
        <v>1199</v>
      </c>
      <c r="BH59" s="264" t="s">
        <v>1199</v>
      </c>
      <c r="BI59" s="270" t="s">
        <v>1199</v>
      </c>
      <c r="BJ59" s="44">
        <v>45451</v>
      </c>
      <c r="BK59" s="44" t="s">
        <v>1647</v>
      </c>
      <c r="BL59" s="53" t="s">
        <v>1648</v>
      </c>
      <c r="BM59" s="53" t="s">
        <v>1649</v>
      </c>
      <c r="BN59" s="53" t="s">
        <v>1992</v>
      </c>
      <c r="BO59" s="53" t="s">
        <v>2005</v>
      </c>
      <c r="BP59" s="53" t="s">
        <v>2012</v>
      </c>
      <c r="BQ59" s="53" t="s">
        <v>1650</v>
      </c>
      <c r="BR59" s="89"/>
      <c r="BS59" s="89"/>
      <c r="BT59" s="89"/>
      <c r="BU59" s="89"/>
      <c r="BV59" s="6"/>
      <c r="BW59" s="6"/>
      <c r="BX59" s="7"/>
      <c r="BY59" s="6"/>
      <c r="BZ59" s="6"/>
    </row>
    <row x14ac:dyDescent="0.25" r="60" customHeight="1" ht="19.5">
      <c r="A60" s="53" t="s">
        <v>2103</v>
      </c>
      <c r="B60" s="130" t="s">
        <v>1741</v>
      </c>
      <c r="C60" s="89"/>
      <c r="D60" s="89"/>
      <c r="E60" s="89"/>
      <c r="F60" s="89"/>
      <c r="G60" s="49" t="s">
        <v>381</v>
      </c>
      <c r="H60" s="49"/>
      <c r="I60" s="88"/>
      <c r="J60" s="88"/>
      <c r="K60" s="183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4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44">
        <v>45540</v>
      </c>
      <c r="AX60" s="44" t="s">
        <v>617</v>
      </c>
      <c r="AY60" s="212" t="s">
        <v>2097</v>
      </c>
      <c r="AZ60" s="44" t="s">
        <v>616</v>
      </c>
      <c r="BA60" s="44">
        <v>45388</v>
      </c>
      <c r="BB60" s="44">
        <v>45454</v>
      </c>
      <c r="BC60" s="44">
        <v>45461</v>
      </c>
      <c r="BD60" s="44">
        <v>45468</v>
      </c>
      <c r="BE60" s="44">
        <v>45475</v>
      </c>
      <c r="BF60" s="303">
        <v>45482</v>
      </c>
      <c r="BG60" s="53" t="s">
        <v>1520</v>
      </c>
      <c r="BH60" s="223" t="s">
        <v>1521</v>
      </c>
      <c r="BI60" s="44" t="s">
        <v>1293</v>
      </c>
      <c r="BJ60" s="44">
        <v>45451</v>
      </c>
      <c r="BK60" s="44" t="s">
        <v>1647</v>
      </c>
      <c r="BL60" s="53" t="s">
        <v>1648</v>
      </c>
      <c r="BM60" s="53" t="s">
        <v>1649</v>
      </c>
      <c r="BN60" s="53" t="s">
        <v>1992</v>
      </c>
      <c r="BO60" s="53" t="s">
        <v>2005</v>
      </c>
      <c r="BP60" s="53" t="s">
        <v>2012</v>
      </c>
      <c r="BQ60" s="53" t="s">
        <v>1650</v>
      </c>
      <c r="BR60" s="89"/>
      <c r="BS60" s="89"/>
      <c r="BT60" s="89"/>
      <c r="BU60" s="89"/>
      <c r="BV60" s="6"/>
      <c r="BW60" s="6"/>
      <c r="BX60" s="7"/>
      <c r="BY60" s="6"/>
      <c r="BZ60" s="6"/>
    </row>
    <row x14ac:dyDescent="0.25" r="61" customHeight="1" ht="19.5">
      <c r="A61" s="31" t="s">
        <v>2104</v>
      </c>
      <c r="B61" s="130" t="s">
        <v>1741</v>
      </c>
      <c r="C61" s="89"/>
      <c r="D61" s="89"/>
      <c r="E61" s="89"/>
      <c r="F61" s="89"/>
      <c r="G61" s="49" t="s">
        <v>408</v>
      </c>
      <c r="H61" s="44">
        <v>45436</v>
      </c>
      <c r="I61" s="88"/>
      <c r="J61" s="88"/>
      <c r="K61" s="183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4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44" t="s">
        <v>2105</v>
      </c>
      <c r="AY61" s="211" t="s">
        <v>1018</v>
      </c>
      <c r="AZ61" s="44" t="s">
        <v>616</v>
      </c>
      <c r="BA61" s="44">
        <v>45388</v>
      </c>
      <c r="BB61" s="159" t="s">
        <v>1018</v>
      </c>
      <c r="BC61" s="159" t="s">
        <v>1018</v>
      </c>
      <c r="BD61" s="44">
        <v>45468</v>
      </c>
      <c r="BE61" s="44">
        <v>45475</v>
      </c>
      <c r="BF61" s="303">
        <v>45482</v>
      </c>
      <c r="BG61" s="53" t="s">
        <v>1520</v>
      </c>
      <c r="BH61" s="223" t="s">
        <v>1521</v>
      </c>
      <c r="BI61" s="44" t="s">
        <v>1293</v>
      </c>
      <c r="BJ61" s="44">
        <v>45451</v>
      </c>
      <c r="BK61" s="44" t="s">
        <v>1647</v>
      </c>
      <c r="BL61" s="53" t="s">
        <v>1648</v>
      </c>
      <c r="BM61" s="53" t="s">
        <v>1649</v>
      </c>
      <c r="BN61" s="53" t="s">
        <v>1992</v>
      </c>
      <c r="BO61" s="53" t="s">
        <v>2005</v>
      </c>
      <c r="BP61" s="53" t="s">
        <v>1650</v>
      </c>
      <c r="BQ61" s="53" t="s">
        <v>2106</v>
      </c>
      <c r="BR61" s="89"/>
      <c r="BS61" s="89"/>
      <c r="BT61" s="89"/>
      <c r="BU61" s="89"/>
      <c r="BV61" s="6"/>
      <c r="BW61" s="6"/>
      <c r="BX61" s="7"/>
      <c r="BY61" s="6"/>
      <c r="BZ61" s="6"/>
    </row>
    <row x14ac:dyDescent="0.25" r="62" customHeight="1" ht="19.5">
      <c r="A62" s="53" t="s">
        <v>2107</v>
      </c>
      <c r="B62" s="130" t="s">
        <v>1741</v>
      </c>
      <c r="C62" s="89"/>
      <c r="D62" s="89"/>
      <c r="E62" s="89"/>
      <c r="F62" s="89"/>
      <c r="G62" s="49" t="s">
        <v>408</v>
      </c>
      <c r="H62" s="44">
        <v>45437</v>
      </c>
      <c r="I62" s="88"/>
      <c r="J62" s="88"/>
      <c r="K62" s="183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4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44" t="s">
        <v>2108</v>
      </c>
      <c r="AY62" s="211" t="s">
        <v>1018</v>
      </c>
      <c r="AZ62" s="44" t="s">
        <v>1018</v>
      </c>
      <c r="BA62" s="44">
        <v>45388</v>
      </c>
      <c r="BB62" s="44">
        <v>45454</v>
      </c>
      <c r="BC62" s="44">
        <v>45461</v>
      </c>
      <c r="BD62" s="44">
        <v>45468</v>
      </c>
      <c r="BE62" s="44">
        <v>45475</v>
      </c>
      <c r="BF62" s="159" t="s">
        <v>1018</v>
      </c>
      <c r="BG62" s="161" t="s">
        <v>1018</v>
      </c>
      <c r="BH62" s="264" t="s">
        <v>1018</v>
      </c>
      <c r="BI62" s="270" t="s">
        <v>1018</v>
      </c>
      <c r="BJ62" s="44">
        <v>45451</v>
      </c>
      <c r="BK62" s="44" t="s">
        <v>1647</v>
      </c>
      <c r="BL62" s="53" t="s">
        <v>1648</v>
      </c>
      <c r="BM62" s="53" t="s">
        <v>1649</v>
      </c>
      <c r="BN62" s="53" t="s">
        <v>1992</v>
      </c>
      <c r="BO62" s="53" t="s">
        <v>2005</v>
      </c>
      <c r="BP62" s="53" t="s">
        <v>2012</v>
      </c>
      <c r="BQ62" s="53" t="s">
        <v>1650</v>
      </c>
      <c r="BR62" s="89"/>
      <c r="BS62" s="89"/>
      <c r="BT62" s="89"/>
      <c r="BU62" s="89"/>
      <c r="BV62" s="6"/>
      <c r="BW62" s="6"/>
      <c r="BX62" s="7"/>
      <c r="BY62" s="6"/>
      <c r="BZ62" s="6"/>
    </row>
    <row x14ac:dyDescent="0.25" r="63" customHeight="1" ht="19.5">
      <c r="A63" s="53" t="s">
        <v>2109</v>
      </c>
      <c r="B63" s="130" t="s">
        <v>1741</v>
      </c>
      <c r="C63" s="89"/>
      <c r="D63" s="89"/>
      <c r="E63" s="89"/>
      <c r="F63" s="89"/>
      <c r="G63" s="49" t="s">
        <v>2110</v>
      </c>
      <c r="H63" s="44">
        <v>45438</v>
      </c>
      <c r="I63" s="88"/>
      <c r="J63" s="88"/>
      <c r="K63" s="183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4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44" t="s">
        <v>2111</v>
      </c>
      <c r="AY63" s="211" t="s">
        <v>1018</v>
      </c>
      <c r="AZ63" s="44" t="s">
        <v>616</v>
      </c>
      <c r="BA63" s="44">
        <v>45388</v>
      </c>
      <c r="BB63" s="44">
        <v>45454</v>
      </c>
      <c r="BC63" s="44">
        <v>45461</v>
      </c>
      <c r="BD63" s="44">
        <v>45468</v>
      </c>
      <c r="BE63" s="44">
        <v>45475</v>
      </c>
      <c r="BF63" s="303">
        <v>45482</v>
      </c>
      <c r="BG63" s="53" t="s">
        <v>1520</v>
      </c>
      <c r="BH63" s="223" t="s">
        <v>1521</v>
      </c>
      <c r="BI63" s="44" t="s">
        <v>1293</v>
      </c>
      <c r="BJ63" s="44">
        <v>45451</v>
      </c>
      <c r="BK63" s="44" t="s">
        <v>1647</v>
      </c>
      <c r="BL63" s="53" t="s">
        <v>1648</v>
      </c>
      <c r="BM63" s="53" t="s">
        <v>1649</v>
      </c>
      <c r="BN63" s="53" t="s">
        <v>1992</v>
      </c>
      <c r="BO63" s="53" t="s">
        <v>2005</v>
      </c>
      <c r="BP63" s="53" t="s">
        <v>2012</v>
      </c>
      <c r="BQ63" s="53" t="s">
        <v>1650</v>
      </c>
      <c r="BR63" s="89"/>
      <c r="BS63" s="89"/>
      <c r="BT63" s="89"/>
      <c r="BU63" s="89"/>
      <c r="BV63" s="6"/>
      <c r="BW63" s="6"/>
      <c r="BX63" s="7"/>
      <c r="BY63" s="6"/>
      <c r="BZ63" s="6"/>
    </row>
    <row x14ac:dyDescent="0.25" r="64" customHeight="1" ht="19.5">
      <c r="A64" s="115" t="s">
        <v>2112</v>
      </c>
      <c r="B64" s="130" t="s">
        <v>1741</v>
      </c>
      <c r="C64" s="89"/>
      <c r="D64" s="89"/>
      <c r="E64" s="89"/>
      <c r="F64" s="89"/>
      <c r="G64" s="49" t="s">
        <v>2045</v>
      </c>
      <c r="H64" s="49"/>
      <c r="I64" s="88"/>
      <c r="J64" s="88"/>
      <c r="K64" s="158" t="s">
        <v>1034</v>
      </c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4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229" t="s">
        <v>1171</v>
      </c>
      <c r="AZ64" s="44" t="s">
        <v>616</v>
      </c>
      <c r="BA64" s="44">
        <v>45387</v>
      </c>
      <c r="BB64" s="44">
        <v>45454</v>
      </c>
      <c r="BC64" s="159" t="s">
        <v>1273</v>
      </c>
      <c r="BD64" s="160">
        <v>45468</v>
      </c>
      <c r="BE64" s="160">
        <v>45475</v>
      </c>
      <c r="BF64" s="160">
        <v>45482</v>
      </c>
      <c r="BG64" s="161" t="s">
        <v>1018</v>
      </c>
      <c r="BH64" s="285" t="s">
        <v>1521</v>
      </c>
      <c r="BI64" s="44" t="s">
        <v>1293</v>
      </c>
      <c r="BJ64" s="160">
        <v>45451</v>
      </c>
      <c r="BK64" s="159" t="s">
        <v>1018</v>
      </c>
      <c r="BL64" s="161" t="s">
        <v>1018</v>
      </c>
      <c r="BM64" s="53" t="s">
        <v>1649</v>
      </c>
      <c r="BN64" s="53" t="s">
        <v>1992</v>
      </c>
      <c r="BO64" s="53" t="s">
        <v>2005</v>
      </c>
      <c r="BP64" s="53" t="s">
        <v>1993</v>
      </c>
      <c r="BQ64" s="53" t="s">
        <v>1650</v>
      </c>
      <c r="BR64" s="89"/>
      <c r="BS64" s="89"/>
      <c r="BT64" s="89"/>
      <c r="BU64" s="89"/>
      <c r="BV64" s="6"/>
      <c r="BW64" s="6"/>
      <c r="BX64" s="7"/>
      <c r="BY64" s="6"/>
      <c r="BZ64" s="6"/>
    </row>
    <row x14ac:dyDescent="0.25" r="65" customHeight="1" ht="19.5">
      <c r="A65" s="183" t="s">
        <v>2113</v>
      </c>
      <c r="B65" s="130" t="s">
        <v>1741</v>
      </c>
      <c r="C65" s="89"/>
      <c r="D65" s="89"/>
      <c r="E65" s="89"/>
      <c r="F65" s="89"/>
      <c r="G65" s="49" t="s">
        <v>408</v>
      </c>
      <c r="H65" s="49"/>
      <c r="I65" s="88"/>
      <c r="J65" s="88"/>
      <c r="K65" s="392" t="s">
        <v>2114</v>
      </c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4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220"/>
      <c r="AZ65" s="44" t="s">
        <v>616</v>
      </c>
      <c r="BA65" s="44">
        <v>45388</v>
      </c>
      <c r="BB65" s="44">
        <v>45454</v>
      </c>
      <c r="BC65" s="44">
        <v>45461</v>
      </c>
      <c r="BD65" s="44">
        <v>45468</v>
      </c>
      <c r="BE65" s="172" t="s">
        <v>2095</v>
      </c>
      <c r="BF65" s="303">
        <v>45482</v>
      </c>
      <c r="BG65" s="53" t="s">
        <v>1520</v>
      </c>
      <c r="BH65" s="223" t="s">
        <v>1521</v>
      </c>
      <c r="BI65" s="44" t="s">
        <v>1293</v>
      </c>
      <c r="BJ65" s="44">
        <v>45451</v>
      </c>
      <c r="BK65" s="44" t="s">
        <v>1647</v>
      </c>
      <c r="BL65" s="53" t="s">
        <v>1648</v>
      </c>
      <c r="BM65" s="53" t="s">
        <v>1649</v>
      </c>
      <c r="BN65" s="53" t="s">
        <v>1992</v>
      </c>
      <c r="BO65" s="53" t="s">
        <v>2005</v>
      </c>
      <c r="BP65" s="53" t="s">
        <v>2012</v>
      </c>
      <c r="BQ65" s="53" t="s">
        <v>1650</v>
      </c>
      <c r="BR65" s="89"/>
      <c r="BS65" s="89"/>
      <c r="BT65" s="89"/>
      <c r="BU65" s="89"/>
      <c r="BV65" s="6"/>
      <c r="BW65" s="6"/>
      <c r="BX65" s="7"/>
      <c r="BY65" s="6"/>
      <c r="BZ65" s="6"/>
    </row>
    <row x14ac:dyDescent="0.25" r="66" customHeight="1" ht="19.5">
      <c r="A66" s="106" t="s">
        <v>2115</v>
      </c>
      <c r="B66" s="185" t="s">
        <v>2030</v>
      </c>
      <c r="C66" s="89"/>
      <c r="D66" s="89"/>
      <c r="E66" s="89"/>
      <c r="F66" s="89"/>
      <c r="G66" s="49" t="s">
        <v>448</v>
      </c>
      <c r="H66" s="49"/>
      <c r="I66" s="88"/>
      <c r="J66" s="88"/>
      <c r="K66" s="183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4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44" t="s">
        <v>617</v>
      </c>
      <c r="AY66" s="393"/>
      <c r="AZ66" s="44" t="s">
        <v>616</v>
      </c>
      <c r="BA66" s="165" t="s">
        <v>401</v>
      </c>
      <c r="BB66" s="160">
        <v>45454</v>
      </c>
      <c r="BC66" s="165" t="s">
        <v>401</v>
      </c>
      <c r="BD66" s="159" t="s">
        <v>1018</v>
      </c>
      <c r="BE66" s="165" t="s">
        <v>401</v>
      </c>
      <c r="BF66" s="303">
        <v>45482</v>
      </c>
      <c r="BG66" s="166" t="s">
        <v>401</v>
      </c>
      <c r="BH66" s="264" t="s">
        <v>1018</v>
      </c>
      <c r="BI66" s="165" t="s">
        <v>401</v>
      </c>
      <c r="BJ66" s="353" t="s">
        <v>1018</v>
      </c>
      <c r="BK66" s="270" t="s">
        <v>1018</v>
      </c>
      <c r="BL66" s="53" t="s">
        <v>1648</v>
      </c>
      <c r="BM66" s="53" t="s">
        <v>1649</v>
      </c>
      <c r="BN66" s="53" t="s">
        <v>1992</v>
      </c>
      <c r="BO66" s="53" t="s">
        <v>2005</v>
      </c>
      <c r="BP66" s="53" t="s">
        <v>1993</v>
      </c>
      <c r="BQ66" s="53" t="s">
        <v>1650</v>
      </c>
      <c r="BR66" s="89"/>
      <c r="BS66" s="89"/>
      <c r="BT66" s="89"/>
      <c r="BU66" s="89"/>
      <c r="BV66" s="6"/>
      <c r="BW66" s="6"/>
      <c r="BX66" s="7"/>
      <c r="BY66" s="6"/>
      <c r="BZ66" s="6"/>
    </row>
    <row x14ac:dyDescent="0.25" r="67" customHeight="1" ht="19.5">
      <c r="A67" s="106" t="s">
        <v>2116</v>
      </c>
      <c r="B67" s="130" t="s">
        <v>1741</v>
      </c>
      <c r="C67" s="89"/>
      <c r="D67" s="89"/>
      <c r="E67" s="89"/>
      <c r="F67" s="89"/>
      <c r="G67" s="49" t="s">
        <v>2090</v>
      </c>
      <c r="H67" s="49"/>
      <c r="I67" s="88"/>
      <c r="J67" s="88"/>
      <c r="K67" s="183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4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220"/>
      <c r="AZ67" s="44" t="s">
        <v>616</v>
      </c>
      <c r="BA67" s="44">
        <v>45388</v>
      </c>
      <c r="BB67" s="44">
        <v>45454</v>
      </c>
      <c r="BC67" s="44">
        <v>45461</v>
      </c>
      <c r="BD67" s="44">
        <v>45468</v>
      </c>
      <c r="BE67" s="44">
        <v>45475</v>
      </c>
      <c r="BF67" s="303">
        <v>45482</v>
      </c>
      <c r="BG67" s="53" t="s">
        <v>1520</v>
      </c>
      <c r="BH67" s="223" t="s">
        <v>1521</v>
      </c>
      <c r="BI67" s="44" t="s">
        <v>1293</v>
      </c>
      <c r="BJ67" s="44">
        <v>45451</v>
      </c>
      <c r="BK67" s="44" t="s">
        <v>1647</v>
      </c>
      <c r="BL67" s="53" t="s">
        <v>1648</v>
      </c>
      <c r="BM67" s="53" t="s">
        <v>1992</v>
      </c>
      <c r="BN67" s="53" t="s">
        <v>1992</v>
      </c>
      <c r="BO67" s="53" t="s">
        <v>2005</v>
      </c>
      <c r="BP67" s="53" t="s">
        <v>1650</v>
      </c>
      <c r="BQ67" s="53" t="s">
        <v>1650</v>
      </c>
      <c r="BR67" s="89"/>
      <c r="BS67" s="89"/>
      <c r="BT67" s="89"/>
      <c r="BU67" s="89"/>
      <c r="BV67" s="6"/>
      <c r="BW67" s="6"/>
      <c r="BX67" s="7"/>
      <c r="BY67" s="6"/>
      <c r="BZ67" s="6"/>
    </row>
    <row x14ac:dyDescent="0.25" r="68" customHeight="1" ht="19.5">
      <c r="A68" s="53" t="s">
        <v>2117</v>
      </c>
      <c r="B68" s="130" t="s">
        <v>1741</v>
      </c>
      <c r="C68" s="89"/>
      <c r="D68" s="89"/>
      <c r="E68" s="89"/>
      <c r="F68" s="88"/>
      <c r="G68" s="49" t="s">
        <v>381</v>
      </c>
      <c r="H68" s="167"/>
      <c r="I68" s="88"/>
      <c r="J68" s="89"/>
      <c r="K68" s="183"/>
      <c r="L68" s="89"/>
      <c r="M68" s="32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4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44">
        <v>45441</v>
      </c>
      <c r="BA68" s="44">
        <v>45388</v>
      </c>
      <c r="BB68" s="44">
        <v>45454</v>
      </c>
      <c r="BC68" s="44">
        <v>45461</v>
      </c>
      <c r="BD68" s="44">
        <v>45468</v>
      </c>
      <c r="BE68" s="44">
        <v>45475</v>
      </c>
      <c r="BF68" s="44">
        <v>45482</v>
      </c>
      <c r="BG68" s="124" t="s">
        <v>1195</v>
      </c>
      <c r="BH68" s="223" t="s">
        <v>1521</v>
      </c>
      <c r="BI68" s="44" t="s">
        <v>1293</v>
      </c>
      <c r="BJ68" s="44">
        <v>45451</v>
      </c>
      <c r="BK68" s="44" t="s">
        <v>1647</v>
      </c>
      <c r="BL68" s="53" t="s">
        <v>1648</v>
      </c>
      <c r="BM68" s="228" t="s">
        <v>2118</v>
      </c>
      <c r="BN68" s="53" t="s">
        <v>1992</v>
      </c>
      <c r="BO68" s="53" t="s">
        <v>2005</v>
      </c>
      <c r="BP68" s="53" t="s">
        <v>1650</v>
      </c>
      <c r="BQ68" s="53" t="s">
        <v>2106</v>
      </c>
      <c r="BR68" s="89"/>
      <c r="BS68" s="89"/>
      <c r="BT68" s="89"/>
      <c r="BU68" s="89"/>
      <c r="BV68" s="6"/>
      <c r="BW68" s="6"/>
      <c r="BX68" s="7"/>
      <c r="BY68" s="6"/>
      <c r="BZ68" s="6"/>
    </row>
    <row x14ac:dyDescent="0.25" r="69" customHeight="1" ht="19.5">
      <c r="A69" s="31" t="s">
        <v>1463</v>
      </c>
      <c r="B69" s="185" t="s">
        <v>2030</v>
      </c>
      <c r="C69" s="89"/>
      <c r="D69" s="89"/>
      <c r="E69" s="89"/>
      <c r="F69" s="89"/>
      <c r="G69" s="49" t="s">
        <v>543</v>
      </c>
      <c r="H69" s="49"/>
      <c r="I69" s="88"/>
      <c r="J69" s="88"/>
      <c r="K69" s="394" t="s">
        <v>2119</v>
      </c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4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44">
        <v>45418</v>
      </c>
      <c r="BB69" s="44">
        <v>45454</v>
      </c>
      <c r="BC69" s="44">
        <v>45461</v>
      </c>
      <c r="BD69" s="44">
        <v>45468</v>
      </c>
      <c r="BE69" s="44">
        <v>45475</v>
      </c>
      <c r="BF69" s="165" t="s">
        <v>401</v>
      </c>
      <c r="BG69" s="53" t="s">
        <v>1520</v>
      </c>
      <c r="BH69" s="272" t="s">
        <v>401</v>
      </c>
      <c r="BI69" s="44">
        <v>45329</v>
      </c>
      <c r="BJ69" s="330" t="s">
        <v>401</v>
      </c>
      <c r="BK69" s="44" t="s">
        <v>1647</v>
      </c>
      <c r="BL69" s="166" t="s">
        <v>401</v>
      </c>
      <c r="BM69" s="53" t="s">
        <v>1649</v>
      </c>
      <c r="BN69" s="272" t="s">
        <v>401</v>
      </c>
      <c r="BO69" s="53" t="s">
        <v>2005</v>
      </c>
      <c r="BP69" s="272" t="s">
        <v>401</v>
      </c>
      <c r="BQ69" s="53" t="s">
        <v>1650</v>
      </c>
      <c r="BR69" s="89"/>
      <c r="BS69" s="89"/>
      <c r="BT69" s="89"/>
      <c r="BU69" s="89"/>
      <c r="BV69" s="6"/>
      <c r="BW69" s="6"/>
      <c r="BX69" s="7"/>
      <c r="BY69" s="6"/>
      <c r="BZ69" s="6"/>
    </row>
    <row x14ac:dyDescent="0.25" r="70" customHeight="1" ht="19.5">
      <c r="A70" s="145" t="s">
        <v>2120</v>
      </c>
      <c r="B70" s="130" t="s">
        <v>1741</v>
      </c>
      <c r="C70" s="89"/>
      <c r="D70" s="89"/>
      <c r="E70" s="89"/>
      <c r="F70" s="89"/>
      <c r="G70" s="49" t="s">
        <v>2069</v>
      </c>
      <c r="H70" s="49"/>
      <c r="I70" s="88"/>
      <c r="J70" s="88"/>
      <c r="K70" s="183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4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44">
        <v>45461</v>
      </c>
      <c r="BD70" s="44">
        <v>45468</v>
      </c>
      <c r="BE70" s="44">
        <v>45475</v>
      </c>
      <c r="BF70" s="303">
        <v>45482</v>
      </c>
      <c r="BG70" s="53" t="s">
        <v>1520</v>
      </c>
      <c r="BH70" s="223" t="s">
        <v>1521</v>
      </c>
      <c r="BI70" s="44" t="s">
        <v>1293</v>
      </c>
      <c r="BJ70" s="44">
        <v>45451</v>
      </c>
      <c r="BK70" s="44" t="s">
        <v>1647</v>
      </c>
      <c r="BL70" s="53" t="s">
        <v>1648</v>
      </c>
      <c r="BM70" s="53" t="s">
        <v>1649</v>
      </c>
      <c r="BN70" s="53" t="s">
        <v>1992</v>
      </c>
      <c r="BO70" s="53" t="s">
        <v>2005</v>
      </c>
      <c r="BP70" s="53" t="s">
        <v>1993</v>
      </c>
      <c r="BQ70" s="53" t="s">
        <v>1650</v>
      </c>
      <c r="BR70" s="89"/>
      <c r="BS70" s="89"/>
      <c r="BT70" s="89"/>
      <c r="BU70" s="89"/>
      <c r="BV70" s="6"/>
      <c r="BW70" s="6"/>
      <c r="BX70" s="7"/>
      <c r="BY70" s="6"/>
      <c r="BZ70" s="6"/>
    </row>
    <row x14ac:dyDescent="0.25" r="71" customHeight="1" ht="19.5">
      <c r="A71" s="53" t="s">
        <v>2121</v>
      </c>
      <c r="B71" s="130" t="s">
        <v>1741</v>
      </c>
      <c r="C71" s="89"/>
      <c r="D71" s="89"/>
      <c r="E71" s="89"/>
      <c r="F71" s="88"/>
      <c r="G71" s="49" t="s">
        <v>543</v>
      </c>
      <c r="H71" s="167"/>
      <c r="I71" s="88"/>
      <c r="J71" s="89"/>
      <c r="K71" s="183"/>
      <c r="L71" s="89"/>
      <c r="M71" s="32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4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44">
        <v>45418</v>
      </c>
      <c r="BB71" s="89"/>
      <c r="BC71" s="44">
        <v>45461</v>
      </c>
      <c r="BD71" s="44">
        <v>45468</v>
      </c>
      <c r="BE71" s="159" t="s">
        <v>1018</v>
      </c>
      <c r="BF71" s="303">
        <v>45482</v>
      </c>
      <c r="BG71" s="53" t="s">
        <v>1520</v>
      </c>
      <c r="BH71" s="223" t="s">
        <v>1521</v>
      </c>
      <c r="BI71" s="44" t="s">
        <v>1293</v>
      </c>
      <c r="BJ71" s="44">
        <v>45451</v>
      </c>
      <c r="BK71" s="44" t="s">
        <v>1647</v>
      </c>
      <c r="BL71" s="53" t="s">
        <v>1648</v>
      </c>
      <c r="BM71" s="53" t="s">
        <v>1649</v>
      </c>
      <c r="BN71" s="53" t="s">
        <v>1992</v>
      </c>
      <c r="BO71" s="53" t="s">
        <v>2005</v>
      </c>
      <c r="BP71" s="53" t="s">
        <v>2012</v>
      </c>
      <c r="BQ71" s="53" t="s">
        <v>1650</v>
      </c>
      <c r="BR71" s="89"/>
      <c r="BS71" s="89"/>
      <c r="BT71" s="89"/>
      <c r="BU71" s="89"/>
      <c r="BV71" s="6"/>
      <c r="BW71" s="6"/>
      <c r="BX71" s="7"/>
      <c r="BY71" s="6"/>
      <c r="BZ71" s="6"/>
    </row>
    <row x14ac:dyDescent="0.25" r="72" customHeight="1" ht="19.5">
      <c r="A72" s="53" t="s">
        <v>2091</v>
      </c>
      <c r="B72" s="130" t="s">
        <v>1741</v>
      </c>
      <c r="C72" s="32"/>
      <c r="D72" s="49"/>
      <c r="E72" s="167"/>
      <c r="F72" s="88"/>
      <c r="G72" s="49" t="s">
        <v>2122</v>
      </c>
      <c r="H72" s="89"/>
      <c r="I72" s="89"/>
      <c r="J72" s="89"/>
      <c r="K72" s="183"/>
      <c r="L72" s="89"/>
      <c r="M72" s="89"/>
      <c r="N72" s="89"/>
      <c r="O72" s="89"/>
      <c r="P72" s="89"/>
      <c r="Q72" s="89"/>
      <c r="R72" s="132"/>
      <c r="S72" s="132"/>
      <c r="T72" s="132"/>
      <c r="U72" s="132"/>
      <c r="V72" s="132"/>
      <c r="W72" s="132"/>
      <c r="X72" s="132"/>
      <c r="Y72" s="34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  <c r="BA72" s="132"/>
      <c r="BB72" s="59" t="s">
        <v>644</v>
      </c>
      <c r="BC72" s="44">
        <v>45461</v>
      </c>
      <c r="BD72" s="44">
        <v>45468</v>
      </c>
      <c r="BE72" s="44">
        <v>45475</v>
      </c>
      <c r="BF72" s="303">
        <v>45482</v>
      </c>
      <c r="BG72" s="53" t="s">
        <v>1520</v>
      </c>
      <c r="BH72" s="226" t="s">
        <v>1521</v>
      </c>
      <c r="BI72" s="59" t="s">
        <v>1293</v>
      </c>
      <c r="BJ72" s="59">
        <v>45451</v>
      </c>
      <c r="BK72" s="44" t="s">
        <v>1647</v>
      </c>
      <c r="BL72" s="53" t="s">
        <v>1648</v>
      </c>
      <c r="BM72" s="53" t="s">
        <v>1649</v>
      </c>
      <c r="BN72" s="53" t="s">
        <v>1992</v>
      </c>
      <c r="BO72" s="53" t="s">
        <v>2005</v>
      </c>
      <c r="BP72" s="53" t="s">
        <v>2012</v>
      </c>
      <c r="BQ72" s="53" t="s">
        <v>1650</v>
      </c>
      <c r="BR72" s="132"/>
      <c r="BS72" s="132"/>
      <c r="BT72" s="132"/>
      <c r="BU72" s="132"/>
      <c r="BV72" s="134"/>
      <c r="BW72" s="134"/>
      <c r="BX72" s="134"/>
      <c r="BY72" s="134"/>
      <c r="BZ72" s="134"/>
    </row>
    <row x14ac:dyDescent="0.25" r="73" customHeight="1" ht="19.5">
      <c r="A73" s="53" t="s">
        <v>2123</v>
      </c>
      <c r="B73" s="130" t="s">
        <v>1741</v>
      </c>
      <c r="C73" s="89"/>
      <c r="D73" s="89"/>
      <c r="E73" s="89"/>
      <c r="F73" s="89"/>
      <c r="G73" s="49" t="s">
        <v>408</v>
      </c>
      <c r="H73" s="49"/>
      <c r="I73" s="88"/>
      <c r="J73" s="88"/>
      <c r="K73" s="183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4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44">
        <v>45468</v>
      </c>
      <c r="BE73" s="44">
        <v>45475</v>
      </c>
      <c r="BF73" s="44">
        <v>45482</v>
      </c>
      <c r="BG73" s="124" t="s">
        <v>1195</v>
      </c>
      <c r="BH73" s="223" t="s">
        <v>1521</v>
      </c>
      <c r="BI73" s="44" t="s">
        <v>1293</v>
      </c>
      <c r="BJ73" s="44">
        <v>45451</v>
      </c>
      <c r="BK73" s="44" t="s">
        <v>1647</v>
      </c>
      <c r="BL73" s="53" t="s">
        <v>1648</v>
      </c>
      <c r="BM73" s="53" t="s">
        <v>1649</v>
      </c>
      <c r="BN73" s="53" t="s">
        <v>1992</v>
      </c>
      <c r="BO73" s="53" t="s">
        <v>2005</v>
      </c>
      <c r="BP73" s="53" t="s">
        <v>1650</v>
      </c>
      <c r="BQ73" s="53" t="s">
        <v>2106</v>
      </c>
      <c r="BR73" s="89"/>
      <c r="BS73" s="89"/>
      <c r="BT73" s="89"/>
      <c r="BU73" s="89"/>
      <c r="BV73" s="6"/>
      <c r="BW73" s="6"/>
      <c r="BX73" s="7"/>
      <c r="BY73" s="6"/>
      <c r="BZ73" s="6"/>
    </row>
    <row x14ac:dyDescent="0.25" r="74" customHeight="1" ht="19.5">
      <c r="A74" s="53" t="s">
        <v>2124</v>
      </c>
      <c r="B74" s="130" t="s">
        <v>1741</v>
      </c>
      <c r="C74" s="89"/>
      <c r="D74" s="89"/>
      <c r="E74" s="89"/>
      <c r="F74" s="89"/>
      <c r="G74" s="49" t="s">
        <v>381</v>
      </c>
      <c r="H74" s="49"/>
      <c r="I74" s="88"/>
      <c r="J74" s="88"/>
      <c r="K74" s="183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4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44">
        <v>45463</v>
      </c>
      <c r="BD74" s="44">
        <v>45468</v>
      </c>
      <c r="BE74" s="44">
        <v>45475</v>
      </c>
      <c r="BF74" s="44">
        <v>45482</v>
      </c>
      <c r="BG74" s="161" t="s">
        <v>1273</v>
      </c>
      <c r="BH74" s="264" t="s">
        <v>1273</v>
      </c>
      <c r="BI74" s="44">
        <v>45299</v>
      </c>
      <c r="BJ74" s="44">
        <v>45451</v>
      </c>
      <c r="BK74" s="44" t="s">
        <v>1647</v>
      </c>
      <c r="BL74" s="228" t="s">
        <v>2118</v>
      </c>
      <c r="BM74" s="314" t="s">
        <v>1053</v>
      </c>
      <c r="BN74" s="53" t="s">
        <v>1992</v>
      </c>
      <c r="BO74" s="53" t="s">
        <v>2005</v>
      </c>
      <c r="BP74" s="53" t="s">
        <v>1650</v>
      </c>
      <c r="BQ74" s="53" t="s">
        <v>1650</v>
      </c>
      <c r="BR74" s="89"/>
      <c r="BS74" s="89"/>
      <c r="BT74" s="89"/>
      <c r="BU74" s="89"/>
      <c r="BV74" s="6"/>
      <c r="BW74" s="6"/>
      <c r="BX74" s="7"/>
      <c r="BY74" s="6"/>
      <c r="BZ74" s="6"/>
    </row>
    <row x14ac:dyDescent="0.25" r="75" customHeight="1" ht="19.5">
      <c r="A75" s="395" t="s">
        <v>2125</v>
      </c>
      <c r="B75" s="130" t="s">
        <v>1741</v>
      </c>
      <c r="C75" s="89"/>
      <c r="D75" s="89"/>
      <c r="E75" s="89"/>
      <c r="F75" s="89"/>
      <c r="G75" s="49" t="s">
        <v>381</v>
      </c>
      <c r="H75" s="49"/>
      <c r="I75" s="88"/>
      <c r="J75" s="88"/>
      <c r="K75" s="183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4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44">
        <v>45468</v>
      </c>
      <c r="BE75" s="44">
        <v>45475</v>
      </c>
      <c r="BF75" s="303">
        <v>45482</v>
      </c>
      <c r="BG75" s="53" t="s">
        <v>1520</v>
      </c>
      <c r="BH75" s="285" t="s">
        <v>1521</v>
      </c>
      <c r="BI75" s="280" t="s">
        <v>919</v>
      </c>
      <c r="BJ75" s="44">
        <v>45451</v>
      </c>
      <c r="BK75" s="44" t="s">
        <v>1647</v>
      </c>
      <c r="BL75" s="53" t="s">
        <v>1648</v>
      </c>
      <c r="BM75" s="53" t="s">
        <v>1992</v>
      </c>
      <c r="BN75" s="53" t="s">
        <v>1992</v>
      </c>
      <c r="BO75" s="53" t="s">
        <v>2005</v>
      </c>
      <c r="BP75" s="53" t="s">
        <v>1650</v>
      </c>
      <c r="BQ75" s="53" t="s">
        <v>1650</v>
      </c>
      <c r="BR75" s="89"/>
      <c r="BS75" s="89"/>
      <c r="BT75" s="89"/>
      <c r="BU75" s="89"/>
      <c r="BV75" s="6"/>
      <c r="BW75" s="6"/>
      <c r="BX75" s="7"/>
      <c r="BY75" s="6"/>
      <c r="BZ75" s="6"/>
    </row>
    <row x14ac:dyDescent="0.25" r="76" customHeight="1" ht="19.5">
      <c r="A76" s="145" t="s">
        <v>2126</v>
      </c>
      <c r="B76" s="130" t="s">
        <v>1741</v>
      </c>
      <c r="C76" s="89"/>
      <c r="D76" s="89"/>
      <c r="E76" s="89"/>
      <c r="F76" s="89"/>
      <c r="G76" s="49" t="s">
        <v>30</v>
      </c>
      <c r="H76" s="49"/>
      <c r="I76" s="88"/>
      <c r="J76" s="88"/>
      <c r="K76" s="183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4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44">
        <v>45468</v>
      </c>
      <c r="BE76" s="44">
        <v>45475</v>
      </c>
      <c r="BF76" s="303">
        <v>45482</v>
      </c>
      <c r="BG76" s="53" t="s">
        <v>1520</v>
      </c>
      <c r="BH76" s="223" t="s">
        <v>1521</v>
      </c>
      <c r="BI76" s="44" t="s">
        <v>1293</v>
      </c>
      <c r="BJ76" s="44">
        <v>45451</v>
      </c>
      <c r="BK76" s="44" t="s">
        <v>1647</v>
      </c>
      <c r="BL76" s="53" t="s">
        <v>1648</v>
      </c>
      <c r="BM76" s="53" t="s">
        <v>1992</v>
      </c>
      <c r="BN76" s="53" t="s">
        <v>1992</v>
      </c>
      <c r="BO76" s="53" t="s">
        <v>2005</v>
      </c>
      <c r="BP76" s="53" t="s">
        <v>2012</v>
      </c>
      <c r="BQ76" s="53" t="s">
        <v>1650</v>
      </c>
      <c r="BR76" s="89"/>
      <c r="BS76" s="89"/>
      <c r="BT76" s="89"/>
      <c r="BU76" s="89"/>
      <c r="BV76" s="6"/>
      <c r="BW76" s="6"/>
      <c r="BX76" s="7"/>
      <c r="BY76" s="6"/>
      <c r="BZ76" s="6"/>
    </row>
    <row x14ac:dyDescent="0.25" r="77" customHeight="1" ht="19.5">
      <c r="A77" s="53" t="s">
        <v>2127</v>
      </c>
      <c r="B77" s="185" t="s">
        <v>2030</v>
      </c>
      <c r="C77" s="89"/>
      <c r="D77" s="89"/>
      <c r="E77" s="89"/>
      <c r="F77" s="89"/>
      <c r="G77" s="34" t="s">
        <v>33</v>
      </c>
      <c r="H77" s="49"/>
      <c r="I77" s="88"/>
      <c r="J77" s="88"/>
      <c r="K77" s="183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4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44">
        <v>45471</v>
      </c>
      <c r="BE77" s="44">
        <v>45475</v>
      </c>
      <c r="BF77" s="165" t="s">
        <v>401</v>
      </c>
      <c r="BG77" s="53" t="s">
        <v>1520</v>
      </c>
      <c r="BH77" s="272" t="s">
        <v>401</v>
      </c>
      <c r="BI77" s="44" t="s">
        <v>1293</v>
      </c>
      <c r="BJ77" s="330" t="s">
        <v>401</v>
      </c>
      <c r="BK77" s="270" t="s">
        <v>1273</v>
      </c>
      <c r="BL77" s="272" t="s">
        <v>401</v>
      </c>
      <c r="BM77" s="53" t="s">
        <v>1649</v>
      </c>
      <c r="BN77" s="272" t="s">
        <v>401</v>
      </c>
      <c r="BO77" s="53" t="s">
        <v>2005</v>
      </c>
      <c r="BP77" s="272" t="s">
        <v>401</v>
      </c>
      <c r="BQ77" s="53" t="s">
        <v>1650</v>
      </c>
      <c r="BR77" s="89"/>
      <c r="BS77" s="89"/>
      <c r="BT77" s="89"/>
      <c r="BU77" s="89"/>
      <c r="BV77" s="6"/>
      <c r="BW77" s="6"/>
      <c r="BX77" s="7"/>
      <c r="BY77" s="6"/>
      <c r="BZ77" s="6"/>
    </row>
    <row x14ac:dyDescent="0.25" r="78" customHeight="1" ht="19.5">
      <c r="A78" s="123" t="s">
        <v>2128</v>
      </c>
      <c r="B78" s="130" t="s">
        <v>1741</v>
      </c>
      <c r="C78" s="89"/>
      <c r="D78" s="89"/>
      <c r="E78" s="89"/>
      <c r="F78" s="89"/>
      <c r="G78" s="49" t="s">
        <v>381</v>
      </c>
      <c r="H78" s="49"/>
      <c r="I78" s="88"/>
      <c r="J78" s="88"/>
      <c r="K78" s="183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4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44">
        <v>45472</v>
      </c>
      <c r="BE78" s="159" t="s">
        <v>1273</v>
      </c>
      <c r="BF78" s="159" t="s">
        <v>1273</v>
      </c>
      <c r="BG78" s="53" t="s">
        <v>1520</v>
      </c>
      <c r="BH78" s="264" t="s">
        <v>1273</v>
      </c>
      <c r="BI78" s="280" t="s">
        <v>919</v>
      </c>
      <c r="BJ78" s="160">
        <v>45451</v>
      </c>
      <c r="BK78" s="270" t="s">
        <v>1273</v>
      </c>
      <c r="BL78" s="53" t="s">
        <v>1648</v>
      </c>
      <c r="BM78" s="53" t="s">
        <v>1649</v>
      </c>
      <c r="BN78" s="53" t="s">
        <v>1992</v>
      </c>
      <c r="BO78" s="53" t="s">
        <v>2005</v>
      </c>
      <c r="BP78" s="53" t="s">
        <v>1993</v>
      </c>
      <c r="BQ78" s="53" t="s">
        <v>1650</v>
      </c>
      <c r="BR78" s="89"/>
      <c r="BS78" s="89"/>
      <c r="BT78" s="89"/>
      <c r="BU78" s="89"/>
      <c r="BV78" s="6"/>
      <c r="BW78" s="6"/>
      <c r="BX78" s="7"/>
      <c r="BY78" s="6"/>
      <c r="BZ78" s="6"/>
    </row>
    <row x14ac:dyDescent="0.25" r="79" customHeight="1" ht="19.5">
      <c r="A79" s="145" t="s">
        <v>2129</v>
      </c>
      <c r="B79" s="130" t="s">
        <v>1741</v>
      </c>
      <c r="C79" s="89"/>
      <c r="D79" s="89"/>
      <c r="E79" s="89"/>
      <c r="F79" s="89"/>
      <c r="G79" s="49" t="s">
        <v>381</v>
      </c>
      <c r="H79" s="49"/>
      <c r="I79" s="88"/>
      <c r="J79" s="88"/>
      <c r="K79" s="183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4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44">
        <v>45468</v>
      </c>
      <c r="BE79" s="44">
        <v>45475</v>
      </c>
      <c r="BF79" s="44">
        <v>45482</v>
      </c>
      <c r="BG79" s="124" t="s">
        <v>1195</v>
      </c>
      <c r="BH79" s="223" t="s">
        <v>1521</v>
      </c>
      <c r="BI79" s="44" t="s">
        <v>1293</v>
      </c>
      <c r="BJ79" s="44">
        <v>45451</v>
      </c>
      <c r="BK79" s="44" t="s">
        <v>1647</v>
      </c>
      <c r="BL79" s="53" t="s">
        <v>1648</v>
      </c>
      <c r="BM79" s="53" t="s">
        <v>1992</v>
      </c>
      <c r="BN79" s="53" t="s">
        <v>1992</v>
      </c>
      <c r="BO79" s="53" t="s">
        <v>2005</v>
      </c>
      <c r="BP79" s="157" t="s">
        <v>2012</v>
      </c>
      <c r="BQ79" s="53" t="s">
        <v>1650</v>
      </c>
      <c r="BR79" s="89"/>
      <c r="BS79" s="89"/>
      <c r="BT79" s="89"/>
      <c r="BU79" s="89"/>
      <c r="BV79" s="6"/>
      <c r="BW79" s="6"/>
      <c r="BX79" s="7"/>
      <c r="BY79" s="6"/>
      <c r="BZ79" s="6"/>
    </row>
    <row x14ac:dyDescent="0.25" r="80" customHeight="1" ht="19.5">
      <c r="A80" s="106" t="s">
        <v>2130</v>
      </c>
      <c r="B80" s="130" t="s">
        <v>1741</v>
      </c>
      <c r="C80" s="89"/>
      <c r="D80" s="89"/>
      <c r="E80" s="89"/>
      <c r="F80" s="89"/>
      <c r="G80" s="49" t="s">
        <v>408</v>
      </c>
      <c r="H80" s="49"/>
      <c r="I80" s="88"/>
      <c r="J80" s="88"/>
      <c r="K80" s="183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4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44">
        <v>45468</v>
      </c>
      <c r="BE80" s="44">
        <v>45475</v>
      </c>
      <c r="BF80" s="303">
        <v>45482</v>
      </c>
      <c r="BG80" s="53" t="s">
        <v>1520</v>
      </c>
      <c r="BH80" s="279" t="s">
        <v>919</v>
      </c>
      <c r="BI80" s="280" t="s">
        <v>919</v>
      </c>
      <c r="BJ80" s="371" t="s">
        <v>919</v>
      </c>
      <c r="BK80" s="270" t="s">
        <v>1273</v>
      </c>
      <c r="BL80" s="53" t="s">
        <v>1648</v>
      </c>
      <c r="BM80" s="53" t="s">
        <v>1649</v>
      </c>
      <c r="BN80" s="53" t="s">
        <v>1992</v>
      </c>
      <c r="BO80" s="53" t="s">
        <v>2005</v>
      </c>
      <c r="BP80" s="53" t="s">
        <v>1993</v>
      </c>
      <c r="BQ80" s="53" t="s">
        <v>1650</v>
      </c>
      <c r="BR80" s="89"/>
      <c r="BS80" s="89"/>
      <c r="BT80" s="89"/>
      <c r="BU80" s="89"/>
      <c r="BV80" s="6"/>
      <c r="BW80" s="6"/>
      <c r="BX80" s="7"/>
      <c r="BY80" s="6"/>
      <c r="BZ80" s="6"/>
    </row>
    <row x14ac:dyDescent="0.25" r="81" customHeight="1" ht="19.5">
      <c r="A81" s="53" t="s">
        <v>2131</v>
      </c>
      <c r="B81" s="185" t="s">
        <v>2030</v>
      </c>
      <c r="C81" s="89"/>
      <c r="D81" s="89"/>
      <c r="E81" s="89"/>
      <c r="F81" s="89"/>
      <c r="G81" s="49" t="s">
        <v>381</v>
      </c>
      <c r="H81" s="49"/>
      <c r="I81" s="88"/>
      <c r="J81" s="88"/>
      <c r="K81" s="183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4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44">
        <v>45468</v>
      </c>
      <c r="BE81" s="44">
        <v>45475</v>
      </c>
      <c r="BF81" s="303">
        <v>45482</v>
      </c>
      <c r="BG81" s="53" t="s">
        <v>1520</v>
      </c>
      <c r="BH81" s="272" t="s">
        <v>401</v>
      </c>
      <c r="BI81" s="44" t="s">
        <v>1072</v>
      </c>
      <c r="BJ81" s="330" t="s">
        <v>401</v>
      </c>
      <c r="BK81" s="44" t="s">
        <v>1647</v>
      </c>
      <c r="BL81" s="272" t="s">
        <v>401</v>
      </c>
      <c r="BM81" s="53" t="s">
        <v>1649</v>
      </c>
      <c r="BN81" s="272" t="s">
        <v>401</v>
      </c>
      <c r="BO81" s="53" t="s">
        <v>2005</v>
      </c>
      <c r="BP81" s="272" t="s">
        <v>401</v>
      </c>
      <c r="BQ81" s="53" t="s">
        <v>1650</v>
      </c>
      <c r="BR81" s="89"/>
      <c r="BS81" s="89"/>
      <c r="BT81" s="89"/>
      <c r="BU81" s="89"/>
      <c r="BV81" s="6"/>
      <c r="BW81" s="6"/>
      <c r="BX81" s="7"/>
      <c r="BY81" s="6"/>
      <c r="BZ81" s="6"/>
    </row>
    <row x14ac:dyDescent="0.25" r="82" customHeight="1" ht="19.5">
      <c r="A82" s="183" t="s">
        <v>2132</v>
      </c>
      <c r="B82" s="130" t="s">
        <v>1741</v>
      </c>
      <c r="C82" s="89"/>
      <c r="D82" s="89"/>
      <c r="E82" s="89"/>
      <c r="F82" s="89"/>
      <c r="G82" s="49" t="s">
        <v>381</v>
      </c>
      <c r="H82" s="49"/>
      <c r="I82" s="88"/>
      <c r="J82" s="88"/>
      <c r="K82" s="183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4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44">
        <v>45468</v>
      </c>
      <c r="BE82" s="172" t="s">
        <v>2095</v>
      </c>
      <c r="BF82" s="160">
        <v>45482</v>
      </c>
      <c r="BG82" s="53" t="s">
        <v>1520</v>
      </c>
      <c r="BH82" s="223" t="s">
        <v>1521</v>
      </c>
      <c r="BI82" s="44" t="s">
        <v>1293</v>
      </c>
      <c r="BJ82" s="44">
        <v>45451</v>
      </c>
      <c r="BK82" s="44" t="s">
        <v>1647</v>
      </c>
      <c r="BL82" s="53" t="s">
        <v>1648</v>
      </c>
      <c r="BM82" s="53" t="s">
        <v>1649</v>
      </c>
      <c r="BN82" s="53" t="s">
        <v>1992</v>
      </c>
      <c r="BO82" s="53" t="s">
        <v>2005</v>
      </c>
      <c r="BP82" s="157" t="s">
        <v>2012</v>
      </c>
      <c r="BQ82" s="53" t="s">
        <v>1650</v>
      </c>
      <c r="BR82" s="89"/>
      <c r="BS82" s="89"/>
      <c r="BT82" s="89"/>
      <c r="BU82" s="89"/>
      <c r="BV82" s="6"/>
      <c r="BW82" s="6"/>
      <c r="BX82" s="7"/>
      <c r="BY82" s="6"/>
      <c r="BZ82" s="6"/>
    </row>
    <row x14ac:dyDescent="0.25" r="83" customHeight="1" ht="19.5">
      <c r="A83" s="106" t="s">
        <v>2133</v>
      </c>
      <c r="B83" s="130" t="s">
        <v>1741</v>
      </c>
      <c r="C83" s="89"/>
      <c r="D83" s="89"/>
      <c r="E83" s="89"/>
      <c r="F83" s="89"/>
      <c r="G83" s="20" t="s">
        <v>381</v>
      </c>
      <c r="H83" s="49"/>
      <c r="I83" s="88"/>
      <c r="J83" s="88"/>
      <c r="K83" s="183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4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44">
        <v>45468</v>
      </c>
      <c r="BE83" s="44">
        <v>45475</v>
      </c>
      <c r="BF83" s="303">
        <v>45482</v>
      </c>
      <c r="BG83" s="53" t="s">
        <v>1520</v>
      </c>
      <c r="BH83" s="223" t="s">
        <v>1521</v>
      </c>
      <c r="BI83" s="44" t="s">
        <v>1293</v>
      </c>
      <c r="BJ83" s="44">
        <v>45451</v>
      </c>
      <c r="BK83" s="44" t="s">
        <v>1647</v>
      </c>
      <c r="BL83" s="53" t="s">
        <v>1648</v>
      </c>
      <c r="BM83" s="53" t="s">
        <v>1649</v>
      </c>
      <c r="BN83" s="53" t="s">
        <v>1992</v>
      </c>
      <c r="BO83" s="53" t="s">
        <v>2005</v>
      </c>
      <c r="BP83" s="53" t="s">
        <v>1993</v>
      </c>
      <c r="BQ83" s="53" t="s">
        <v>1650</v>
      </c>
      <c r="BR83" s="89"/>
      <c r="BS83" s="89"/>
      <c r="BT83" s="89"/>
      <c r="BU83" s="89"/>
      <c r="BV83" s="6"/>
      <c r="BW83" s="6"/>
      <c r="BX83" s="7"/>
      <c r="BY83" s="6"/>
      <c r="BZ83" s="6"/>
    </row>
    <row x14ac:dyDescent="0.25" r="84" customHeight="1" ht="19.5">
      <c r="A84" s="106" t="s">
        <v>2134</v>
      </c>
      <c r="B84" s="130" t="s">
        <v>1741</v>
      </c>
      <c r="C84" s="89"/>
      <c r="D84" s="89"/>
      <c r="E84" s="89"/>
      <c r="F84" s="89"/>
      <c r="G84" s="20" t="s">
        <v>408</v>
      </c>
      <c r="H84" s="49"/>
      <c r="I84" s="88"/>
      <c r="J84" s="88"/>
      <c r="K84" s="183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4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44">
        <v>45468</v>
      </c>
      <c r="BE84" s="44">
        <v>45476</v>
      </c>
      <c r="BF84" s="303">
        <v>45482</v>
      </c>
      <c r="BG84" s="53" t="s">
        <v>1520</v>
      </c>
      <c r="BH84" s="264" t="s">
        <v>1018</v>
      </c>
      <c r="BI84" s="280" t="s">
        <v>919</v>
      </c>
      <c r="BJ84" s="371" t="s">
        <v>919</v>
      </c>
      <c r="BK84" s="280" t="s">
        <v>919</v>
      </c>
      <c r="BL84" s="279" t="s">
        <v>919</v>
      </c>
      <c r="BM84" s="53" t="s">
        <v>1649</v>
      </c>
      <c r="BN84" s="53" t="s">
        <v>1992</v>
      </c>
      <c r="BO84" s="53" t="s">
        <v>2005</v>
      </c>
      <c r="BP84" s="53" t="s">
        <v>1993</v>
      </c>
      <c r="BQ84" s="53" t="s">
        <v>1650</v>
      </c>
      <c r="BR84" s="89"/>
      <c r="BS84" s="89"/>
      <c r="BT84" s="89"/>
      <c r="BU84" s="89"/>
      <c r="BV84" s="6"/>
      <c r="BW84" s="6"/>
      <c r="BX84" s="7"/>
      <c r="BY84" s="6"/>
      <c r="BZ84" s="6"/>
    </row>
    <row x14ac:dyDescent="0.25" r="85" customHeight="1" ht="19.5">
      <c r="A85" s="106" t="s">
        <v>2135</v>
      </c>
      <c r="B85" s="130" t="s">
        <v>1741</v>
      </c>
      <c r="C85" s="89"/>
      <c r="D85" s="89"/>
      <c r="E85" s="89"/>
      <c r="F85" s="89"/>
      <c r="G85" s="20" t="s">
        <v>408</v>
      </c>
      <c r="H85" s="49"/>
      <c r="I85" s="88"/>
      <c r="J85" s="88"/>
      <c r="K85" s="183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4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44">
        <v>45468</v>
      </c>
      <c r="BE85" s="44">
        <v>45477</v>
      </c>
      <c r="BF85" s="303">
        <v>45482</v>
      </c>
      <c r="BG85" s="53" t="s">
        <v>1520</v>
      </c>
      <c r="BH85" s="285" t="s">
        <v>1521</v>
      </c>
      <c r="BI85" s="280" t="s">
        <v>919</v>
      </c>
      <c r="BJ85" s="44">
        <v>45359</v>
      </c>
      <c r="BK85" s="280" t="s">
        <v>919</v>
      </c>
      <c r="BL85" s="53" t="s">
        <v>1648</v>
      </c>
      <c r="BM85" s="53" t="s">
        <v>1649</v>
      </c>
      <c r="BN85" s="53" t="s">
        <v>1992</v>
      </c>
      <c r="BO85" s="53" t="s">
        <v>2005</v>
      </c>
      <c r="BP85" s="53" t="s">
        <v>1993</v>
      </c>
      <c r="BQ85" s="53" t="s">
        <v>1650</v>
      </c>
      <c r="BR85" s="89"/>
      <c r="BS85" s="89"/>
      <c r="BT85" s="89"/>
      <c r="BU85" s="89"/>
      <c r="BV85" s="6"/>
      <c r="BW85" s="6"/>
      <c r="BX85" s="7"/>
      <c r="BY85" s="6"/>
      <c r="BZ85" s="6"/>
    </row>
    <row x14ac:dyDescent="0.25" r="86" customHeight="1" ht="19.5">
      <c r="A86" s="115" t="s">
        <v>2136</v>
      </c>
      <c r="B86" s="130" t="s">
        <v>1741</v>
      </c>
      <c r="C86" s="89"/>
      <c r="D86" s="89"/>
      <c r="E86" s="89"/>
      <c r="F86" s="89"/>
      <c r="G86" s="20" t="s">
        <v>408</v>
      </c>
      <c r="H86" s="49"/>
      <c r="I86" s="88"/>
      <c r="J86" s="88"/>
      <c r="K86" s="158" t="s">
        <v>1034</v>
      </c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4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168"/>
      <c r="BE86" s="168"/>
      <c r="BF86" s="44">
        <v>45482</v>
      </c>
      <c r="BG86" s="124" t="s">
        <v>1520</v>
      </c>
      <c r="BH86" s="285" t="s">
        <v>1521</v>
      </c>
      <c r="BI86" s="270" t="s">
        <v>1018</v>
      </c>
      <c r="BJ86" s="44">
        <v>45451</v>
      </c>
      <c r="BK86" s="270" t="s">
        <v>1018</v>
      </c>
      <c r="BL86" s="264" t="s">
        <v>1018</v>
      </c>
      <c r="BM86" s="264" t="s">
        <v>1018</v>
      </c>
      <c r="BN86" s="53" t="s">
        <v>1992</v>
      </c>
      <c r="BO86" s="53" t="s">
        <v>2005</v>
      </c>
      <c r="BP86" s="53" t="s">
        <v>1993</v>
      </c>
      <c r="BQ86" s="53" t="s">
        <v>1650</v>
      </c>
      <c r="BR86" s="89"/>
      <c r="BS86" s="89"/>
      <c r="BT86" s="89"/>
      <c r="BU86" s="89"/>
      <c r="BV86" s="6"/>
      <c r="BW86" s="6"/>
      <c r="BX86" s="7"/>
      <c r="BY86" s="6"/>
      <c r="BZ86" s="6"/>
    </row>
    <row x14ac:dyDescent="0.25" r="87" customHeight="1" ht="19.5">
      <c r="A87" s="145" t="s">
        <v>2137</v>
      </c>
      <c r="B87" s="185" t="s">
        <v>2030</v>
      </c>
      <c r="C87" s="89"/>
      <c r="D87" s="89"/>
      <c r="E87" s="89"/>
      <c r="F87" s="89"/>
      <c r="G87" s="49" t="s">
        <v>448</v>
      </c>
      <c r="H87" s="49"/>
      <c r="I87" s="88"/>
      <c r="J87" s="88"/>
      <c r="K87" s="183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4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168"/>
      <c r="BE87" s="168"/>
      <c r="BF87" s="44">
        <v>45482</v>
      </c>
      <c r="BG87" s="166" t="s">
        <v>401</v>
      </c>
      <c r="BH87" s="285" t="s">
        <v>1521</v>
      </c>
      <c r="BI87" s="165" t="s">
        <v>401</v>
      </c>
      <c r="BJ87" s="44">
        <v>45451</v>
      </c>
      <c r="BK87" s="165" t="s">
        <v>401</v>
      </c>
      <c r="BL87" s="53" t="s">
        <v>1648</v>
      </c>
      <c r="BM87" s="166" t="s">
        <v>401</v>
      </c>
      <c r="BN87" s="53" t="s">
        <v>1992</v>
      </c>
      <c r="BO87" s="272" t="s">
        <v>401</v>
      </c>
      <c r="BP87" s="53" t="s">
        <v>1993</v>
      </c>
      <c r="BQ87" s="53" t="s">
        <v>1650</v>
      </c>
      <c r="BR87" s="89"/>
      <c r="BS87" s="89"/>
      <c r="BT87" s="89"/>
      <c r="BU87" s="89"/>
      <c r="BV87" s="6"/>
      <c r="BW87" s="6"/>
      <c r="BX87" s="7"/>
      <c r="BY87" s="6"/>
      <c r="BZ87" s="6"/>
    </row>
    <row x14ac:dyDescent="0.25" r="88" customHeight="1" ht="19.5">
      <c r="A88" s="53" t="s">
        <v>2138</v>
      </c>
      <c r="B88" s="130" t="s">
        <v>1741</v>
      </c>
      <c r="C88" s="89"/>
      <c r="D88" s="89"/>
      <c r="E88" s="89"/>
      <c r="F88" s="89"/>
      <c r="G88" s="20" t="s">
        <v>408</v>
      </c>
      <c r="H88" s="49"/>
      <c r="I88" s="88"/>
      <c r="J88" s="88"/>
      <c r="K88" s="183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4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168"/>
      <c r="BE88" s="168"/>
      <c r="BF88" s="388">
        <v>45482</v>
      </c>
      <c r="BG88" s="124" t="s">
        <v>1195</v>
      </c>
      <c r="BH88" s="223" t="s">
        <v>1521</v>
      </c>
      <c r="BI88" s="44" t="s">
        <v>1293</v>
      </c>
      <c r="BJ88" s="44">
        <v>45451</v>
      </c>
      <c r="BK88" s="44" t="s">
        <v>1647</v>
      </c>
      <c r="BL88" s="53" t="s">
        <v>1648</v>
      </c>
      <c r="BM88" s="53" t="s">
        <v>1649</v>
      </c>
      <c r="BN88" s="53" t="s">
        <v>1992</v>
      </c>
      <c r="BO88" s="53" t="s">
        <v>2005</v>
      </c>
      <c r="BP88" s="157" t="s">
        <v>2012</v>
      </c>
      <c r="BQ88" s="53" t="s">
        <v>1650</v>
      </c>
      <c r="BR88" s="89"/>
      <c r="BS88" s="89"/>
      <c r="BT88" s="89"/>
      <c r="BU88" s="89"/>
      <c r="BV88" s="6"/>
      <c r="BW88" s="6"/>
      <c r="BX88" s="7"/>
      <c r="BY88" s="6"/>
      <c r="BZ88" s="6"/>
    </row>
    <row x14ac:dyDescent="0.25" r="89" customHeight="1" ht="19.5">
      <c r="A89" s="115" t="s">
        <v>2139</v>
      </c>
      <c r="B89" s="185" t="s">
        <v>2030</v>
      </c>
      <c r="C89" s="89"/>
      <c r="D89" s="89"/>
      <c r="E89" s="89"/>
      <c r="F89" s="89"/>
      <c r="G89" s="49" t="s">
        <v>2110</v>
      </c>
      <c r="H89" s="49"/>
      <c r="I89" s="88"/>
      <c r="J89" s="88"/>
      <c r="K89" s="158" t="s">
        <v>1034</v>
      </c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4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168"/>
      <c r="BE89" s="168"/>
      <c r="BF89" s="168"/>
      <c r="BG89" s="53" t="s">
        <v>1520</v>
      </c>
      <c r="BH89" s="272" t="s">
        <v>401</v>
      </c>
      <c r="BI89" s="44" t="s">
        <v>1293</v>
      </c>
      <c r="BJ89" s="330" t="s">
        <v>401</v>
      </c>
      <c r="BK89" s="44" t="s">
        <v>1647</v>
      </c>
      <c r="BL89" s="272" t="s">
        <v>401</v>
      </c>
      <c r="BM89" s="53" t="s">
        <v>1649</v>
      </c>
      <c r="BN89" s="272" t="s">
        <v>401</v>
      </c>
      <c r="BO89" s="53" t="s">
        <v>2005</v>
      </c>
      <c r="BP89" s="272" t="s">
        <v>401</v>
      </c>
      <c r="BQ89" s="53" t="s">
        <v>1650</v>
      </c>
      <c r="BR89" s="89"/>
      <c r="BS89" s="89"/>
      <c r="BT89" s="89"/>
      <c r="BU89" s="89"/>
      <c r="BV89" s="6"/>
      <c r="BW89" s="6"/>
      <c r="BX89" s="7"/>
      <c r="BY89" s="6"/>
      <c r="BZ89" s="6"/>
    </row>
    <row x14ac:dyDescent="0.25" r="90" customHeight="1" ht="19.5">
      <c r="A90" s="53" t="s">
        <v>2140</v>
      </c>
      <c r="B90" s="130" t="s">
        <v>1741</v>
      </c>
      <c r="C90" s="89"/>
      <c r="D90" s="89"/>
      <c r="E90" s="89"/>
      <c r="F90" s="89"/>
      <c r="G90" s="49" t="s">
        <v>2045</v>
      </c>
      <c r="H90" s="49"/>
      <c r="I90" s="88"/>
      <c r="J90" s="88"/>
      <c r="K90" s="183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4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168"/>
      <c r="BE90" s="168"/>
      <c r="BF90" s="168"/>
      <c r="BG90" s="53" t="s">
        <v>1520</v>
      </c>
      <c r="BH90" s="223" t="s">
        <v>1521</v>
      </c>
      <c r="BI90" s="44" t="s">
        <v>1293</v>
      </c>
      <c r="BJ90" s="44">
        <v>45451</v>
      </c>
      <c r="BK90" s="44" t="s">
        <v>1647</v>
      </c>
      <c r="BL90" s="53" t="s">
        <v>1648</v>
      </c>
      <c r="BM90" s="53" t="s">
        <v>1992</v>
      </c>
      <c r="BN90" s="53" t="s">
        <v>1992</v>
      </c>
      <c r="BO90" s="53" t="s">
        <v>2005</v>
      </c>
      <c r="BP90" s="157" t="s">
        <v>1650</v>
      </c>
      <c r="BQ90" s="53" t="s">
        <v>1650</v>
      </c>
      <c r="BR90" s="89"/>
      <c r="BS90" s="89"/>
      <c r="BT90" s="89"/>
      <c r="BU90" s="89"/>
      <c r="BV90" s="6"/>
      <c r="BW90" s="6"/>
      <c r="BX90" s="7"/>
      <c r="BY90" s="6"/>
      <c r="BZ90" s="6"/>
    </row>
    <row x14ac:dyDescent="0.25" r="91" customHeight="1" ht="19.5">
      <c r="A91" s="123" t="s">
        <v>2141</v>
      </c>
      <c r="B91" s="130" t="s">
        <v>1741</v>
      </c>
      <c r="C91" s="89"/>
      <c r="D91" s="89"/>
      <c r="E91" s="89"/>
      <c r="F91" s="89"/>
      <c r="G91" s="49" t="s">
        <v>381</v>
      </c>
      <c r="H91" s="49"/>
      <c r="I91" s="88"/>
      <c r="J91" s="88"/>
      <c r="K91" s="183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4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168"/>
      <c r="BE91" s="168"/>
      <c r="BF91" s="168"/>
      <c r="BG91" s="53" t="s">
        <v>1520</v>
      </c>
      <c r="BH91" s="223" t="s">
        <v>1521</v>
      </c>
      <c r="BI91" s="44" t="s">
        <v>1293</v>
      </c>
      <c r="BJ91" s="44">
        <v>45451</v>
      </c>
      <c r="BK91" s="44" t="s">
        <v>1647</v>
      </c>
      <c r="BL91" s="53" t="s">
        <v>1648</v>
      </c>
      <c r="BM91" s="53" t="s">
        <v>1649</v>
      </c>
      <c r="BN91" s="53" t="s">
        <v>1992</v>
      </c>
      <c r="BO91" s="53" t="s">
        <v>2005</v>
      </c>
      <c r="BP91" s="53" t="s">
        <v>1993</v>
      </c>
      <c r="BQ91" s="53" t="s">
        <v>1650</v>
      </c>
      <c r="BR91" s="89"/>
      <c r="BS91" s="89"/>
      <c r="BT91" s="89"/>
      <c r="BU91" s="89"/>
      <c r="BV91" s="6"/>
      <c r="BW91" s="6"/>
      <c r="BX91" s="7"/>
      <c r="BY91" s="6"/>
      <c r="BZ91" s="6"/>
    </row>
    <row x14ac:dyDescent="0.25" r="92" customHeight="1" ht="19.5">
      <c r="A92" s="115" t="s">
        <v>2142</v>
      </c>
      <c r="B92" s="185" t="s">
        <v>2030</v>
      </c>
      <c r="C92" s="89"/>
      <c r="D92" s="89"/>
      <c r="E92" s="89"/>
      <c r="F92" s="89"/>
      <c r="G92" s="49" t="s">
        <v>2053</v>
      </c>
      <c r="H92" s="49"/>
      <c r="I92" s="88"/>
      <c r="J92" s="88"/>
      <c r="K92" s="158" t="s">
        <v>1034</v>
      </c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4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168"/>
      <c r="BE92" s="168"/>
      <c r="BF92" s="165" t="s">
        <v>401</v>
      </c>
      <c r="BG92" s="53" t="s">
        <v>1520</v>
      </c>
      <c r="BH92" s="272" t="s">
        <v>401</v>
      </c>
      <c r="BI92" s="44" t="s">
        <v>1293</v>
      </c>
      <c r="BJ92" s="330" t="s">
        <v>401</v>
      </c>
      <c r="BK92" s="44" t="s">
        <v>1647</v>
      </c>
      <c r="BL92" s="272" t="s">
        <v>401</v>
      </c>
      <c r="BM92" s="53" t="s">
        <v>1649</v>
      </c>
      <c r="BN92" s="272" t="s">
        <v>401</v>
      </c>
      <c r="BO92" s="53" t="s">
        <v>2005</v>
      </c>
      <c r="BP92" s="272" t="s">
        <v>401</v>
      </c>
      <c r="BQ92" s="53" t="s">
        <v>1650</v>
      </c>
      <c r="BR92" s="89"/>
      <c r="BS92" s="89"/>
      <c r="BT92" s="89"/>
      <c r="BU92" s="89"/>
      <c r="BV92" s="6"/>
      <c r="BW92" s="6"/>
      <c r="BX92" s="7"/>
      <c r="BY92" s="6"/>
      <c r="BZ92" s="6"/>
    </row>
    <row x14ac:dyDescent="0.25" r="93" customHeight="1" ht="19.5">
      <c r="A93" s="53" t="s">
        <v>2143</v>
      </c>
      <c r="B93" s="130" t="s">
        <v>1741</v>
      </c>
      <c r="C93" s="89"/>
      <c r="D93" s="89"/>
      <c r="E93" s="89"/>
      <c r="F93" s="89"/>
      <c r="G93" s="49" t="s">
        <v>2090</v>
      </c>
      <c r="H93" s="49"/>
      <c r="I93" s="88"/>
      <c r="J93" s="88"/>
      <c r="K93" s="183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4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168"/>
      <c r="BE93" s="168"/>
      <c r="BF93" s="168"/>
      <c r="BG93" s="396"/>
      <c r="BH93" s="223" t="s">
        <v>1521</v>
      </c>
      <c r="BI93" s="44" t="s">
        <v>1293</v>
      </c>
      <c r="BJ93" s="44">
        <v>45451</v>
      </c>
      <c r="BK93" s="44" t="s">
        <v>1647</v>
      </c>
      <c r="BL93" s="53" t="s">
        <v>1648</v>
      </c>
      <c r="BM93" s="53" t="s">
        <v>1992</v>
      </c>
      <c r="BN93" s="53" t="s">
        <v>1992</v>
      </c>
      <c r="BO93" s="53" t="s">
        <v>2005</v>
      </c>
      <c r="BP93" s="157" t="s">
        <v>1650</v>
      </c>
      <c r="BQ93" s="53" t="s">
        <v>1650</v>
      </c>
      <c r="BR93" s="89"/>
      <c r="BS93" s="89"/>
      <c r="BT93" s="89"/>
      <c r="BU93" s="89"/>
      <c r="BV93" s="6"/>
      <c r="BW93" s="6"/>
      <c r="BX93" s="7"/>
      <c r="BY93" s="6"/>
      <c r="BZ93" s="6"/>
    </row>
    <row x14ac:dyDescent="0.25" r="94" customHeight="1" ht="19.5">
      <c r="A94" s="115" t="s">
        <v>2144</v>
      </c>
      <c r="B94" s="130" t="s">
        <v>1741</v>
      </c>
      <c r="C94" s="89"/>
      <c r="D94" s="89"/>
      <c r="E94" s="89"/>
      <c r="F94" s="89"/>
      <c r="G94" s="49" t="s">
        <v>2056</v>
      </c>
      <c r="H94" s="49"/>
      <c r="I94" s="88"/>
      <c r="J94" s="88"/>
      <c r="K94" s="158" t="s">
        <v>1034</v>
      </c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4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168"/>
      <c r="BE94" s="168"/>
      <c r="BF94" s="168"/>
      <c r="BG94" s="396"/>
      <c r="BH94" s="285" t="s">
        <v>1521</v>
      </c>
      <c r="BI94" s="270" t="s">
        <v>1273</v>
      </c>
      <c r="BJ94" s="160">
        <v>45451</v>
      </c>
      <c r="BK94" s="44" t="s">
        <v>1647</v>
      </c>
      <c r="BL94" s="279" t="s">
        <v>919</v>
      </c>
      <c r="BM94" s="53" t="s">
        <v>1649</v>
      </c>
      <c r="BN94" s="53" t="s">
        <v>1992</v>
      </c>
      <c r="BO94" s="53" t="s">
        <v>2005</v>
      </c>
      <c r="BP94" s="53" t="s">
        <v>1993</v>
      </c>
      <c r="BQ94" s="53" t="s">
        <v>1650</v>
      </c>
      <c r="BR94" s="89"/>
      <c r="BS94" s="89"/>
      <c r="BT94" s="89"/>
      <c r="BU94" s="89"/>
      <c r="BV94" s="6"/>
      <c r="BW94" s="6"/>
      <c r="BX94" s="7"/>
      <c r="BY94" s="6"/>
      <c r="BZ94" s="6"/>
    </row>
    <row x14ac:dyDescent="0.25" r="95" customHeight="1" ht="19.5">
      <c r="A95" s="123" t="s">
        <v>2145</v>
      </c>
      <c r="B95" s="130" t="s">
        <v>1741</v>
      </c>
      <c r="C95" s="89"/>
      <c r="D95" s="89"/>
      <c r="E95" s="89"/>
      <c r="F95" s="89"/>
      <c r="G95" s="49" t="s">
        <v>381</v>
      </c>
      <c r="H95" s="49"/>
      <c r="I95" s="88"/>
      <c r="J95" s="88"/>
      <c r="K95" s="183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4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168"/>
      <c r="BE95" s="168"/>
      <c r="BF95" s="168"/>
      <c r="BG95" s="396"/>
      <c r="BH95" s="223" t="s">
        <v>1521</v>
      </c>
      <c r="BI95" s="160" t="s">
        <v>1293</v>
      </c>
      <c r="BJ95" s="160">
        <v>45451</v>
      </c>
      <c r="BK95" s="44" t="s">
        <v>1647</v>
      </c>
      <c r="BL95" s="53" t="s">
        <v>1648</v>
      </c>
      <c r="BM95" s="53" t="s">
        <v>1649</v>
      </c>
      <c r="BN95" s="53" t="s">
        <v>1992</v>
      </c>
      <c r="BO95" s="53" t="s">
        <v>2005</v>
      </c>
      <c r="BP95" s="53" t="s">
        <v>1993</v>
      </c>
      <c r="BQ95" s="53" t="s">
        <v>1650</v>
      </c>
      <c r="BR95" s="89"/>
      <c r="BS95" s="89"/>
      <c r="BT95" s="89"/>
      <c r="BU95" s="89"/>
      <c r="BV95" s="6"/>
      <c r="BW95" s="6"/>
      <c r="BX95" s="7"/>
      <c r="BY95" s="6"/>
      <c r="BZ95" s="6"/>
    </row>
    <row x14ac:dyDescent="0.25" r="96" customHeight="1" ht="19.5">
      <c r="A96" s="145" t="s">
        <v>2146</v>
      </c>
      <c r="B96" s="130" t="s">
        <v>1741</v>
      </c>
      <c r="C96" s="89"/>
      <c r="D96" s="89"/>
      <c r="E96" s="89"/>
      <c r="F96" s="89"/>
      <c r="G96" s="49" t="s">
        <v>543</v>
      </c>
      <c r="H96" s="49"/>
      <c r="I96" s="88"/>
      <c r="J96" s="88"/>
      <c r="K96" s="183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4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168"/>
      <c r="BE96" s="168"/>
      <c r="BF96" s="168"/>
      <c r="BG96" s="53" t="s">
        <v>1520</v>
      </c>
      <c r="BH96" s="264" t="s">
        <v>1273</v>
      </c>
      <c r="BI96" s="44" t="s">
        <v>1072</v>
      </c>
      <c r="BJ96" s="44">
        <v>45420</v>
      </c>
      <c r="BK96" s="44">
        <v>45634</v>
      </c>
      <c r="BL96" s="53" t="s">
        <v>1648</v>
      </c>
      <c r="BM96" s="53" t="s">
        <v>1649</v>
      </c>
      <c r="BN96" s="53" t="s">
        <v>1992</v>
      </c>
      <c r="BO96" s="53" t="s">
        <v>2005</v>
      </c>
      <c r="BP96" s="157" t="s">
        <v>2012</v>
      </c>
      <c r="BQ96" s="53" t="s">
        <v>1650</v>
      </c>
      <c r="BR96" s="89"/>
      <c r="BS96" s="89"/>
      <c r="BT96" s="89"/>
      <c r="BU96" s="89"/>
      <c r="BV96" s="6"/>
      <c r="BW96" s="6"/>
      <c r="BX96" s="7"/>
      <c r="BY96" s="6"/>
      <c r="BZ96" s="6"/>
    </row>
    <row x14ac:dyDescent="0.25" r="97" customHeight="1" ht="19.5">
      <c r="A97" s="53" t="s">
        <v>2147</v>
      </c>
      <c r="B97" s="130" t="s">
        <v>1741</v>
      </c>
      <c r="C97" s="89"/>
      <c r="D97" s="89"/>
      <c r="E97" s="89"/>
      <c r="F97" s="89"/>
      <c r="G97" s="49" t="s">
        <v>543</v>
      </c>
      <c r="H97" s="49"/>
      <c r="I97" s="88"/>
      <c r="J97" s="88"/>
      <c r="K97" s="183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4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89"/>
      <c r="AR97" s="89"/>
      <c r="AS97" s="89"/>
      <c r="AT97" s="89"/>
      <c r="AU97" s="89"/>
      <c r="AV97" s="89"/>
      <c r="AW97" s="89"/>
      <c r="AX97" s="89"/>
      <c r="AY97" s="89"/>
      <c r="AZ97" s="89"/>
      <c r="BA97" s="89"/>
      <c r="BB97" s="89"/>
      <c r="BC97" s="89"/>
      <c r="BD97" s="168"/>
      <c r="BE97" s="168"/>
      <c r="BF97" s="168"/>
      <c r="BG97" s="396"/>
      <c r="BH97" s="223" t="s">
        <v>1521</v>
      </c>
      <c r="BI97" s="44" t="s">
        <v>1293</v>
      </c>
      <c r="BJ97" s="44">
        <v>45451</v>
      </c>
      <c r="BK97" s="44" t="s">
        <v>1647</v>
      </c>
      <c r="BL97" s="53" t="s">
        <v>1648</v>
      </c>
      <c r="BM97" s="53" t="s">
        <v>1649</v>
      </c>
      <c r="BN97" s="53" t="s">
        <v>1992</v>
      </c>
      <c r="BO97" s="53" t="s">
        <v>2005</v>
      </c>
      <c r="BP97" s="157" t="s">
        <v>1650</v>
      </c>
      <c r="BQ97" s="53" t="s">
        <v>2106</v>
      </c>
      <c r="BR97" s="89"/>
      <c r="BS97" s="89"/>
      <c r="BT97" s="89"/>
      <c r="BU97" s="89"/>
      <c r="BV97" s="6"/>
      <c r="BW97" s="6"/>
      <c r="BX97" s="7"/>
      <c r="BY97" s="6"/>
      <c r="BZ97" s="6"/>
    </row>
    <row x14ac:dyDescent="0.25" r="98" customHeight="1" ht="19.5">
      <c r="A98" s="123" t="s">
        <v>2148</v>
      </c>
      <c r="B98" s="130" t="s">
        <v>1741</v>
      </c>
      <c r="C98" s="89"/>
      <c r="D98" s="89"/>
      <c r="E98" s="89"/>
      <c r="F98" s="89"/>
      <c r="G98" s="49" t="s">
        <v>381</v>
      </c>
      <c r="H98" s="49"/>
      <c r="I98" s="88"/>
      <c r="J98" s="88"/>
      <c r="K98" s="183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4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89"/>
      <c r="BD98" s="168"/>
      <c r="BE98" s="168"/>
      <c r="BF98" s="168"/>
      <c r="BG98" s="396"/>
      <c r="BH98" s="223" t="s">
        <v>1521</v>
      </c>
      <c r="BI98" s="160" t="s">
        <v>1293</v>
      </c>
      <c r="BJ98" s="160">
        <v>45451</v>
      </c>
      <c r="BK98" s="44" t="s">
        <v>1647</v>
      </c>
      <c r="BL98" s="53" t="s">
        <v>1648</v>
      </c>
      <c r="BM98" s="53" t="s">
        <v>1649</v>
      </c>
      <c r="BN98" s="53" t="s">
        <v>1992</v>
      </c>
      <c r="BO98" s="53" t="s">
        <v>2005</v>
      </c>
      <c r="BP98" s="53" t="s">
        <v>1993</v>
      </c>
      <c r="BQ98" s="53" t="s">
        <v>1650</v>
      </c>
      <c r="BR98" s="89"/>
      <c r="BS98" s="89"/>
      <c r="BT98" s="89"/>
      <c r="BU98" s="89"/>
      <c r="BV98" s="6"/>
      <c r="BW98" s="6"/>
      <c r="BX98" s="7"/>
      <c r="BY98" s="6"/>
      <c r="BZ98" s="6"/>
    </row>
    <row x14ac:dyDescent="0.25" r="99" customHeight="1" ht="19.5">
      <c r="A99" s="397" t="s">
        <v>2149</v>
      </c>
      <c r="B99" s="130" t="s">
        <v>1741</v>
      </c>
      <c r="C99" s="89"/>
      <c r="D99" s="89"/>
      <c r="E99" s="89"/>
      <c r="F99" s="89"/>
      <c r="G99" s="49" t="s">
        <v>2122</v>
      </c>
      <c r="H99" s="49"/>
      <c r="I99" s="88"/>
      <c r="J99" s="88"/>
      <c r="K99" s="183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4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168"/>
      <c r="BE99" s="168"/>
      <c r="BF99" s="168"/>
      <c r="BG99" s="53" t="s">
        <v>1520</v>
      </c>
      <c r="BH99" s="223" t="s">
        <v>1521</v>
      </c>
      <c r="BI99" s="270" t="s">
        <v>1273</v>
      </c>
      <c r="BJ99" s="160">
        <v>45512</v>
      </c>
      <c r="BK99" s="270" t="s">
        <v>1273</v>
      </c>
      <c r="BL99" s="53" t="s">
        <v>1648</v>
      </c>
      <c r="BM99" s="53" t="s">
        <v>1649</v>
      </c>
      <c r="BN99" s="53" t="s">
        <v>1992</v>
      </c>
      <c r="BO99" s="53" t="s">
        <v>2005</v>
      </c>
      <c r="BP99" s="53" t="s">
        <v>1993</v>
      </c>
      <c r="BQ99" s="53" t="s">
        <v>1650</v>
      </c>
      <c r="BR99" s="89"/>
      <c r="BS99" s="89"/>
      <c r="BT99" s="89"/>
      <c r="BU99" s="89"/>
      <c r="BV99" s="6"/>
      <c r="BW99" s="6"/>
      <c r="BX99" s="7"/>
      <c r="BY99" s="6"/>
      <c r="BZ99" s="6"/>
    </row>
    <row x14ac:dyDescent="0.25" r="100" customHeight="1" ht="19.5">
      <c r="A100" s="398" t="s">
        <v>2150</v>
      </c>
      <c r="B100" s="295" t="s">
        <v>1741</v>
      </c>
      <c r="C100" s="189"/>
      <c r="D100" s="189"/>
      <c r="E100" s="189"/>
      <c r="F100" s="189"/>
      <c r="G100" s="72" t="s">
        <v>381</v>
      </c>
      <c r="H100" s="72"/>
      <c r="I100" s="297"/>
      <c r="J100" s="297"/>
      <c r="K100" s="298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  <c r="AA100" s="72"/>
      <c r="AB100" s="189"/>
      <c r="AC100" s="189"/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  <c r="AX100" s="189"/>
      <c r="AY100" s="189"/>
      <c r="AZ100" s="189"/>
      <c r="BA100" s="189"/>
      <c r="BB100" s="189"/>
      <c r="BC100" s="189"/>
      <c r="BD100" s="191"/>
      <c r="BE100" s="191"/>
      <c r="BF100" s="191"/>
      <c r="BG100" s="190"/>
      <c r="BH100" s="399"/>
      <c r="BI100" s="400" t="s">
        <v>1018</v>
      </c>
      <c r="BJ100" s="401" t="s">
        <v>919</v>
      </c>
      <c r="BK100" s="402" t="s">
        <v>919</v>
      </c>
      <c r="BL100" s="35" t="s">
        <v>1648</v>
      </c>
      <c r="BM100" s="53" t="s">
        <v>1649</v>
      </c>
      <c r="BN100" s="53" t="s">
        <v>1992</v>
      </c>
      <c r="BO100" s="53" t="s">
        <v>2005</v>
      </c>
      <c r="BP100" s="53" t="s">
        <v>1993</v>
      </c>
      <c r="BQ100" s="53" t="s">
        <v>1650</v>
      </c>
      <c r="BR100" s="89"/>
      <c r="BS100" s="89"/>
      <c r="BT100" s="89"/>
      <c r="BU100" s="89"/>
      <c r="BV100" s="6"/>
      <c r="BW100" s="6"/>
      <c r="BX100" s="7"/>
      <c r="BY100" s="6"/>
      <c r="BZ100" s="6"/>
    </row>
    <row x14ac:dyDescent="0.25" r="101" customHeight="1" ht="19.5">
      <c r="A101" s="123" t="s">
        <v>879</v>
      </c>
      <c r="B101" s="130" t="s">
        <v>1741</v>
      </c>
      <c r="C101" s="89"/>
      <c r="D101" s="89"/>
      <c r="E101" s="89"/>
      <c r="F101" s="89"/>
      <c r="G101" s="49" t="s">
        <v>408</v>
      </c>
      <c r="H101" s="49"/>
      <c r="I101" s="88"/>
      <c r="J101" s="88"/>
      <c r="K101" s="183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4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168"/>
      <c r="BE101" s="168"/>
      <c r="BF101" s="168"/>
      <c r="BG101" s="121"/>
      <c r="BH101" s="121"/>
      <c r="BI101" s="44" t="s">
        <v>1072</v>
      </c>
      <c r="BJ101" s="221" t="s">
        <v>919</v>
      </c>
      <c r="BK101" s="163" t="s">
        <v>919</v>
      </c>
      <c r="BL101" s="162" t="s">
        <v>919</v>
      </c>
      <c r="BM101" s="53" t="s">
        <v>1649</v>
      </c>
      <c r="BN101" s="53" t="s">
        <v>1992</v>
      </c>
      <c r="BO101" s="53" t="s">
        <v>2005</v>
      </c>
      <c r="BP101" s="53" t="s">
        <v>1993</v>
      </c>
      <c r="BQ101" s="53" t="s">
        <v>1650</v>
      </c>
      <c r="BR101" s="89"/>
      <c r="BS101" s="89"/>
      <c r="BT101" s="89"/>
      <c r="BU101" s="89"/>
      <c r="BV101" s="6"/>
      <c r="BW101" s="6"/>
      <c r="BX101" s="7"/>
      <c r="BY101" s="6"/>
      <c r="BZ101" s="6"/>
    </row>
    <row x14ac:dyDescent="0.25" r="102" customHeight="1" ht="19.5">
      <c r="A102" s="53" t="s">
        <v>678</v>
      </c>
      <c r="B102" s="130" t="s">
        <v>1741</v>
      </c>
      <c r="C102" s="89"/>
      <c r="D102" s="89"/>
      <c r="E102" s="89"/>
      <c r="F102" s="89"/>
      <c r="G102" s="49" t="s">
        <v>448</v>
      </c>
      <c r="H102" s="49"/>
      <c r="I102" s="88"/>
      <c r="J102" s="88"/>
      <c r="K102" s="183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4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  <c r="BC102" s="89"/>
      <c r="BD102" s="168"/>
      <c r="BE102" s="168"/>
      <c r="BF102" s="168"/>
      <c r="BG102" s="121"/>
      <c r="BH102" s="121"/>
      <c r="BI102" s="44" t="s">
        <v>1293</v>
      </c>
      <c r="BJ102" s="44">
        <v>45451</v>
      </c>
      <c r="BK102" s="44" t="s">
        <v>1647</v>
      </c>
      <c r="BL102" s="53" t="s">
        <v>1648</v>
      </c>
      <c r="BM102" s="53" t="s">
        <v>1992</v>
      </c>
      <c r="BN102" s="53" t="s">
        <v>1992</v>
      </c>
      <c r="BO102" s="53" t="s">
        <v>2005</v>
      </c>
      <c r="BP102" s="157" t="s">
        <v>1650</v>
      </c>
      <c r="BQ102" s="53" t="s">
        <v>1650</v>
      </c>
      <c r="BR102" s="89"/>
      <c r="BS102" s="89"/>
      <c r="BT102" s="89"/>
      <c r="BU102" s="89"/>
      <c r="BV102" s="6"/>
      <c r="BW102" s="6"/>
      <c r="BX102" s="7"/>
      <c r="BY102" s="6"/>
      <c r="BZ102" s="6"/>
    </row>
    <row x14ac:dyDescent="0.25" r="103" customHeight="1" ht="19.5">
      <c r="A103" s="53" t="s">
        <v>2151</v>
      </c>
      <c r="B103" s="130" t="s">
        <v>1741</v>
      </c>
      <c r="C103" s="89"/>
      <c r="D103" s="89"/>
      <c r="E103" s="89"/>
      <c r="F103" s="88" t="s">
        <v>15</v>
      </c>
      <c r="G103" s="49"/>
      <c r="H103" s="167"/>
      <c r="I103" s="88"/>
      <c r="J103" s="403"/>
      <c r="K103" s="183"/>
      <c r="L103" s="89"/>
      <c r="M103" s="32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89"/>
      <c r="BD103" s="168"/>
      <c r="BE103" s="44">
        <v>45419</v>
      </c>
      <c r="BF103" s="44">
        <v>45633</v>
      </c>
      <c r="BG103" s="53" t="s">
        <v>1195</v>
      </c>
      <c r="BH103" s="53" t="s">
        <v>1521</v>
      </c>
      <c r="BI103" s="44" t="s">
        <v>1293</v>
      </c>
      <c r="BJ103" s="44">
        <v>45451</v>
      </c>
      <c r="BK103" s="44" t="s">
        <v>1647</v>
      </c>
      <c r="BL103" s="53" t="s">
        <v>1648</v>
      </c>
      <c r="BM103" s="53" t="s">
        <v>1992</v>
      </c>
      <c r="BN103" s="53" t="s">
        <v>1992</v>
      </c>
      <c r="BO103" s="53" t="s">
        <v>2005</v>
      </c>
      <c r="BP103" s="157" t="s">
        <v>1650</v>
      </c>
      <c r="BQ103" s="53" t="s">
        <v>1650</v>
      </c>
      <c r="BR103" s="89"/>
      <c r="BS103" s="89"/>
      <c r="BT103" s="89"/>
      <c r="BU103" s="89"/>
      <c r="BV103" s="6"/>
      <c r="BW103" s="6"/>
      <c r="BX103" s="7"/>
      <c r="BY103" s="6"/>
      <c r="BZ103" s="6"/>
    </row>
    <row x14ac:dyDescent="0.25" r="104" customHeight="1" ht="19.5">
      <c r="A104" s="53" t="s">
        <v>2152</v>
      </c>
      <c r="B104" s="130" t="s">
        <v>1741</v>
      </c>
      <c r="C104" s="32" t="s">
        <v>1033</v>
      </c>
      <c r="D104" s="89"/>
      <c r="E104" s="89"/>
      <c r="F104" s="89"/>
      <c r="G104" s="171"/>
      <c r="H104" s="89"/>
      <c r="I104" s="89"/>
      <c r="J104" s="89"/>
      <c r="K104" s="183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44" t="s">
        <v>1022</v>
      </c>
      <c r="AD104" s="159" t="s">
        <v>1018</v>
      </c>
      <c r="AE104" s="159" t="s">
        <v>1018</v>
      </c>
      <c r="AF104" s="163" t="s">
        <v>919</v>
      </c>
      <c r="AG104" s="44" t="s">
        <v>1025</v>
      </c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89"/>
      <c r="BD104" s="89"/>
      <c r="BE104" s="89"/>
      <c r="BF104" s="163" t="s">
        <v>919</v>
      </c>
      <c r="BG104" s="162" t="s">
        <v>919</v>
      </c>
      <c r="BH104" s="161" t="s">
        <v>1273</v>
      </c>
      <c r="BI104" s="44" t="s">
        <v>1293</v>
      </c>
      <c r="BJ104" s="44">
        <v>45451</v>
      </c>
      <c r="BK104" s="44" t="s">
        <v>2153</v>
      </c>
      <c r="BL104" s="53" t="s">
        <v>1648</v>
      </c>
      <c r="BM104" s="53" t="s">
        <v>1649</v>
      </c>
      <c r="BN104" s="53" t="s">
        <v>1992</v>
      </c>
      <c r="BO104" s="53" t="s">
        <v>2005</v>
      </c>
      <c r="BP104" s="157" t="s">
        <v>2012</v>
      </c>
      <c r="BQ104" s="53" t="s">
        <v>1650</v>
      </c>
      <c r="BR104" s="89"/>
      <c r="BS104" s="89"/>
      <c r="BT104" s="89"/>
      <c r="BU104" s="89"/>
      <c r="BV104" s="6"/>
      <c r="BW104" s="6"/>
      <c r="BX104" s="7"/>
      <c r="BY104" s="6"/>
      <c r="BZ104" s="6"/>
    </row>
    <row x14ac:dyDescent="0.25" r="105" customHeight="1" ht="19.5">
      <c r="A105" s="64" t="s">
        <v>2154</v>
      </c>
      <c r="B105" s="185" t="s">
        <v>1690</v>
      </c>
      <c r="C105" s="32"/>
      <c r="D105" s="49" t="s">
        <v>1168</v>
      </c>
      <c r="E105" s="167"/>
      <c r="F105" s="40" t="s">
        <v>15</v>
      </c>
      <c r="G105" s="34">
        <v>45141</v>
      </c>
      <c r="H105" s="58">
        <f>TODAY() - G105</f>
      </c>
      <c r="I105" s="40">
        <f>H105/7</f>
      </c>
      <c r="J105" s="234"/>
      <c r="K105" s="183"/>
      <c r="L105" s="32"/>
      <c r="M105" s="32" t="s">
        <v>2155</v>
      </c>
      <c r="N105" s="89"/>
      <c r="O105" s="53" t="s">
        <v>1673</v>
      </c>
      <c r="P105" s="53" t="s">
        <v>401</v>
      </c>
      <c r="Q105" s="53" t="s">
        <v>1674</v>
      </c>
      <c r="R105" s="53" t="s">
        <v>401</v>
      </c>
      <c r="S105" s="53" t="s">
        <v>1171</v>
      </c>
      <c r="T105" s="53" t="s">
        <v>1676</v>
      </c>
      <c r="U105" s="53" t="s">
        <v>401</v>
      </c>
      <c r="V105" s="53" t="s">
        <v>1678</v>
      </c>
      <c r="W105" s="53" t="s">
        <v>401</v>
      </c>
      <c r="X105" s="53" t="s">
        <v>1680</v>
      </c>
      <c r="Y105" s="44" t="s">
        <v>401</v>
      </c>
      <c r="Z105" s="44" t="s">
        <v>1682</v>
      </c>
      <c r="AA105" s="44" t="s">
        <v>401</v>
      </c>
      <c r="AB105" s="44">
        <v>45273</v>
      </c>
      <c r="AC105" s="49" t="s">
        <v>401</v>
      </c>
      <c r="AD105" s="44">
        <v>45287</v>
      </c>
      <c r="AE105" s="44" t="s">
        <v>401</v>
      </c>
      <c r="AF105" s="59">
        <v>45301</v>
      </c>
      <c r="AG105" s="44" t="s">
        <v>401</v>
      </c>
      <c r="AH105" s="44" t="s">
        <v>1696</v>
      </c>
      <c r="AI105" s="44" t="s">
        <v>401</v>
      </c>
      <c r="AJ105" s="89">
        <v>45329</v>
      </c>
      <c r="AK105" s="44" t="s">
        <v>401</v>
      </c>
      <c r="AL105" s="110">
        <v>45343</v>
      </c>
      <c r="AM105" s="44" t="s">
        <v>401</v>
      </c>
      <c r="AN105" s="89">
        <v>45357</v>
      </c>
      <c r="AO105" s="211" t="s">
        <v>401</v>
      </c>
      <c r="AP105" s="211" t="s">
        <v>1683</v>
      </c>
      <c r="AQ105" s="44" t="s">
        <v>401</v>
      </c>
      <c r="AR105" s="59">
        <v>45355</v>
      </c>
      <c r="AS105" s="165" t="s">
        <v>401</v>
      </c>
      <c r="AT105" s="44">
        <v>45399</v>
      </c>
      <c r="AU105" s="165" t="s">
        <v>401</v>
      </c>
      <c r="AV105" s="44">
        <v>45296</v>
      </c>
      <c r="AW105" s="165" t="s">
        <v>401</v>
      </c>
      <c r="AX105" s="44" t="s">
        <v>628</v>
      </c>
      <c r="AY105" s="213" t="s">
        <v>401</v>
      </c>
      <c r="AZ105" s="44" t="s">
        <v>631</v>
      </c>
      <c r="BA105" s="165" t="s">
        <v>401</v>
      </c>
      <c r="BB105" s="172" t="s">
        <v>1209</v>
      </c>
      <c r="BC105" s="170" t="s">
        <v>1048</v>
      </c>
      <c r="BD105" s="159" t="s">
        <v>1018</v>
      </c>
      <c r="BE105" s="163" t="s">
        <v>919</v>
      </c>
      <c r="BF105" s="165" t="s">
        <v>401</v>
      </c>
      <c r="BG105" s="162" t="s">
        <v>919</v>
      </c>
      <c r="BH105" s="166" t="s">
        <v>401</v>
      </c>
      <c r="BI105" s="44" t="s">
        <v>1293</v>
      </c>
      <c r="BJ105" s="175" t="s">
        <v>401</v>
      </c>
      <c r="BK105" s="44" t="s">
        <v>1647</v>
      </c>
      <c r="BL105" s="166" t="s">
        <v>401</v>
      </c>
      <c r="BM105" s="53" t="s">
        <v>1649</v>
      </c>
      <c r="BN105" s="166" t="s">
        <v>401</v>
      </c>
      <c r="BO105" s="53" t="s">
        <v>2005</v>
      </c>
      <c r="BP105" s="166" t="s">
        <v>401</v>
      </c>
      <c r="BQ105" s="53" t="s">
        <v>1650</v>
      </c>
      <c r="BR105" s="89"/>
      <c r="BS105" s="89"/>
      <c r="BT105" s="89"/>
      <c r="BU105" s="89"/>
      <c r="BV105" s="6"/>
      <c r="BW105" s="6"/>
      <c r="BX105" s="7"/>
      <c r="BY105" s="6"/>
      <c r="BZ105" s="6"/>
    </row>
    <row x14ac:dyDescent="0.25" r="106" customHeight="1" ht="19.5">
      <c r="A106" s="53" t="s">
        <v>2156</v>
      </c>
      <c r="B106" s="185" t="s">
        <v>1690</v>
      </c>
      <c r="C106" s="32" t="s">
        <v>20</v>
      </c>
      <c r="D106" s="49"/>
      <c r="E106" s="167"/>
      <c r="F106" s="88"/>
      <c r="G106" s="200"/>
      <c r="H106" s="59"/>
      <c r="I106" s="89"/>
      <c r="J106" s="104"/>
      <c r="K106" s="183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4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89"/>
      <c r="AQ106" s="89"/>
      <c r="AR106" s="89"/>
      <c r="AS106" s="89"/>
      <c r="AT106" s="89"/>
      <c r="AU106" s="89"/>
      <c r="AV106" s="89"/>
      <c r="AW106" s="89"/>
      <c r="AX106" s="89"/>
      <c r="AY106" s="89"/>
      <c r="AZ106" s="89"/>
      <c r="BA106" s="89"/>
      <c r="BB106" s="89"/>
      <c r="BC106" s="89"/>
      <c r="BD106" s="89"/>
      <c r="BE106" s="89"/>
      <c r="BF106" s="59">
        <v>45483</v>
      </c>
      <c r="BG106" s="53" t="s">
        <v>1684</v>
      </c>
      <c r="BH106" s="53" t="s">
        <v>1462</v>
      </c>
      <c r="BI106" s="44" t="s">
        <v>1293</v>
      </c>
      <c r="BJ106" s="175" t="s">
        <v>401</v>
      </c>
      <c r="BK106" s="44" t="s">
        <v>1647</v>
      </c>
      <c r="BL106" s="166" t="s">
        <v>401</v>
      </c>
      <c r="BM106" s="228" t="s">
        <v>2118</v>
      </c>
      <c r="BN106" s="166" t="s">
        <v>401</v>
      </c>
      <c r="BO106" s="53" t="s">
        <v>2005</v>
      </c>
      <c r="BP106" s="166" t="s">
        <v>401</v>
      </c>
      <c r="BQ106" s="53" t="s">
        <v>1650</v>
      </c>
      <c r="BR106" s="6"/>
      <c r="BS106" s="6"/>
      <c r="BT106" s="6"/>
      <c r="BU106" s="6"/>
      <c r="BV106" s="6"/>
      <c r="BW106" s="6"/>
      <c r="BX106" s="7"/>
      <c r="BY106" s="6"/>
      <c r="BZ106" s="6"/>
    </row>
    <row x14ac:dyDescent="0.25" r="107" customHeight="1" ht="19.5">
      <c r="A107" s="123" t="s">
        <v>2157</v>
      </c>
      <c r="B107" s="130" t="s">
        <v>1741</v>
      </c>
      <c r="C107" s="32" t="s">
        <v>384</v>
      </c>
      <c r="D107" s="79"/>
      <c r="E107" s="167"/>
      <c r="F107" s="88"/>
      <c r="G107" s="49"/>
      <c r="H107" s="49"/>
      <c r="I107" s="88"/>
      <c r="J107" s="88"/>
      <c r="K107" s="183"/>
      <c r="L107" s="89"/>
      <c r="M107" s="89"/>
      <c r="N107" s="32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44"/>
      <c r="Z107" s="89"/>
      <c r="AA107" s="49"/>
      <c r="AB107" s="89"/>
      <c r="AC107" s="89"/>
      <c r="AD107" s="89"/>
      <c r="AE107" s="89"/>
      <c r="AF107" s="89"/>
      <c r="AG107" s="44"/>
      <c r="AH107" s="44"/>
      <c r="AI107" s="44"/>
      <c r="AJ107" s="44"/>
      <c r="AK107" s="44"/>
      <c r="AL107" s="44"/>
      <c r="AM107" s="89"/>
      <c r="AN107" s="89"/>
      <c r="AO107" s="89"/>
      <c r="AP107" s="89"/>
      <c r="AQ107" s="89"/>
      <c r="AR107" s="89"/>
      <c r="AS107" s="89"/>
      <c r="AT107" s="89"/>
      <c r="AU107" s="89"/>
      <c r="AV107" s="89"/>
      <c r="AW107" s="89"/>
      <c r="AX107" s="89"/>
      <c r="AY107" s="89"/>
      <c r="AZ107" s="89"/>
      <c r="BA107" s="89"/>
      <c r="BB107" s="89"/>
      <c r="BC107" s="89"/>
      <c r="BD107" s="89"/>
      <c r="BE107" s="89"/>
      <c r="BF107" s="168"/>
      <c r="BG107" s="121"/>
      <c r="BH107" s="121"/>
      <c r="BI107" s="168"/>
      <c r="BJ107" s="44">
        <v>45451</v>
      </c>
      <c r="BK107" s="44" t="s">
        <v>1647</v>
      </c>
      <c r="BL107" s="53" t="s">
        <v>1648</v>
      </c>
      <c r="BM107" s="53" t="s">
        <v>1649</v>
      </c>
      <c r="BN107" s="53" t="s">
        <v>1992</v>
      </c>
      <c r="BO107" s="53" t="s">
        <v>2005</v>
      </c>
      <c r="BP107" s="53" t="s">
        <v>1993</v>
      </c>
      <c r="BQ107" s="53" t="s">
        <v>1650</v>
      </c>
      <c r="BR107" s="6"/>
      <c r="BS107" s="6"/>
      <c r="BT107" s="6"/>
      <c r="BU107" s="6"/>
      <c r="BV107" s="6"/>
      <c r="BW107" s="6"/>
      <c r="BX107" s="7"/>
      <c r="BY107" s="6"/>
      <c r="BZ107" s="6"/>
    </row>
    <row x14ac:dyDescent="0.25" r="108" customHeight="1" ht="19.5">
      <c r="A108" s="123" t="s">
        <v>2158</v>
      </c>
      <c r="B108" s="130" t="s">
        <v>1741</v>
      </c>
      <c r="C108" s="89"/>
      <c r="D108" s="89"/>
      <c r="E108" s="89"/>
      <c r="F108" s="89"/>
      <c r="G108" s="49" t="s">
        <v>2159</v>
      </c>
      <c r="H108" s="49"/>
      <c r="I108" s="88"/>
      <c r="J108" s="88"/>
      <c r="K108" s="183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4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89"/>
      <c r="AQ108" s="89"/>
      <c r="AR108" s="89"/>
      <c r="AS108" s="89"/>
      <c r="AT108" s="89"/>
      <c r="AU108" s="89"/>
      <c r="AV108" s="89"/>
      <c r="AW108" s="89"/>
      <c r="AX108" s="89"/>
      <c r="AY108" s="89"/>
      <c r="AZ108" s="89"/>
      <c r="BA108" s="89"/>
      <c r="BB108" s="89"/>
      <c r="BC108" s="89"/>
      <c r="BD108" s="89"/>
      <c r="BE108" s="89"/>
      <c r="BF108" s="168"/>
      <c r="BG108" s="121"/>
      <c r="BH108" s="121"/>
      <c r="BI108" s="168"/>
      <c r="BJ108" s="44">
        <v>45451</v>
      </c>
      <c r="BK108" s="44" t="s">
        <v>1647</v>
      </c>
      <c r="BL108" s="53" t="s">
        <v>1648</v>
      </c>
      <c r="BM108" s="228" t="s">
        <v>2118</v>
      </c>
      <c r="BN108" s="53" t="s">
        <v>1992</v>
      </c>
      <c r="BO108" s="53" t="s">
        <v>2005</v>
      </c>
      <c r="BP108" s="53" t="s">
        <v>1993</v>
      </c>
      <c r="BQ108" s="53" t="s">
        <v>1650</v>
      </c>
      <c r="BR108" s="6"/>
      <c r="BS108" s="6"/>
      <c r="BT108" s="6"/>
      <c r="BU108" s="6"/>
      <c r="BV108" s="6"/>
      <c r="BW108" s="6"/>
      <c r="BX108" s="7"/>
      <c r="BY108" s="6"/>
      <c r="BZ108" s="6"/>
    </row>
    <row x14ac:dyDescent="0.25" r="109" customHeight="1" ht="19.5">
      <c r="A109" s="123" t="s">
        <v>2160</v>
      </c>
      <c r="B109" s="130" t="s">
        <v>1741</v>
      </c>
      <c r="C109" s="32" t="s">
        <v>381</v>
      </c>
      <c r="D109" s="79"/>
      <c r="E109" s="167"/>
      <c r="F109" s="88"/>
      <c r="G109" s="200"/>
      <c r="H109" s="89"/>
      <c r="I109" s="89"/>
      <c r="J109" s="89"/>
      <c r="K109" s="183"/>
      <c r="L109" s="89"/>
      <c r="M109" s="89"/>
      <c r="N109" s="32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44"/>
      <c r="Z109" s="89"/>
      <c r="AA109" s="89"/>
      <c r="AB109" s="89"/>
      <c r="AC109" s="89"/>
      <c r="AD109" s="89"/>
      <c r="AE109" s="89"/>
      <c r="AF109" s="89"/>
      <c r="AG109" s="44"/>
      <c r="AH109" s="44"/>
      <c r="AI109" s="44"/>
      <c r="AJ109" s="44"/>
      <c r="AK109" s="44"/>
      <c r="AL109" s="44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  <c r="AY109" s="89"/>
      <c r="AZ109" s="89"/>
      <c r="BA109" s="89"/>
      <c r="BB109" s="89"/>
      <c r="BC109" s="89"/>
      <c r="BD109" s="168"/>
      <c r="BE109" s="168"/>
      <c r="BF109" s="168"/>
      <c r="BG109" s="53" t="s">
        <v>2161</v>
      </c>
      <c r="BH109" s="53" t="s">
        <v>1070</v>
      </c>
      <c r="BI109" s="159" t="s">
        <v>1018</v>
      </c>
      <c r="BJ109" s="160">
        <v>45451</v>
      </c>
      <c r="BK109" s="44" t="s">
        <v>1647</v>
      </c>
      <c r="BL109" s="161" t="s">
        <v>1018</v>
      </c>
      <c r="BM109" s="53" t="s">
        <v>1649</v>
      </c>
      <c r="BN109" s="53" t="s">
        <v>1992</v>
      </c>
      <c r="BO109" s="53" t="s">
        <v>2005</v>
      </c>
      <c r="BP109" s="53" t="s">
        <v>1993</v>
      </c>
      <c r="BQ109" s="53" t="s">
        <v>1650</v>
      </c>
      <c r="BR109" s="89"/>
      <c r="BS109" s="89"/>
      <c r="BT109" s="89"/>
      <c r="BU109" s="89"/>
      <c r="BV109" s="6"/>
      <c r="BW109" s="6"/>
      <c r="BX109" s="7"/>
      <c r="BY109" s="6"/>
      <c r="BZ109" s="6"/>
    </row>
    <row x14ac:dyDescent="0.25" r="110" customHeight="1" ht="19.5">
      <c r="A110" s="106" t="s">
        <v>2162</v>
      </c>
      <c r="B110" s="130" t="s">
        <v>1741</v>
      </c>
      <c r="C110" s="89"/>
      <c r="D110" s="89"/>
      <c r="E110" s="89"/>
      <c r="F110" s="89"/>
      <c r="G110" s="49" t="s">
        <v>13</v>
      </c>
      <c r="H110" s="49"/>
      <c r="I110" s="88"/>
      <c r="J110" s="88"/>
      <c r="K110" s="183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4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  <c r="AY110" s="89"/>
      <c r="AZ110" s="89"/>
      <c r="BA110" s="89"/>
      <c r="BB110" s="89"/>
      <c r="BC110" s="89"/>
      <c r="BD110" s="89"/>
      <c r="BE110" s="89"/>
      <c r="BF110" s="168"/>
      <c r="BG110" s="121"/>
      <c r="BH110" s="121"/>
      <c r="BI110" s="168"/>
      <c r="BJ110" s="44">
        <v>45451</v>
      </c>
      <c r="BK110" s="44" t="s">
        <v>1647</v>
      </c>
      <c r="BL110" s="53" t="s">
        <v>1648</v>
      </c>
      <c r="BM110" s="53" t="s">
        <v>1649</v>
      </c>
      <c r="BN110" s="53" t="s">
        <v>1992</v>
      </c>
      <c r="BO110" s="53" t="s">
        <v>2005</v>
      </c>
      <c r="BP110" s="53" t="s">
        <v>1993</v>
      </c>
      <c r="BQ110" s="53" t="s">
        <v>1650</v>
      </c>
      <c r="BR110" s="6"/>
      <c r="BS110" s="6"/>
      <c r="BT110" s="6"/>
      <c r="BU110" s="6"/>
      <c r="BV110" s="6"/>
      <c r="BW110" s="6"/>
      <c r="BX110" s="7"/>
      <c r="BY110" s="6"/>
      <c r="BZ110" s="6"/>
    </row>
    <row x14ac:dyDescent="0.25" r="111" customHeight="1" ht="19.5">
      <c r="A111" s="106" t="s">
        <v>2163</v>
      </c>
      <c r="B111" s="130" t="s">
        <v>1741</v>
      </c>
      <c r="C111" s="89"/>
      <c r="D111" s="89"/>
      <c r="E111" s="89"/>
      <c r="F111" s="89"/>
      <c r="G111" s="49"/>
      <c r="H111" s="49"/>
      <c r="I111" s="88"/>
      <c r="J111" s="88"/>
      <c r="K111" s="183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4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44" t="s">
        <v>1647</v>
      </c>
      <c r="BL111" s="53" t="s">
        <v>1648</v>
      </c>
      <c r="BM111" s="53" t="s">
        <v>1649</v>
      </c>
      <c r="BN111" s="53" t="s">
        <v>1992</v>
      </c>
      <c r="BO111" s="53" t="s">
        <v>2005</v>
      </c>
      <c r="BP111" s="157" t="s">
        <v>2012</v>
      </c>
      <c r="BQ111" s="53" t="s">
        <v>1650</v>
      </c>
      <c r="BR111" s="6"/>
      <c r="BS111" s="6"/>
      <c r="BT111" s="6"/>
      <c r="BU111" s="6"/>
      <c r="BV111" s="6"/>
      <c r="BW111" s="6"/>
      <c r="BX111" s="7"/>
      <c r="BY111" s="6"/>
      <c r="BZ111" s="6"/>
    </row>
    <row x14ac:dyDescent="0.25" r="112" customHeight="1" ht="19.5">
      <c r="A112" s="106" t="s">
        <v>2164</v>
      </c>
      <c r="B112" s="130" t="s">
        <v>1741</v>
      </c>
      <c r="C112" s="89"/>
      <c r="D112" s="89"/>
      <c r="E112" s="89"/>
      <c r="F112" s="89"/>
      <c r="G112" s="49"/>
      <c r="H112" s="49"/>
      <c r="I112" s="88"/>
      <c r="J112" s="88"/>
      <c r="K112" s="183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4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S112" s="89"/>
      <c r="AT112" s="89"/>
      <c r="AU112" s="89"/>
      <c r="AV112" s="89"/>
      <c r="AW112" s="89"/>
      <c r="AX112" s="89"/>
      <c r="AY112" s="89"/>
      <c r="AZ112" s="89"/>
      <c r="BA112" s="89"/>
      <c r="BB112" s="89"/>
      <c r="BC112" s="89"/>
      <c r="BD112" s="89"/>
      <c r="BE112" s="89"/>
      <c r="BF112" s="89"/>
      <c r="BG112" s="89"/>
      <c r="BH112" s="89"/>
      <c r="BI112" s="89"/>
      <c r="BJ112" s="89"/>
      <c r="BK112" s="44" t="s">
        <v>1647</v>
      </c>
      <c r="BL112" s="53" t="s">
        <v>1648</v>
      </c>
      <c r="BM112" s="228" t="s">
        <v>2118</v>
      </c>
      <c r="BN112" s="53" t="s">
        <v>1992</v>
      </c>
      <c r="BO112" s="53" t="s">
        <v>2005</v>
      </c>
      <c r="BP112" s="53" t="s">
        <v>1993</v>
      </c>
      <c r="BQ112" s="53" t="s">
        <v>1650</v>
      </c>
      <c r="BR112" s="6"/>
      <c r="BS112" s="6"/>
      <c r="BT112" s="6"/>
      <c r="BU112" s="6"/>
      <c r="BV112" s="6"/>
      <c r="BW112" s="6"/>
      <c r="BX112" s="7"/>
      <c r="BY112" s="6"/>
      <c r="BZ112" s="6"/>
    </row>
    <row x14ac:dyDescent="0.25" r="113" customHeight="1" ht="19.5">
      <c r="A113" s="53" t="s">
        <v>2165</v>
      </c>
      <c r="B113" s="130" t="s">
        <v>1741</v>
      </c>
      <c r="C113" s="89"/>
      <c r="D113" s="89"/>
      <c r="E113" s="89"/>
      <c r="F113" s="89"/>
      <c r="G113" s="49" t="s">
        <v>381</v>
      </c>
      <c r="H113" s="181" t="s">
        <v>2001</v>
      </c>
      <c r="I113" s="40">
        <f>TODAY() - H113</f>
      </c>
      <c r="J113" s="40">
        <f>I113/7</f>
      </c>
      <c r="K113" s="183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4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89"/>
      <c r="AQ113" s="89"/>
      <c r="AR113" s="89"/>
      <c r="AS113" s="89"/>
      <c r="AT113" s="89"/>
      <c r="AU113" s="89"/>
      <c r="AV113" s="44" t="s">
        <v>2001</v>
      </c>
      <c r="AW113" s="44">
        <v>45478</v>
      </c>
      <c r="AX113" s="44" t="s">
        <v>617</v>
      </c>
      <c r="AY113" s="211" t="s">
        <v>1292</v>
      </c>
      <c r="AZ113" s="44" t="s">
        <v>616</v>
      </c>
      <c r="BA113" s="44">
        <v>45388</v>
      </c>
      <c r="BB113" s="44">
        <v>45454</v>
      </c>
      <c r="BC113" s="44">
        <v>45461</v>
      </c>
      <c r="BD113" s="44">
        <v>45468</v>
      </c>
      <c r="BE113" s="44">
        <v>45475</v>
      </c>
      <c r="BF113" s="303">
        <v>45482</v>
      </c>
      <c r="BG113" s="161" t="s">
        <v>1199</v>
      </c>
      <c r="BH113" s="161" t="s">
        <v>1199</v>
      </c>
      <c r="BI113" s="159" t="s">
        <v>1199</v>
      </c>
      <c r="BJ113" s="214" t="s">
        <v>1199</v>
      </c>
      <c r="BK113" s="159" t="s">
        <v>1199</v>
      </c>
      <c r="BL113" s="53" t="s">
        <v>1648</v>
      </c>
      <c r="BM113" s="53" t="s">
        <v>1992</v>
      </c>
      <c r="BN113" s="53" t="s">
        <v>1992</v>
      </c>
      <c r="BO113" s="53" t="s">
        <v>2005</v>
      </c>
      <c r="BP113" s="157" t="s">
        <v>1650</v>
      </c>
      <c r="BQ113" s="53" t="s">
        <v>1650</v>
      </c>
      <c r="BR113" s="89"/>
      <c r="BS113" s="89"/>
      <c r="BT113" s="89"/>
      <c r="BU113" s="89"/>
      <c r="BV113" s="6"/>
      <c r="BW113" s="6"/>
      <c r="BX113" s="7"/>
      <c r="BY113" s="6"/>
      <c r="BZ113" s="6"/>
    </row>
    <row x14ac:dyDescent="0.25" r="114" customHeight="1" ht="19.5">
      <c r="A114" s="53" t="s">
        <v>2166</v>
      </c>
      <c r="B114" s="130" t="s">
        <v>1741</v>
      </c>
      <c r="C114" s="89"/>
      <c r="D114" s="89"/>
      <c r="E114" s="89"/>
      <c r="F114" s="89"/>
      <c r="G114" s="49"/>
      <c r="H114" s="49"/>
      <c r="I114" s="88"/>
      <c r="J114" s="88"/>
      <c r="K114" s="183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4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89"/>
      <c r="AQ114" s="89"/>
      <c r="AR114" s="89"/>
      <c r="AS114" s="89"/>
      <c r="AT114" s="89"/>
      <c r="AU114" s="89"/>
      <c r="AV114" s="89"/>
      <c r="AW114" s="89"/>
      <c r="AX114" s="89"/>
      <c r="AY114" s="89"/>
      <c r="AZ114" s="89"/>
      <c r="BA114" s="89"/>
      <c r="BB114" s="89"/>
      <c r="BC114" s="89"/>
      <c r="BD114" s="89"/>
      <c r="BE114" s="89"/>
      <c r="BF114" s="89"/>
      <c r="BG114" s="89"/>
      <c r="BH114" s="89"/>
      <c r="BI114" s="89"/>
      <c r="BJ114" s="89"/>
      <c r="BK114" s="44" t="s">
        <v>1647</v>
      </c>
      <c r="BL114" s="228" t="s">
        <v>2118</v>
      </c>
      <c r="BM114" s="314" t="s">
        <v>1053</v>
      </c>
      <c r="BN114" s="53" t="s">
        <v>1992</v>
      </c>
      <c r="BO114" s="53" t="s">
        <v>2005</v>
      </c>
      <c r="BP114" s="157" t="s">
        <v>1650</v>
      </c>
      <c r="BQ114" s="53" t="s">
        <v>2106</v>
      </c>
      <c r="BR114" s="6"/>
      <c r="BS114" s="6"/>
      <c r="BT114" s="6"/>
      <c r="BU114" s="6"/>
      <c r="BV114" s="6"/>
      <c r="BW114" s="6"/>
      <c r="BX114" s="7"/>
      <c r="BY114" s="6"/>
      <c r="BZ114" s="6"/>
    </row>
    <row x14ac:dyDescent="0.25" r="115" customHeight="1" ht="19.5">
      <c r="A115" s="106" t="s">
        <v>2167</v>
      </c>
      <c r="B115" s="130" t="s">
        <v>1741</v>
      </c>
      <c r="C115" s="89"/>
      <c r="D115" s="89"/>
      <c r="E115" s="89"/>
      <c r="F115" s="89"/>
      <c r="G115" s="49"/>
      <c r="H115" s="49"/>
      <c r="I115" s="88"/>
      <c r="J115" s="88"/>
      <c r="K115" s="183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4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  <c r="AN115" s="89"/>
      <c r="AO115" s="89"/>
      <c r="AP115" s="89"/>
      <c r="AQ115" s="89"/>
      <c r="AR115" s="89"/>
      <c r="AS115" s="89"/>
      <c r="AT115" s="89"/>
      <c r="AU115" s="89"/>
      <c r="AV115" s="89"/>
      <c r="AW115" s="89"/>
      <c r="AX115" s="89"/>
      <c r="AY115" s="89"/>
      <c r="AZ115" s="89"/>
      <c r="BA115" s="89"/>
      <c r="BB115" s="89"/>
      <c r="BC115" s="89"/>
      <c r="BD115" s="89"/>
      <c r="BE115" s="89"/>
      <c r="BF115" s="89"/>
      <c r="BG115" s="89"/>
      <c r="BH115" s="89"/>
      <c r="BI115" s="89"/>
      <c r="BJ115" s="89"/>
      <c r="BK115" s="44" t="s">
        <v>1647</v>
      </c>
      <c r="BL115" s="53" t="s">
        <v>1648</v>
      </c>
      <c r="BM115" s="53" t="s">
        <v>1649</v>
      </c>
      <c r="BN115" s="53" t="s">
        <v>1992</v>
      </c>
      <c r="BO115" s="53" t="s">
        <v>2005</v>
      </c>
      <c r="BP115" s="53" t="s">
        <v>1650</v>
      </c>
      <c r="BQ115" s="53" t="s">
        <v>2106</v>
      </c>
      <c r="BR115" s="6"/>
      <c r="BS115" s="6"/>
      <c r="BT115" s="6"/>
      <c r="BU115" s="6"/>
      <c r="BV115" s="6"/>
      <c r="BW115" s="6"/>
      <c r="BX115" s="7"/>
      <c r="BY115" s="6"/>
      <c r="BZ115" s="6"/>
    </row>
    <row x14ac:dyDescent="0.25" r="116" customHeight="1" ht="19.5">
      <c r="A116" s="106" t="s">
        <v>2168</v>
      </c>
      <c r="B116" s="130" t="s">
        <v>1741</v>
      </c>
      <c r="C116" s="89"/>
      <c r="D116" s="89"/>
      <c r="E116" s="89"/>
      <c r="F116" s="89"/>
      <c r="G116" s="49"/>
      <c r="H116" s="49"/>
      <c r="I116" s="88"/>
      <c r="J116" s="88"/>
      <c r="K116" s="183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4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89"/>
      <c r="AS116" s="89"/>
      <c r="AT116" s="89"/>
      <c r="AU116" s="89"/>
      <c r="AV116" s="89"/>
      <c r="AW116" s="89"/>
      <c r="AX116" s="89"/>
      <c r="AY116" s="89"/>
      <c r="AZ116" s="89"/>
      <c r="BA116" s="89"/>
      <c r="BB116" s="89"/>
      <c r="BC116" s="89"/>
      <c r="BD116" s="89"/>
      <c r="BE116" s="89"/>
      <c r="BF116" s="89"/>
      <c r="BG116" s="89"/>
      <c r="BH116" s="89"/>
      <c r="BI116" s="89"/>
      <c r="BJ116" s="89"/>
      <c r="BK116" s="44" t="s">
        <v>1647</v>
      </c>
      <c r="BL116" s="53" t="s">
        <v>1648</v>
      </c>
      <c r="BM116" s="53" t="s">
        <v>1649</v>
      </c>
      <c r="BN116" s="53" t="s">
        <v>1992</v>
      </c>
      <c r="BO116" s="53" t="s">
        <v>2005</v>
      </c>
      <c r="BP116" s="53" t="s">
        <v>1993</v>
      </c>
      <c r="BQ116" s="53" t="s">
        <v>1650</v>
      </c>
      <c r="BR116" s="6"/>
      <c r="BS116" s="6"/>
      <c r="BT116" s="6"/>
      <c r="BU116" s="6"/>
      <c r="BV116" s="6"/>
      <c r="BW116" s="6"/>
      <c r="BX116" s="7"/>
      <c r="BY116" s="6"/>
      <c r="BZ116" s="6"/>
    </row>
    <row x14ac:dyDescent="0.25" r="117" customHeight="1" ht="19.5">
      <c r="A117" s="53" t="s">
        <v>2169</v>
      </c>
      <c r="B117" s="185" t="s">
        <v>1690</v>
      </c>
      <c r="C117" s="89"/>
      <c r="D117" s="89"/>
      <c r="E117" s="89"/>
      <c r="F117" s="89"/>
      <c r="G117" s="49"/>
      <c r="H117" s="49"/>
      <c r="I117" s="88"/>
      <c r="J117" s="88"/>
      <c r="K117" s="183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4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89"/>
      <c r="AV117" s="89"/>
      <c r="AW117" s="89"/>
      <c r="AX117" s="89"/>
      <c r="AY117" s="89"/>
      <c r="AZ117" s="89"/>
      <c r="BA117" s="89"/>
      <c r="BB117" s="89"/>
      <c r="BC117" s="89"/>
      <c r="BD117" s="89"/>
      <c r="BE117" s="89"/>
      <c r="BF117" s="89"/>
      <c r="BG117" s="89"/>
      <c r="BH117" s="89"/>
      <c r="BI117" s="89"/>
      <c r="BJ117" s="89"/>
      <c r="BK117" s="44" t="s">
        <v>1647</v>
      </c>
      <c r="BL117" s="53" t="s">
        <v>1648</v>
      </c>
      <c r="BM117" s="53" t="s">
        <v>1992</v>
      </c>
      <c r="BN117" s="53" t="s">
        <v>1992</v>
      </c>
      <c r="BO117" s="53" t="s">
        <v>2005</v>
      </c>
      <c r="BP117" s="166" t="s">
        <v>401</v>
      </c>
      <c r="BQ117" s="53" t="s">
        <v>1650</v>
      </c>
      <c r="BR117" s="6"/>
      <c r="BS117" s="6"/>
      <c r="BT117" s="6"/>
      <c r="BU117" s="6"/>
      <c r="BV117" s="6"/>
      <c r="BW117" s="6"/>
      <c r="BX117" s="7"/>
      <c r="BY117" s="6"/>
      <c r="BZ117" s="6"/>
    </row>
    <row x14ac:dyDescent="0.25" r="118" customHeight="1" ht="19.5">
      <c r="A118" s="145" t="s">
        <v>2170</v>
      </c>
      <c r="B118" s="130" t="s">
        <v>1741</v>
      </c>
      <c r="C118" s="89"/>
      <c r="D118" s="89"/>
      <c r="E118" s="89"/>
      <c r="F118" s="89"/>
      <c r="G118" s="49"/>
      <c r="H118" s="49"/>
      <c r="I118" s="88"/>
      <c r="J118" s="88"/>
      <c r="K118" s="183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4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  <c r="AY118" s="89"/>
      <c r="AZ118" s="89"/>
      <c r="BA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44" t="s">
        <v>1647</v>
      </c>
      <c r="BL118" s="53" t="s">
        <v>1648</v>
      </c>
      <c r="BM118" s="53" t="s">
        <v>1649</v>
      </c>
      <c r="BN118" s="53" t="s">
        <v>1992</v>
      </c>
      <c r="BO118" s="53" t="s">
        <v>2005</v>
      </c>
      <c r="BP118" s="53" t="s">
        <v>1993</v>
      </c>
      <c r="BQ118" s="53" t="s">
        <v>1650</v>
      </c>
      <c r="BR118" s="6"/>
      <c r="BS118" s="6"/>
      <c r="BT118" s="6"/>
      <c r="BU118" s="6"/>
      <c r="BV118" s="6"/>
      <c r="BW118" s="6"/>
      <c r="BX118" s="7"/>
      <c r="BY118" s="6"/>
      <c r="BZ118" s="6"/>
    </row>
    <row x14ac:dyDescent="0.25" r="119" customHeight="1" ht="19.5">
      <c r="A119" s="145" t="s">
        <v>2171</v>
      </c>
      <c r="B119" s="130" t="s">
        <v>1741</v>
      </c>
      <c r="C119" s="89"/>
      <c r="D119" s="89"/>
      <c r="E119" s="89"/>
      <c r="F119" s="89"/>
      <c r="G119" s="49"/>
      <c r="H119" s="49"/>
      <c r="I119" s="88"/>
      <c r="J119" s="88"/>
      <c r="K119" s="183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4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9"/>
      <c r="BH119" s="89"/>
      <c r="BI119" s="89"/>
      <c r="BJ119" s="89"/>
      <c r="BK119" s="44" t="s">
        <v>1647</v>
      </c>
      <c r="BL119" s="53" t="s">
        <v>1648</v>
      </c>
      <c r="BM119" s="53" t="s">
        <v>1992</v>
      </c>
      <c r="BN119" s="53" t="s">
        <v>1992</v>
      </c>
      <c r="BO119" s="53" t="s">
        <v>2005</v>
      </c>
      <c r="BP119" s="157" t="s">
        <v>2012</v>
      </c>
      <c r="BQ119" s="53" t="s">
        <v>1650</v>
      </c>
      <c r="BR119" s="6"/>
      <c r="BS119" s="6"/>
      <c r="BT119" s="6"/>
      <c r="BU119" s="6"/>
      <c r="BV119" s="6"/>
      <c r="BW119" s="6"/>
      <c r="BX119" s="7"/>
      <c r="BY119" s="6"/>
      <c r="BZ119" s="6"/>
    </row>
    <row x14ac:dyDescent="0.25" r="120" customHeight="1" ht="19.5">
      <c r="A120" s="145" t="s">
        <v>2172</v>
      </c>
      <c r="B120" s="130" t="s">
        <v>1741</v>
      </c>
      <c r="C120" s="89"/>
      <c r="D120" s="89"/>
      <c r="E120" s="89"/>
      <c r="F120" s="89"/>
      <c r="G120" s="49"/>
      <c r="H120" s="49"/>
      <c r="I120" s="88"/>
      <c r="J120" s="88"/>
      <c r="K120" s="183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4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9"/>
      <c r="BH120" s="89"/>
      <c r="BI120" s="89"/>
      <c r="BJ120" s="89"/>
      <c r="BK120" s="44" t="s">
        <v>1647</v>
      </c>
      <c r="BL120" s="53" t="s">
        <v>1648</v>
      </c>
      <c r="BM120" s="228" t="s">
        <v>2118</v>
      </c>
      <c r="BN120" s="53" t="s">
        <v>1992</v>
      </c>
      <c r="BO120" s="53" t="s">
        <v>2005</v>
      </c>
      <c r="BP120" s="157" t="s">
        <v>2012</v>
      </c>
      <c r="BQ120" s="53" t="s">
        <v>1650</v>
      </c>
      <c r="BR120" s="6"/>
      <c r="BS120" s="6"/>
      <c r="BT120" s="6"/>
      <c r="BU120" s="6"/>
      <c r="BV120" s="6"/>
      <c r="BW120" s="6"/>
      <c r="BX120" s="7"/>
      <c r="BY120" s="6"/>
      <c r="BZ120" s="6"/>
    </row>
    <row x14ac:dyDescent="0.25" r="121" customHeight="1" ht="19.5">
      <c r="A121" s="145" t="s">
        <v>2173</v>
      </c>
      <c r="B121" s="130" t="s">
        <v>1741</v>
      </c>
      <c r="C121" s="89"/>
      <c r="D121" s="89"/>
      <c r="E121" s="89"/>
      <c r="F121" s="89"/>
      <c r="G121" s="49"/>
      <c r="H121" s="49"/>
      <c r="I121" s="88"/>
      <c r="J121" s="88"/>
      <c r="K121" s="183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4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9"/>
      <c r="BH121" s="89"/>
      <c r="BI121" s="89"/>
      <c r="BJ121" s="89"/>
      <c r="BK121" s="44" t="s">
        <v>1647</v>
      </c>
      <c r="BL121" s="53" t="s">
        <v>1648</v>
      </c>
      <c r="BM121" s="53" t="s">
        <v>1649</v>
      </c>
      <c r="BN121" s="53" t="s">
        <v>1992</v>
      </c>
      <c r="BO121" s="53" t="s">
        <v>2005</v>
      </c>
      <c r="BP121" s="157" t="s">
        <v>2012</v>
      </c>
      <c r="BQ121" s="53" t="s">
        <v>1650</v>
      </c>
      <c r="BR121" s="6"/>
      <c r="BS121" s="6"/>
      <c r="BT121" s="6"/>
      <c r="BU121" s="6"/>
      <c r="BV121" s="6"/>
      <c r="BW121" s="6"/>
      <c r="BX121" s="7"/>
      <c r="BY121" s="6"/>
      <c r="BZ121" s="6"/>
    </row>
    <row x14ac:dyDescent="0.25" r="122" customHeight="1" ht="19.5">
      <c r="A122" s="53" t="s">
        <v>1281</v>
      </c>
      <c r="B122" s="130" t="s">
        <v>1741</v>
      </c>
      <c r="C122" s="89"/>
      <c r="D122" s="89"/>
      <c r="E122" s="89"/>
      <c r="F122" s="89"/>
      <c r="G122" s="49"/>
      <c r="H122" s="49"/>
      <c r="I122" s="88"/>
      <c r="J122" s="88"/>
      <c r="K122" s="183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4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9"/>
      <c r="BH122" s="89"/>
      <c r="BI122" s="89"/>
      <c r="BJ122" s="89"/>
      <c r="BK122" s="44" t="s">
        <v>1647</v>
      </c>
      <c r="BL122" s="53" t="s">
        <v>1648</v>
      </c>
      <c r="BM122" s="53" t="s">
        <v>1649</v>
      </c>
      <c r="BN122" s="53" t="s">
        <v>1992</v>
      </c>
      <c r="BO122" s="53" t="s">
        <v>2005</v>
      </c>
      <c r="BP122" s="157" t="s">
        <v>2012</v>
      </c>
      <c r="BQ122" s="53" t="s">
        <v>1650</v>
      </c>
      <c r="BR122" s="6"/>
      <c r="BS122" s="6"/>
      <c r="BT122" s="6"/>
      <c r="BU122" s="6"/>
      <c r="BV122" s="6"/>
      <c r="BW122" s="6"/>
      <c r="BX122" s="7"/>
      <c r="BY122" s="6"/>
      <c r="BZ122" s="6"/>
    </row>
    <row x14ac:dyDescent="0.25" r="123" customHeight="1" ht="19.5">
      <c r="A123" s="53" t="s">
        <v>2174</v>
      </c>
      <c r="B123" s="130" t="s">
        <v>1741</v>
      </c>
      <c r="C123" s="89"/>
      <c r="D123" s="89"/>
      <c r="E123" s="89"/>
      <c r="F123" s="89"/>
      <c r="G123" s="49"/>
      <c r="H123" s="49"/>
      <c r="I123" s="88"/>
      <c r="J123" s="88"/>
      <c r="K123" s="183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4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89"/>
      <c r="BD123" s="89"/>
      <c r="BE123" s="89"/>
      <c r="BF123" s="89"/>
      <c r="BG123" s="89"/>
      <c r="BH123" s="89"/>
      <c r="BI123" s="89"/>
      <c r="BJ123" s="89"/>
      <c r="BK123" s="44" t="s">
        <v>1647</v>
      </c>
      <c r="BL123" s="53" t="s">
        <v>1648</v>
      </c>
      <c r="BM123" s="53" t="s">
        <v>1649</v>
      </c>
      <c r="BN123" s="53" t="s">
        <v>1992</v>
      </c>
      <c r="BO123" s="53" t="s">
        <v>2005</v>
      </c>
      <c r="BP123" s="157" t="s">
        <v>2012</v>
      </c>
      <c r="BQ123" s="157" t="s">
        <v>1650</v>
      </c>
      <c r="BR123" s="6"/>
      <c r="BS123" s="6"/>
      <c r="BT123" s="6"/>
      <c r="BU123" s="6"/>
      <c r="BV123" s="6"/>
      <c r="BW123" s="6"/>
      <c r="BX123" s="7"/>
      <c r="BY123" s="6"/>
      <c r="BZ123" s="6"/>
    </row>
    <row x14ac:dyDescent="0.25" r="124" customHeight="1" ht="19.5">
      <c r="A124" s="53" t="s">
        <v>2175</v>
      </c>
      <c r="B124" s="130" t="s">
        <v>1741</v>
      </c>
      <c r="C124" s="89"/>
      <c r="D124" s="89"/>
      <c r="E124" s="89"/>
      <c r="F124" s="89"/>
      <c r="G124" s="49"/>
      <c r="H124" s="49"/>
      <c r="I124" s="88"/>
      <c r="J124" s="88"/>
      <c r="K124" s="183" t="s">
        <v>1168</v>
      </c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4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89"/>
      <c r="AQ124" s="89"/>
      <c r="AR124" s="89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  <c r="BC124" s="89"/>
      <c r="BD124" s="89"/>
      <c r="BE124" s="89"/>
      <c r="BF124" s="89"/>
      <c r="BG124" s="89"/>
      <c r="BH124" s="89"/>
      <c r="BI124" s="89"/>
      <c r="BJ124" s="89"/>
      <c r="BK124" s="44" t="s">
        <v>1647</v>
      </c>
      <c r="BL124" s="53" t="s">
        <v>1648</v>
      </c>
      <c r="BM124" s="53" t="s">
        <v>1649</v>
      </c>
      <c r="BN124" s="53" t="s">
        <v>1992</v>
      </c>
      <c r="BO124" s="53" t="s">
        <v>2005</v>
      </c>
      <c r="BP124" s="157" t="s">
        <v>2012</v>
      </c>
      <c r="BQ124" s="157" t="s">
        <v>1650</v>
      </c>
      <c r="BR124" s="6"/>
      <c r="BS124" s="6"/>
      <c r="BT124" s="6"/>
      <c r="BU124" s="6"/>
      <c r="BV124" s="6"/>
      <c r="BW124" s="6"/>
      <c r="BX124" s="7"/>
      <c r="BY124" s="6"/>
      <c r="BZ124" s="6"/>
    </row>
    <row x14ac:dyDescent="0.25" r="125" customHeight="1" ht="19.5">
      <c r="A125" s="145" t="s">
        <v>2176</v>
      </c>
      <c r="B125" s="130" t="s">
        <v>1741</v>
      </c>
      <c r="C125" s="89"/>
      <c r="D125" s="89"/>
      <c r="E125" s="89"/>
      <c r="F125" s="89"/>
      <c r="G125" s="49"/>
      <c r="H125" s="49"/>
      <c r="I125" s="88"/>
      <c r="J125" s="88"/>
      <c r="K125" s="183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4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89"/>
      <c r="BE125" s="89"/>
      <c r="BF125" s="89"/>
      <c r="BG125" s="89"/>
      <c r="BH125" s="89"/>
      <c r="BI125" s="89"/>
      <c r="BJ125" s="89"/>
      <c r="BK125" s="44" t="s">
        <v>1647</v>
      </c>
      <c r="BL125" s="53" t="s">
        <v>1648</v>
      </c>
      <c r="BM125" s="53" t="s">
        <v>1649</v>
      </c>
      <c r="BN125" s="53" t="s">
        <v>1992</v>
      </c>
      <c r="BO125" s="53" t="s">
        <v>2005</v>
      </c>
      <c r="BP125" s="53" t="s">
        <v>1993</v>
      </c>
      <c r="BQ125" s="53" t="s">
        <v>1650</v>
      </c>
      <c r="BR125" s="6"/>
      <c r="BS125" s="6"/>
      <c r="BT125" s="6"/>
      <c r="BU125" s="6"/>
      <c r="BV125" s="6"/>
      <c r="BW125" s="6"/>
      <c r="BX125" s="7"/>
      <c r="BY125" s="6"/>
      <c r="BZ125" s="6"/>
    </row>
    <row x14ac:dyDescent="0.25" r="126" customHeight="1" ht="19.5">
      <c r="A126" s="53" t="s">
        <v>2177</v>
      </c>
      <c r="B126" s="130" t="s">
        <v>1741</v>
      </c>
      <c r="C126" s="89"/>
      <c r="D126" s="89"/>
      <c r="E126" s="89"/>
      <c r="F126" s="89"/>
      <c r="G126" s="49"/>
      <c r="H126" s="49"/>
      <c r="I126" s="88"/>
      <c r="J126" s="88"/>
      <c r="K126" s="183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4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89"/>
      <c r="AS126" s="89"/>
      <c r="AT126" s="89"/>
      <c r="AU126" s="89"/>
      <c r="AV126" s="89"/>
      <c r="AW126" s="89"/>
      <c r="AX126" s="89"/>
      <c r="AY126" s="89"/>
      <c r="AZ126" s="89"/>
      <c r="BA126" s="89"/>
      <c r="BB126" s="89"/>
      <c r="BC126" s="89"/>
      <c r="BD126" s="89"/>
      <c r="BE126" s="89"/>
      <c r="BF126" s="89"/>
      <c r="BG126" s="89"/>
      <c r="BH126" s="89"/>
      <c r="BI126" s="89"/>
      <c r="BJ126" s="89"/>
      <c r="BK126" s="44" t="s">
        <v>1647</v>
      </c>
      <c r="BL126" s="53" t="s">
        <v>1648</v>
      </c>
      <c r="BM126" s="53" t="s">
        <v>1992</v>
      </c>
      <c r="BN126" s="53" t="s">
        <v>1992</v>
      </c>
      <c r="BO126" s="53" t="s">
        <v>2005</v>
      </c>
      <c r="BP126" s="157" t="s">
        <v>1650</v>
      </c>
      <c r="BQ126" s="53" t="s">
        <v>1650</v>
      </c>
      <c r="BR126" s="6"/>
      <c r="BS126" s="6"/>
      <c r="BT126" s="6"/>
      <c r="BU126" s="6"/>
      <c r="BV126" s="6"/>
      <c r="BW126" s="6"/>
      <c r="BX126" s="7"/>
      <c r="BY126" s="6"/>
      <c r="BZ126" s="6"/>
    </row>
    <row x14ac:dyDescent="0.25" r="127" customHeight="1" ht="19.5">
      <c r="A127" s="53" t="s">
        <v>743</v>
      </c>
      <c r="B127" s="130" t="s">
        <v>1741</v>
      </c>
      <c r="C127" s="89"/>
      <c r="D127" s="89"/>
      <c r="E127" s="89"/>
      <c r="F127" s="89"/>
      <c r="G127" s="49"/>
      <c r="H127" s="49"/>
      <c r="I127" s="88"/>
      <c r="J127" s="88"/>
      <c r="K127" s="183" t="s">
        <v>1168</v>
      </c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4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44" t="s">
        <v>1647</v>
      </c>
      <c r="BL127" s="53" t="s">
        <v>1648</v>
      </c>
      <c r="BM127" s="53" t="s">
        <v>1992</v>
      </c>
      <c r="BN127" s="53" t="s">
        <v>1992</v>
      </c>
      <c r="BO127" s="53" t="s">
        <v>2005</v>
      </c>
      <c r="BP127" s="157" t="s">
        <v>2012</v>
      </c>
      <c r="BQ127" s="157" t="s">
        <v>1650</v>
      </c>
      <c r="BR127" s="6"/>
      <c r="BS127" s="6"/>
      <c r="BT127" s="6"/>
      <c r="BU127" s="6"/>
      <c r="BV127" s="6"/>
      <c r="BW127" s="6"/>
      <c r="BX127" s="7"/>
      <c r="BY127" s="6"/>
      <c r="BZ127" s="6"/>
    </row>
    <row x14ac:dyDescent="0.25" r="128" customHeight="1" ht="19.5">
      <c r="A128" s="106" t="s">
        <v>2178</v>
      </c>
      <c r="B128" s="130" t="s">
        <v>1741</v>
      </c>
      <c r="C128" s="89"/>
      <c r="D128" s="89"/>
      <c r="E128" s="89"/>
      <c r="F128" s="89"/>
      <c r="G128" s="49"/>
      <c r="H128" s="49"/>
      <c r="I128" s="88"/>
      <c r="J128" s="88"/>
      <c r="K128" s="183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4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89"/>
      <c r="AP128" s="89"/>
      <c r="AQ128" s="89"/>
      <c r="AR128" s="89"/>
      <c r="AS128" s="89"/>
      <c r="AT128" s="89"/>
      <c r="AU128" s="89"/>
      <c r="AV128" s="89"/>
      <c r="AW128" s="89"/>
      <c r="AX128" s="89"/>
      <c r="AY128" s="89"/>
      <c r="AZ128" s="89"/>
      <c r="BA128" s="89"/>
      <c r="BB128" s="89"/>
      <c r="BC128" s="89"/>
      <c r="BD128" s="89"/>
      <c r="BE128" s="89"/>
      <c r="BF128" s="89"/>
      <c r="BG128" s="89"/>
      <c r="BH128" s="89"/>
      <c r="BI128" s="89"/>
      <c r="BJ128" s="89"/>
      <c r="BK128" s="44" t="s">
        <v>1647</v>
      </c>
      <c r="BL128" s="53" t="s">
        <v>1648</v>
      </c>
      <c r="BM128" s="53" t="s">
        <v>1649</v>
      </c>
      <c r="BN128" s="53" t="s">
        <v>1992</v>
      </c>
      <c r="BO128" s="53" t="s">
        <v>2005</v>
      </c>
      <c r="BP128" s="53" t="s">
        <v>1993</v>
      </c>
      <c r="BQ128" s="157" t="s">
        <v>1650</v>
      </c>
      <c r="BR128" s="6"/>
      <c r="BS128" s="6"/>
      <c r="BT128" s="6"/>
      <c r="BU128" s="6"/>
      <c r="BV128" s="6"/>
      <c r="BW128" s="6"/>
      <c r="BX128" s="7"/>
      <c r="BY128" s="6"/>
      <c r="BZ128" s="6"/>
    </row>
    <row x14ac:dyDescent="0.25" r="129" customHeight="1" ht="19.5">
      <c r="A129" s="53" t="s">
        <v>2179</v>
      </c>
      <c r="B129" s="130" t="s">
        <v>1741</v>
      </c>
      <c r="C129" s="89"/>
      <c r="D129" s="89"/>
      <c r="E129" s="89"/>
      <c r="F129" s="89"/>
      <c r="G129" s="49"/>
      <c r="H129" s="49"/>
      <c r="I129" s="88"/>
      <c r="J129" s="88"/>
      <c r="K129" s="183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4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44" t="s">
        <v>1647</v>
      </c>
      <c r="BL129" s="53" t="s">
        <v>1648</v>
      </c>
      <c r="BM129" s="53" t="s">
        <v>1992</v>
      </c>
      <c r="BN129" s="53" t="s">
        <v>1992</v>
      </c>
      <c r="BO129" s="53" t="s">
        <v>2005</v>
      </c>
      <c r="BP129" s="157" t="s">
        <v>1650</v>
      </c>
      <c r="BQ129" s="53" t="s">
        <v>1650</v>
      </c>
      <c r="BR129" s="6"/>
      <c r="BS129" s="6"/>
      <c r="BT129" s="6"/>
      <c r="BU129" s="6"/>
      <c r="BV129" s="6"/>
      <c r="BW129" s="6"/>
      <c r="BX129" s="7"/>
      <c r="BY129" s="6"/>
      <c r="BZ129" s="6"/>
    </row>
    <row x14ac:dyDescent="0.25" r="130" customHeight="1" ht="19.5">
      <c r="A130" s="53" t="s">
        <v>2180</v>
      </c>
      <c r="B130" s="130" t="s">
        <v>1741</v>
      </c>
      <c r="C130" s="89"/>
      <c r="D130" s="89"/>
      <c r="E130" s="89"/>
      <c r="F130" s="89"/>
      <c r="G130" s="49"/>
      <c r="H130" s="49"/>
      <c r="I130" s="88"/>
      <c r="J130" s="88"/>
      <c r="K130" s="183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4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89"/>
      <c r="AV130" s="89"/>
      <c r="AW130" s="89"/>
      <c r="AX130" s="89"/>
      <c r="AY130" s="89"/>
      <c r="AZ130" s="89"/>
      <c r="BA130" s="89"/>
      <c r="BB130" s="89"/>
      <c r="BC130" s="89"/>
      <c r="BD130" s="89"/>
      <c r="BE130" s="89"/>
      <c r="BF130" s="89"/>
      <c r="BG130" s="89"/>
      <c r="BH130" s="89"/>
      <c r="BI130" s="89"/>
      <c r="BJ130" s="89"/>
      <c r="BK130" s="44" t="s">
        <v>1647</v>
      </c>
      <c r="BL130" s="53" t="s">
        <v>1648</v>
      </c>
      <c r="BM130" s="53" t="s">
        <v>1992</v>
      </c>
      <c r="BN130" s="53" t="s">
        <v>1992</v>
      </c>
      <c r="BO130" s="53" t="s">
        <v>2005</v>
      </c>
      <c r="BP130" s="157" t="s">
        <v>2012</v>
      </c>
      <c r="BQ130" s="53" t="s">
        <v>1650</v>
      </c>
      <c r="BR130" s="6"/>
      <c r="BS130" s="6"/>
      <c r="BT130" s="6"/>
      <c r="BU130" s="6"/>
      <c r="BV130" s="6"/>
      <c r="BW130" s="6"/>
      <c r="BX130" s="7"/>
      <c r="BY130" s="6"/>
      <c r="BZ130" s="6"/>
    </row>
    <row x14ac:dyDescent="0.25" r="131" customHeight="1" ht="19.5">
      <c r="A131" s="53" t="s">
        <v>1096</v>
      </c>
      <c r="B131" s="130" t="s">
        <v>1741</v>
      </c>
      <c r="C131" s="89"/>
      <c r="D131" s="89"/>
      <c r="E131" s="89"/>
      <c r="F131" s="89"/>
      <c r="G131" s="49"/>
      <c r="H131" s="49"/>
      <c r="I131" s="88"/>
      <c r="J131" s="88"/>
      <c r="K131" s="183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4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  <c r="AT131" s="89"/>
      <c r="AU131" s="89"/>
      <c r="AV131" s="89"/>
      <c r="AW131" s="89"/>
      <c r="AX131" s="89"/>
      <c r="AY131" s="89"/>
      <c r="AZ131" s="89"/>
      <c r="BA131" s="89"/>
      <c r="BB131" s="89"/>
      <c r="BC131" s="89"/>
      <c r="BD131" s="89"/>
      <c r="BE131" s="89"/>
      <c r="BF131" s="89"/>
      <c r="BG131" s="89"/>
      <c r="BH131" s="89"/>
      <c r="BI131" s="89"/>
      <c r="BJ131" s="89"/>
      <c r="BK131" s="44" t="s">
        <v>1647</v>
      </c>
      <c r="BL131" s="166" t="s">
        <v>401</v>
      </c>
      <c r="BM131" s="53" t="s">
        <v>1649</v>
      </c>
      <c r="BN131" s="166" t="s">
        <v>401</v>
      </c>
      <c r="BO131" s="53" t="s">
        <v>2005</v>
      </c>
      <c r="BP131" s="166" t="s">
        <v>401</v>
      </c>
      <c r="BQ131" s="157" t="s">
        <v>1650</v>
      </c>
      <c r="BR131" s="6"/>
      <c r="BS131" s="6"/>
      <c r="BT131" s="6"/>
      <c r="BU131" s="6"/>
      <c r="BV131" s="6"/>
      <c r="BW131" s="6"/>
      <c r="BX131" s="7"/>
      <c r="BY131" s="6"/>
      <c r="BZ131" s="6"/>
    </row>
    <row x14ac:dyDescent="0.25" r="132" customHeight="1" ht="19.5">
      <c r="A132" s="106" t="s">
        <v>2181</v>
      </c>
      <c r="B132" s="130" t="s">
        <v>1741</v>
      </c>
      <c r="C132" s="89"/>
      <c r="D132" s="89"/>
      <c r="E132" s="89"/>
      <c r="F132" s="89"/>
      <c r="G132" s="49"/>
      <c r="H132" s="49"/>
      <c r="I132" s="88"/>
      <c r="J132" s="88"/>
      <c r="K132" s="183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4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89"/>
      <c r="AP132" s="89"/>
      <c r="AQ132" s="89"/>
      <c r="AR132" s="89"/>
      <c r="AS132" s="89"/>
      <c r="AT132" s="89"/>
      <c r="AU132" s="89"/>
      <c r="AV132" s="89"/>
      <c r="AW132" s="89"/>
      <c r="AX132" s="89"/>
      <c r="AY132" s="89"/>
      <c r="AZ132" s="89"/>
      <c r="BA132" s="89"/>
      <c r="BB132" s="89"/>
      <c r="BC132" s="89"/>
      <c r="BD132" s="89"/>
      <c r="BE132" s="89"/>
      <c r="BF132" s="89"/>
      <c r="BG132" s="89"/>
      <c r="BH132" s="89"/>
      <c r="BI132" s="89"/>
      <c r="BJ132" s="89"/>
      <c r="BK132" s="44" t="s">
        <v>1647</v>
      </c>
      <c r="BL132" s="53" t="s">
        <v>1648</v>
      </c>
      <c r="BM132" s="53" t="s">
        <v>1649</v>
      </c>
      <c r="BN132" s="53" t="s">
        <v>1992</v>
      </c>
      <c r="BO132" s="53" t="s">
        <v>2005</v>
      </c>
      <c r="BP132" s="53" t="s">
        <v>1993</v>
      </c>
      <c r="BQ132" s="157" t="s">
        <v>1650</v>
      </c>
      <c r="BR132" s="6"/>
      <c r="BS132" s="6"/>
      <c r="BT132" s="6"/>
      <c r="BU132" s="6"/>
      <c r="BV132" s="6"/>
      <c r="BW132" s="6"/>
      <c r="BX132" s="7"/>
      <c r="BY132" s="6"/>
      <c r="BZ132" s="6"/>
    </row>
    <row x14ac:dyDescent="0.25" r="133" customHeight="1" ht="19.5">
      <c r="A133" s="199" t="s">
        <v>2182</v>
      </c>
      <c r="B133" s="404" t="s">
        <v>1741</v>
      </c>
      <c r="C133" s="405"/>
      <c r="D133" s="405"/>
      <c r="E133" s="405"/>
      <c r="F133" s="405"/>
      <c r="G133" s="49"/>
      <c r="H133" s="49"/>
      <c r="I133" s="88"/>
      <c r="J133" s="88"/>
      <c r="K133" s="183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4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89"/>
      <c r="AV133" s="89"/>
      <c r="AW133" s="89"/>
      <c r="AX133" s="89"/>
      <c r="AY133" s="89"/>
      <c r="AZ133" s="89"/>
      <c r="BA133" s="89"/>
      <c r="BB133" s="89"/>
      <c r="BC133" s="89"/>
      <c r="BD133" s="89"/>
      <c r="BE133" s="89"/>
      <c r="BF133" s="89"/>
      <c r="BG133" s="89"/>
      <c r="BH133" s="89"/>
      <c r="BI133" s="89"/>
      <c r="BJ133" s="89"/>
      <c r="BK133" s="44" t="s">
        <v>1647</v>
      </c>
      <c r="BL133" s="53" t="s">
        <v>1648</v>
      </c>
      <c r="BM133" s="53" t="s">
        <v>1649</v>
      </c>
      <c r="BN133" s="53" t="s">
        <v>1992</v>
      </c>
      <c r="BO133" s="53" t="s">
        <v>2005</v>
      </c>
      <c r="BP133" s="157" t="s">
        <v>2012</v>
      </c>
      <c r="BQ133" s="157" t="s">
        <v>1650</v>
      </c>
      <c r="BR133" s="6"/>
      <c r="BS133" s="6"/>
      <c r="BT133" s="6"/>
      <c r="BU133" s="6"/>
      <c r="BV133" s="6"/>
      <c r="BW133" s="6"/>
      <c r="BX133" s="7"/>
      <c r="BY133" s="6"/>
      <c r="BZ133" s="6"/>
    </row>
    <row x14ac:dyDescent="0.25" r="134" customHeight="1" ht="19.5">
      <c r="A134" s="157" t="s">
        <v>2183</v>
      </c>
      <c r="B134" s="404" t="s">
        <v>1741</v>
      </c>
      <c r="C134" s="405"/>
      <c r="D134" s="405"/>
      <c r="E134" s="405"/>
      <c r="F134" s="405"/>
      <c r="G134" s="49"/>
      <c r="H134" s="49"/>
      <c r="I134" s="88"/>
      <c r="J134" s="88"/>
      <c r="K134" s="183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4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89"/>
      <c r="AS134" s="89"/>
      <c r="AT134" s="89"/>
      <c r="AU134" s="89"/>
      <c r="AV134" s="89"/>
      <c r="AW134" s="89"/>
      <c r="AX134" s="89"/>
      <c r="AY134" s="89"/>
      <c r="AZ134" s="89"/>
      <c r="BA134" s="89"/>
      <c r="BB134" s="89"/>
      <c r="BC134" s="89"/>
      <c r="BD134" s="89"/>
      <c r="BE134" s="89"/>
      <c r="BF134" s="89"/>
      <c r="BG134" s="89"/>
      <c r="BH134" s="89"/>
      <c r="BI134" s="89"/>
      <c r="BJ134" s="89"/>
      <c r="BK134" s="44" t="s">
        <v>1647</v>
      </c>
      <c r="BL134" s="53" t="s">
        <v>1648</v>
      </c>
      <c r="BM134" s="53" t="s">
        <v>1649</v>
      </c>
      <c r="BN134" s="53" t="s">
        <v>1992</v>
      </c>
      <c r="BO134" s="53" t="s">
        <v>2005</v>
      </c>
      <c r="BP134" s="157" t="s">
        <v>2012</v>
      </c>
      <c r="BQ134" s="157" t="s">
        <v>1650</v>
      </c>
      <c r="BR134" s="6"/>
      <c r="BS134" s="6"/>
      <c r="BT134" s="6"/>
      <c r="BU134" s="6"/>
      <c r="BV134" s="6"/>
      <c r="BW134" s="6"/>
      <c r="BX134" s="7"/>
      <c r="BY134" s="6"/>
      <c r="BZ134" s="6"/>
    </row>
    <row x14ac:dyDescent="0.25" r="135" customHeight="1" ht="19.5">
      <c r="A135" s="199" t="s">
        <v>2184</v>
      </c>
      <c r="B135" s="404" t="s">
        <v>1741</v>
      </c>
      <c r="C135" s="405"/>
      <c r="D135" s="405"/>
      <c r="E135" s="405"/>
      <c r="F135" s="405"/>
      <c r="G135" s="49"/>
      <c r="H135" s="49"/>
      <c r="I135" s="88"/>
      <c r="J135" s="88"/>
      <c r="K135" s="183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4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44" t="s">
        <v>1647</v>
      </c>
      <c r="BL135" s="53" t="s">
        <v>1648</v>
      </c>
      <c r="BM135" s="53" t="s">
        <v>1649</v>
      </c>
      <c r="BN135" s="53" t="s">
        <v>1992</v>
      </c>
      <c r="BO135" s="53" t="s">
        <v>2005</v>
      </c>
      <c r="BP135" s="157" t="s">
        <v>2012</v>
      </c>
      <c r="BQ135" s="157" t="s">
        <v>1650</v>
      </c>
      <c r="BR135" s="6"/>
      <c r="BS135" s="6"/>
      <c r="BT135" s="6"/>
      <c r="BU135" s="6"/>
      <c r="BV135" s="6"/>
      <c r="BW135" s="6"/>
      <c r="BX135" s="7"/>
      <c r="BY135" s="6"/>
      <c r="BZ135" s="6"/>
    </row>
    <row x14ac:dyDescent="0.25" r="136" customHeight="1" ht="19.5">
      <c r="A136" s="157" t="s">
        <v>2185</v>
      </c>
      <c r="B136" s="404" t="s">
        <v>1741</v>
      </c>
      <c r="C136" s="6"/>
      <c r="D136" s="7"/>
      <c r="E136" s="100"/>
      <c r="F136" s="99"/>
      <c r="G136" s="49"/>
      <c r="H136" s="49"/>
      <c r="I136" s="88"/>
      <c r="J136" s="88"/>
      <c r="K136" s="183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4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89"/>
      <c r="AS136" s="89"/>
      <c r="AT136" s="89"/>
      <c r="AU136" s="89"/>
      <c r="AV136" s="89"/>
      <c r="AW136" s="89"/>
      <c r="AX136" s="89"/>
      <c r="AY136" s="89"/>
      <c r="AZ136" s="89"/>
      <c r="BA136" s="89"/>
      <c r="BB136" s="89"/>
      <c r="BC136" s="89"/>
      <c r="BD136" s="89"/>
      <c r="BE136" s="89"/>
      <c r="BF136" s="89"/>
      <c r="BG136" s="89"/>
      <c r="BH136" s="89"/>
      <c r="BI136" s="89"/>
      <c r="BJ136" s="89"/>
      <c r="BK136" s="44" t="s">
        <v>1647</v>
      </c>
      <c r="BL136" s="53" t="s">
        <v>1648</v>
      </c>
      <c r="BM136" s="53" t="s">
        <v>1992</v>
      </c>
      <c r="BN136" s="53" t="s">
        <v>1992</v>
      </c>
      <c r="BO136" s="53" t="s">
        <v>2005</v>
      </c>
      <c r="BP136" s="157" t="s">
        <v>1650</v>
      </c>
      <c r="BQ136" s="157" t="s">
        <v>2106</v>
      </c>
      <c r="BR136" s="6"/>
      <c r="BS136" s="6"/>
      <c r="BT136" s="6"/>
      <c r="BU136" s="6"/>
      <c r="BV136" s="6"/>
      <c r="BW136" s="6"/>
      <c r="BX136" s="7"/>
      <c r="BY136" s="6"/>
      <c r="BZ136" s="6"/>
    </row>
    <row x14ac:dyDescent="0.25" r="137" customHeight="1" ht="19.5">
      <c r="A137" s="157" t="s">
        <v>2186</v>
      </c>
      <c r="B137" s="404" t="s">
        <v>1741</v>
      </c>
      <c r="C137" s="6"/>
      <c r="D137" s="7"/>
      <c r="E137" s="100"/>
      <c r="F137" s="99"/>
      <c r="G137" s="49"/>
      <c r="H137" s="49"/>
      <c r="I137" s="88"/>
      <c r="J137" s="88"/>
      <c r="K137" s="183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4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  <c r="AT137" s="89"/>
      <c r="AU137" s="89"/>
      <c r="AV137" s="89"/>
      <c r="AW137" s="89"/>
      <c r="AX137" s="89"/>
      <c r="AY137" s="89"/>
      <c r="AZ137" s="89"/>
      <c r="BA137" s="89"/>
      <c r="BB137" s="89"/>
      <c r="BC137" s="89"/>
      <c r="BD137" s="89"/>
      <c r="BE137" s="89"/>
      <c r="BF137" s="89"/>
      <c r="BG137" s="89"/>
      <c r="BH137" s="89"/>
      <c r="BI137" s="89"/>
      <c r="BJ137" s="89"/>
      <c r="BK137" s="44" t="s">
        <v>1647</v>
      </c>
      <c r="BL137" s="53" t="s">
        <v>1648</v>
      </c>
      <c r="BM137" s="53" t="s">
        <v>1649</v>
      </c>
      <c r="BN137" s="53" t="s">
        <v>1992</v>
      </c>
      <c r="BO137" s="53" t="s">
        <v>2005</v>
      </c>
      <c r="BP137" s="157" t="s">
        <v>2012</v>
      </c>
      <c r="BQ137" s="157" t="s">
        <v>1650</v>
      </c>
      <c r="BR137" s="6"/>
      <c r="BS137" s="6"/>
      <c r="BT137" s="6"/>
      <c r="BU137" s="6"/>
      <c r="BV137" s="6"/>
      <c r="BW137" s="6"/>
      <c r="BX137" s="7"/>
      <c r="BY137" s="6"/>
      <c r="BZ137" s="6"/>
    </row>
    <row x14ac:dyDescent="0.25" r="138" customHeight="1" ht="19.5">
      <c r="A138" s="157" t="s">
        <v>2187</v>
      </c>
      <c r="B138" s="404" t="s">
        <v>1741</v>
      </c>
      <c r="C138" s="6"/>
      <c r="D138" s="7"/>
      <c r="E138" s="100"/>
      <c r="F138" s="99"/>
      <c r="G138" s="49"/>
      <c r="H138" s="49"/>
      <c r="I138" s="88"/>
      <c r="J138" s="88"/>
      <c r="K138" s="183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4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AZ138" s="89"/>
      <c r="BA138" s="89"/>
      <c r="BB138" s="89"/>
      <c r="BC138" s="89"/>
      <c r="BD138" s="89"/>
      <c r="BE138" s="89"/>
      <c r="BF138" s="89"/>
      <c r="BG138" s="89"/>
      <c r="BH138" s="89"/>
      <c r="BI138" s="89"/>
      <c r="BJ138" s="89"/>
      <c r="BK138" s="44" t="s">
        <v>1647</v>
      </c>
      <c r="BL138" s="53" t="s">
        <v>1648</v>
      </c>
      <c r="BM138" s="53" t="s">
        <v>1649</v>
      </c>
      <c r="BN138" s="53" t="s">
        <v>1992</v>
      </c>
      <c r="BO138" s="53" t="s">
        <v>2005</v>
      </c>
      <c r="BP138" s="157" t="s">
        <v>2012</v>
      </c>
      <c r="BQ138" s="157" t="s">
        <v>1650</v>
      </c>
      <c r="BR138" s="6"/>
      <c r="BS138" s="6"/>
      <c r="BT138" s="6"/>
      <c r="BU138" s="6"/>
      <c r="BV138" s="6"/>
      <c r="BW138" s="6"/>
      <c r="BX138" s="7"/>
      <c r="BY138" s="6"/>
      <c r="BZ138" s="6"/>
    </row>
    <row x14ac:dyDescent="0.25" r="139" customHeight="1" ht="19.5">
      <c r="A139" s="157" t="s">
        <v>2188</v>
      </c>
      <c r="B139" s="404" t="s">
        <v>1741</v>
      </c>
      <c r="C139" s="6"/>
      <c r="D139" s="7"/>
      <c r="E139" s="100"/>
      <c r="F139" s="99"/>
      <c r="G139" s="7"/>
      <c r="H139" s="100"/>
      <c r="I139" s="88"/>
      <c r="J139" s="88"/>
      <c r="K139" s="183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4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AZ139" s="89"/>
      <c r="BA139" s="89"/>
      <c r="BB139" s="89"/>
      <c r="BC139" s="89"/>
      <c r="BD139" s="89"/>
      <c r="BE139" s="89"/>
      <c r="BF139" s="89"/>
      <c r="BG139" s="89"/>
      <c r="BH139" s="89"/>
      <c r="BI139" s="89"/>
      <c r="BJ139" s="89"/>
      <c r="BK139" s="44" t="s">
        <v>1647</v>
      </c>
      <c r="BL139" s="53" t="s">
        <v>1648</v>
      </c>
      <c r="BM139" s="53" t="s">
        <v>1649</v>
      </c>
      <c r="BN139" s="53" t="s">
        <v>1992</v>
      </c>
      <c r="BO139" s="53" t="s">
        <v>2005</v>
      </c>
      <c r="BP139" s="157" t="s">
        <v>1650</v>
      </c>
      <c r="BQ139" s="157" t="s">
        <v>2106</v>
      </c>
      <c r="BR139" s="6"/>
      <c r="BS139" s="6"/>
      <c r="BT139" s="6"/>
      <c r="BU139" s="6"/>
      <c r="BV139" s="6"/>
      <c r="BW139" s="6"/>
      <c r="BX139" s="7"/>
      <c r="BY139" s="6"/>
      <c r="BZ139" s="6"/>
    </row>
    <row x14ac:dyDescent="0.25" r="140" customHeight="1" ht="19.5">
      <c r="A140" s="199" t="s">
        <v>2189</v>
      </c>
      <c r="B140" s="404" t="s">
        <v>1741</v>
      </c>
      <c r="C140" s="6"/>
      <c r="D140" s="7"/>
      <c r="E140" s="100"/>
      <c r="F140" s="99"/>
      <c r="G140" s="7"/>
      <c r="H140" s="100"/>
      <c r="I140" s="88"/>
      <c r="J140" s="88"/>
      <c r="K140" s="183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4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  <c r="AT140" s="89"/>
      <c r="AU140" s="89"/>
      <c r="AV140" s="89"/>
      <c r="AW140" s="89"/>
      <c r="AX140" s="89"/>
      <c r="AY140" s="89"/>
      <c r="AZ140" s="89"/>
      <c r="BA140" s="89"/>
      <c r="BB140" s="89"/>
      <c r="BC140" s="89"/>
      <c r="BD140" s="89"/>
      <c r="BE140" s="89"/>
      <c r="BF140" s="89"/>
      <c r="BG140" s="89"/>
      <c r="BH140" s="89"/>
      <c r="BI140" s="89"/>
      <c r="BJ140" s="89"/>
      <c r="BK140" s="44" t="s">
        <v>1647</v>
      </c>
      <c r="BL140" s="53" t="s">
        <v>1648</v>
      </c>
      <c r="BM140" s="53" t="s">
        <v>1649</v>
      </c>
      <c r="BN140" s="53" t="s">
        <v>1992</v>
      </c>
      <c r="BO140" s="53" t="s">
        <v>2005</v>
      </c>
      <c r="BP140" s="157" t="s">
        <v>2012</v>
      </c>
      <c r="BQ140" s="157" t="s">
        <v>1650</v>
      </c>
      <c r="BR140" s="6"/>
      <c r="BS140" s="6"/>
      <c r="BT140" s="6"/>
      <c r="BU140" s="6"/>
      <c r="BV140" s="6"/>
      <c r="BW140" s="6"/>
      <c r="BX140" s="7"/>
      <c r="BY140" s="6"/>
      <c r="BZ140" s="6"/>
    </row>
    <row x14ac:dyDescent="0.25" r="141" customHeight="1" ht="19.5">
      <c r="A141" s="199" t="s">
        <v>2190</v>
      </c>
      <c r="B141" s="404" t="s">
        <v>1741</v>
      </c>
      <c r="C141" s="6"/>
      <c r="D141" s="7"/>
      <c r="E141" s="100"/>
      <c r="F141" s="99"/>
      <c r="G141" s="7"/>
      <c r="H141" s="100"/>
      <c r="I141" s="88"/>
      <c r="J141" s="88"/>
      <c r="K141" s="183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4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89"/>
      <c r="AS141" s="89"/>
      <c r="AT141" s="89"/>
      <c r="AU141" s="89"/>
      <c r="AV141" s="89"/>
      <c r="AW141" s="89"/>
      <c r="AX141" s="89"/>
      <c r="AY141" s="89"/>
      <c r="AZ141" s="89"/>
      <c r="BA141" s="89"/>
      <c r="BB141" s="89"/>
      <c r="BC141" s="89"/>
      <c r="BD141" s="89"/>
      <c r="BE141" s="89"/>
      <c r="BF141" s="89"/>
      <c r="BG141" s="89"/>
      <c r="BH141" s="89"/>
      <c r="BI141" s="89"/>
      <c r="BJ141" s="89"/>
      <c r="BK141" s="44" t="s">
        <v>1647</v>
      </c>
      <c r="BL141" s="53" t="s">
        <v>1648</v>
      </c>
      <c r="BM141" s="53" t="s">
        <v>1649</v>
      </c>
      <c r="BN141" s="53" t="s">
        <v>1992</v>
      </c>
      <c r="BO141" s="53" t="s">
        <v>2005</v>
      </c>
      <c r="BP141" s="157" t="s">
        <v>2012</v>
      </c>
      <c r="BQ141" s="157" t="s">
        <v>1650</v>
      </c>
      <c r="BR141" s="6"/>
      <c r="BS141" s="6"/>
      <c r="BT141" s="6"/>
      <c r="BU141" s="6"/>
      <c r="BV141" s="6"/>
      <c r="BW141" s="6"/>
      <c r="BX141" s="7"/>
      <c r="BY141" s="6"/>
      <c r="BZ141" s="6"/>
    </row>
    <row x14ac:dyDescent="0.25" r="142" customHeight="1" ht="19.5">
      <c r="A142" s="199" t="s">
        <v>2191</v>
      </c>
      <c r="B142" s="404" t="s">
        <v>1741</v>
      </c>
      <c r="C142" s="6"/>
      <c r="D142" s="7"/>
      <c r="E142" s="100"/>
      <c r="F142" s="99"/>
      <c r="G142" s="7"/>
      <c r="H142" s="100"/>
      <c r="I142" s="88"/>
      <c r="J142" s="88"/>
      <c r="K142" s="183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4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  <c r="AT142" s="89"/>
      <c r="AU142" s="89"/>
      <c r="AV142" s="89"/>
      <c r="AW142" s="89"/>
      <c r="AX142" s="89"/>
      <c r="AY142" s="89"/>
      <c r="AZ142" s="89"/>
      <c r="BA142" s="89"/>
      <c r="BB142" s="89"/>
      <c r="BC142" s="89"/>
      <c r="BD142" s="89"/>
      <c r="BE142" s="89"/>
      <c r="BF142" s="89"/>
      <c r="BG142" s="89"/>
      <c r="BH142" s="89"/>
      <c r="BI142" s="89"/>
      <c r="BJ142" s="89"/>
      <c r="BK142" s="44" t="s">
        <v>1647</v>
      </c>
      <c r="BL142" s="53" t="s">
        <v>1648</v>
      </c>
      <c r="BM142" s="53" t="s">
        <v>1649</v>
      </c>
      <c r="BN142" s="53" t="s">
        <v>1992</v>
      </c>
      <c r="BO142" s="53" t="s">
        <v>2005</v>
      </c>
      <c r="BP142" s="157" t="s">
        <v>2012</v>
      </c>
      <c r="BQ142" s="157" t="s">
        <v>1650</v>
      </c>
      <c r="BR142" s="6"/>
      <c r="BS142" s="6"/>
      <c r="BT142" s="6"/>
      <c r="BU142" s="6"/>
      <c r="BV142" s="6"/>
      <c r="BW142" s="6"/>
      <c r="BX142" s="7"/>
      <c r="BY142" s="6"/>
      <c r="BZ142" s="6"/>
    </row>
    <row x14ac:dyDescent="0.25" r="143" customHeight="1" ht="19.5">
      <c r="A143" s="157" t="s">
        <v>1945</v>
      </c>
      <c r="B143" s="404" t="s">
        <v>1741</v>
      </c>
      <c r="C143" s="6"/>
      <c r="D143" s="7"/>
      <c r="E143" s="100"/>
      <c r="F143" s="99"/>
      <c r="G143" s="7"/>
      <c r="H143" s="100"/>
      <c r="I143" s="88"/>
      <c r="J143" s="88"/>
      <c r="K143" s="183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4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89"/>
      <c r="AV143" s="89"/>
      <c r="AW143" s="89"/>
      <c r="AX143" s="89"/>
      <c r="AY143" s="89"/>
      <c r="AZ143" s="89"/>
      <c r="BA143" s="89"/>
      <c r="BB143" s="89"/>
      <c r="BC143" s="89"/>
      <c r="BD143" s="89"/>
      <c r="BE143" s="89"/>
      <c r="BF143" s="89"/>
      <c r="BG143" s="89"/>
      <c r="BH143" s="89"/>
      <c r="BI143" s="89"/>
      <c r="BJ143" s="89"/>
      <c r="BK143" s="44" t="s">
        <v>1647</v>
      </c>
      <c r="BL143" s="53" t="s">
        <v>1648</v>
      </c>
      <c r="BM143" s="53" t="s">
        <v>1649</v>
      </c>
      <c r="BN143" s="53" t="s">
        <v>1992</v>
      </c>
      <c r="BO143" s="53" t="s">
        <v>2005</v>
      </c>
      <c r="BP143" s="157" t="s">
        <v>1650</v>
      </c>
      <c r="BQ143" s="157" t="s">
        <v>2106</v>
      </c>
      <c r="BR143" s="6"/>
      <c r="BS143" s="6"/>
      <c r="BT143" s="6"/>
      <c r="BU143" s="6"/>
      <c r="BV143" s="6"/>
      <c r="BW143" s="6"/>
      <c r="BX143" s="7"/>
      <c r="BY143" s="6"/>
      <c r="BZ143" s="6"/>
    </row>
    <row x14ac:dyDescent="0.25" r="144" customHeight="1" ht="19.5">
      <c r="A144" s="31" t="s">
        <v>2192</v>
      </c>
      <c r="B144" s="404" t="s">
        <v>1741</v>
      </c>
      <c r="C144" s="32" t="s">
        <v>30</v>
      </c>
      <c r="D144" s="79"/>
      <c r="E144" s="167"/>
      <c r="F144" s="88"/>
      <c r="G144" s="200"/>
      <c r="H144" s="406"/>
      <c r="I144" s="104" t="s">
        <v>1072</v>
      </c>
      <c r="J144" s="403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4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89"/>
      <c r="AV144" s="89"/>
      <c r="AW144" s="89"/>
      <c r="AX144" s="89"/>
      <c r="AY144" s="89"/>
      <c r="AZ144" s="89"/>
      <c r="BA144" s="89"/>
      <c r="BB144" s="89"/>
      <c r="BC144" s="89"/>
      <c r="BD144" s="89"/>
      <c r="BE144" s="89"/>
      <c r="BF144" s="168"/>
      <c r="BG144" s="121"/>
      <c r="BH144" s="121"/>
      <c r="BI144" s="168"/>
      <c r="BJ144" s="110">
        <v>45420</v>
      </c>
      <c r="BK144" s="44" t="s">
        <v>1685</v>
      </c>
      <c r="BL144" s="53" t="s">
        <v>1686</v>
      </c>
      <c r="BM144" s="342" t="s">
        <v>1209</v>
      </c>
      <c r="BN144" s="53" t="s">
        <v>1992</v>
      </c>
      <c r="BO144" s="53" t="s">
        <v>2005</v>
      </c>
      <c r="BP144" s="157" t="s">
        <v>2012</v>
      </c>
      <c r="BQ144" s="157" t="s">
        <v>1650</v>
      </c>
      <c r="BR144" s="6"/>
      <c r="BS144" s="6"/>
      <c r="BT144" s="6"/>
      <c r="BU144" s="6"/>
      <c r="BV144" s="6"/>
      <c r="BW144" s="6"/>
      <c r="BX144" s="7"/>
      <c r="BY144" s="6"/>
      <c r="BZ144" s="6"/>
    </row>
    <row x14ac:dyDescent="0.25" r="145" customHeight="1" ht="19.5">
      <c r="A145" s="199" t="s">
        <v>2193</v>
      </c>
      <c r="B145" s="404" t="s">
        <v>1741</v>
      </c>
      <c r="C145" s="6"/>
      <c r="D145" s="7"/>
      <c r="E145" s="100"/>
      <c r="F145" s="99"/>
      <c r="G145" s="7"/>
      <c r="H145" s="100"/>
      <c r="I145" s="88"/>
      <c r="J145" s="88"/>
      <c r="K145" s="183"/>
      <c r="L145" s="89"/>
      <c r="M145" s="89"/>
      <c r="N145" s="89"/>
      <c r="O145" s="89"/>
      <c r="P145" s="89"/>
      <c r="Q145" s="53" t="s">
        <v>1647</v>
      </c>
      <c r="R145" s="53" t="s">
        <v>1648</v>
      </c>
      <c r="S145" s="53" t="s">
        <v>1649</v>
      </c>
      <c r="T145" s="6"/>
      <c r="U145" s="6"/>
      <c r="V145" s="6"/>
      <c r="W145" s="6"/>
      <c r="X145" s="6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251"/>
      <c r="AK145" s="7"/>
      <c r="AL145" s="99"/>
      <c r="AM145" s="7"/>
      <c r="AN145" s="251"/>
      <c r="AO145" s="251"/>
      <c r="AP145" s="251"/>
      <c r="AQ145" s="7"/>
      <c r="AR145" s="7"/>
      <c r="AS145" s="7"/>
      <c r="AT145" s="7"/>
      <c r="AU145" s="7"/>
      <c r="AV145" s="7"/>
      <c r="AW145" s="7"/>
      <c r="AX145" s="7"/>
      <c r="AY145" s="251"/>
      <c r="AZ145" s="7"/>
      <c r="BA145" s="7"/>
      <c r="BB145" s="7"/>
      <c r="BC145" s="7"/>
      <c r="BD145" s="7"/>
      <c r="BE145" s="7"/>
      <c r="BF145" s="168"/>
      <c r="BG145" s="121"/>
      <c r="BH145" s="121"/>
      <c r="BI145" s="168"/>
      <c r="BJ145" s="110">
        <v>45420</v>
      </c>
      <c r="BK145" s="44" t="s">
        <v>1685</v>
      </c>
      <c r="BL145" s="53" t="s">
        <v>1686</v>
      </c>
      <c r="BM145" s="53" t="s">
        <v>1649</v>
      </c>
      <c r="BN145" s="53" t="s">
        <v>1992</v>
      </c>
      <c r="BO145" s="53" t="s">
        <v>2005</v>
      </c>
      <c r="BP145" s="157" t="s">
        <v>2012</v>
      </c>
      <c r="BQ145" s="157" t="s">
        <v>1650</v>
      </c>
      <c r="BR145" s="6"/>
      <c r="BS145" s="6"/>
      <c r="BT145" s="6"/>
      <c r="BU145" s="6"/>
      <c r="BV145" s="6"/>
      <c r="BW145" s="6"/>
      <c r="BX145" s="7"/>
      <c r="BY145" s="6"/>
      <c r="BZ145" s="6"/>
    </row>
    <row x14ac:dyDescent="0.25" r="146" customHeight="1" ht="19.5">
      <c r="A146" s="199" t="s">
        <v>973</v>
      </c>
      <c r="B146" s="404" t="s">
        <v>1741</v>
      </c>
      <c r="C146" s="6"/>
      <c r="D146" s="7"/>
      <c r="E146" s="100"/>
      <c r="F146" s="99"/>
      <c r="G146" s="7"/>
      <c r="H146" s="100"/>
      <c r="I146" s="88"/>
      <c r="J146" s="88"/>
      <c r="K146" s="183"/>
      <c r="L146" s="89"/>
      <c r="M146" s="89"/>
      <c r="N146" s="89"/>
      <c r="O146" s="89"/>
      <c r="P146" s="89"/>
      <c r="Q146" s="53" t="s">
        <v>1647</v>
      </c>
      <c r="R146" s="53" t="s">
        <v>1648</v>
      </c>
      <c r="S146" s="53" t="s">
        <v>1649</v>
      </c>
      <c r="T146" s="6"/>
      <c r="U146" s="6"/>
      <c r="V146" s="6"/>
      <c r="W146" s="6"/>
      <c r="X146" s="6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251"/>
      <c r="AK146" s="7"/>
      <c r="AL146" s="99"/>
      <c r="AM146" s="7"/>
      <c r="AN146" s="251"/>
      <c r="AO146" s="251"/>
      <c r="AP146" s="251"/>
      <c r="AQ146" s="7"/>
      <c r="AR146" s="7"/>
      <c r="AS146" s="7"/>
      <c r="AT146" s="7"/>
      <c r="AU146" s="7"/>
      <c r="AV146" s="7"/>
      <c r="AW146" s="7"/>
      <c r="AX146" s="7"/>
      <c r="AY146" s="251"/>
      <c r="AZ146" s="7"/>
      <c r="BA146" s="7"/>
      <c r="BB146" s="7"/>
      <c r="BC146" s="7"/>
      <c r="BD146" s="7"/>
      <c r="BE146" s="7"/>
      <c r="BF146" s="168"/>
      <c r="BG146" s="121"/>
      <c r="BH146" s="121"/>
      <c r="BI146" s="168"/>
      <c r="BJ146" s="110">
        <v>45420</v>
      </c>
      <c r="BK146" s="44" t="s">
        <v>1685</v>
      </c>
      <c r="BL146" s="53" t="s">
        <v>1686</v>
      </c>
      <c r="BM146" s="53" t="s">
        <v>1649</v>
      </c>
      <c r="BN146" s="53" t="s">
        <v>1992</v>
      </c>
      <c r="BO146" s="53" t="s">
        <v>2005</v>
      </c>
      <c r="BP146" s="157" t="s">
        <v>2012</v>
      </c>
      <c r="BQ146" s="157" t="s">
        <v>1650</v>
      </c>
      <c r="BR146" s="6"/>
      <c r="BS146" s="6"/>
      <c r="BT146" s="6"/>
      <c r="BU146" s="6"/>
      <c r="BV146" s="6"/>
      <c r="BW146" s="6"/>
      <c r="BX146" s="7"/>
      <c r="BY146" s="6"/>
      <c r="BZ146" s="6"/>
    </row>
    <row x14ac:dyDescent="0.25" r="147" customHeight="1" ht="19.5">
      <c r="A147" s="157" t="s">
        <v>2194</v>
      </c>
      <c r="B147" s="404" t="s">
        <v>1741</v>
      </c>
      <c r="C147" s="202"/>
      <c r="D147" s="407"/>
      <c r="E147" s="408"/>
      <c r="F147" s="409"/>
      <c r="G147" s="7"/>
      <c r="H147" s="100"/>
      <c r="I147" s="88"/>
      <c r="J147" s="88"/>
      <c r="K147" s="183"/>
      <c r="L147" s="89"/>
      <c r="M147" s="89"/>
      <c r="N147" s="89"/>
      <c r="O147" s="89"/>
      <c r="P147" s="89"/>
      <c r="Q147" s="53" t="s">
        <v>1647</v>
      </c>
      <c r="R147" s="53" t="s">
        <v>1648</v>
      </c>
      <c r="S147" s="53" t="s">
        <v>1649</v>
      </c>
      <c r="T147" s="6"/>
      <c r="U147" s="6"/>
      <c r="V147" s="6"/>
      <c r="W147" s="6"/>
      <c r="X147" s="6"/>
      <c r="Y147" s="355"/>
      <c r="Z147" s="7"/>
      <c r="AA147" s="7"/>
      <c r="AB147" s="7"/>
      <c r="AC147" s="7"/>
      <c r="AD147" s="7"/>
      <c r="AE147" s="7"/>
      <c r="AF147" s="7"/>
      <c r="AG147" s="355"/>
      <c r="AH147" s="355"/>
      <c r="AI147" s="355"/>
      <c r="AJ147" s="355"/>
      <c r="AK147" s="355"/>
      <c r="AL147" s="355"/>
      <c r="AM147" s="7"/>
      <c r="AN147" s="251"/>
      <c r="AO147" s="251"/>
      <c r="AP147" s="251"/>
      <c r="AQ147" s="7"/>
      <c r="AR147" s="7"/>
      <c r="AS147" s="7"/>
      <c r="AT147" s="7"/>
      <c r="AU147" s="7"/>
      <c r="AV147" s="7"/>
      <c r="AW147" s="7"/>
      <c r="AX147" s="7"/>
      <c r="AY147" s="251"/>
      <c r="AZ147" s="7"/>
      <c r="BA147" s="7"/>
      <c r="BB147" s="7"/>
      <c r="BC147" s="7"/>
      <c r="BD147" s="7"/>
      <c r="BE147" s="7"/>
      <c r="BF147" s="168"/>
      <c r="BG147" s="121"/>
      <c r="BH147" s="121"/>
      <c r="BI147" s="168"/>
      <c r="BJ147" s="110">
        <v>45420</v>
      </c>
      <c r="BK147" s="44" t="s">
        <v>1685</v>
      </c>
      <c r="BL147" s="53" t="s">
        <v>1686</v>
      </c>
      <c r="BM147" s="53" t="s">
        <v>1649</v>
      </c>
      <c r="BN147" s="6"/>
      <c r="BO147" s="53" t="s">
        <v>2005</v>
      </c>
      <c r="BP147" s="157" t="s">
        <v>1650</v>
      </c>
      <c r="BQ147" s="157" t="s">
        <v>1650</v>
      </c>
      <c r="BR147" s="6"/>
      <c r="BS147" s="6"/>
      <c r="BT147" s="6"/>
      <c r="BU147" s="6"/>
      <c r="BV147" s="6"/>
      <c r="BW147" s="6"/>
      <c r="BX147" s="7"/>
      <c r="BY147" s="6"/>
      <c r="BZ147" s="6"/>
    </row>
    <row x14ac:dyDescent="0.25" r="148" customHeight="1" ht="19.5">
      <c r="A148" s="157" t="s">
        <v>2195</v>
      </c>
      <c r="B148" s="404" t="s">
        <v>1741</v>
      </c>
      <c r="C148" s="6"/>
      <c r="D148" s="7"/>
      <c r="E148" s="100"/>
      <c r="F148" s="99"/>
      <c r="G148" s="7"/>
      <c r="H148" s="100"/>
      <c r="I148" s="88"/>
      <c r="J148" s="88"/>
      <c r="K148" s="183"/>
      <c r="L148" s="89"/>
      <c r="M148" s="89"/>
      <c r="N148" s="89"/>
      <c r="O148" s="89"/>
      <c r="P148" s="89"/>
      <c r="Q148" s="53" t="s">
        <v>1647</v>
      </c>
      <c r="R148" s="53" t="s">
        <v>1648</v>
      </c>
      <c r="S148" s="53" t="s">
        <v>1649</v>
      </c>
      <c r="T148" s="6"/>
      <c r="U148" s="6"/>
      <c r="V148" s="6"/>
      <c r="W148" s="6"/>
      <c r="X148" s="6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251"/>
      <c r="AK148" s="7"/>
      <c r="AL148" s="99"/>
      <c r="AM148" s="7"/>
      <c r="AN148" s="251"/>
      <c r="AO148" s="251"/>
      <c r="AP148" s="251"/>
      <c r="AQ148" s="7"/>
      <c r="AR148" s="7"/>
      <c r="AS148" s="7"/>
      <c r="AT148" s="7"/>
      <c r="AU148" s="7"/>
      <c r="AV148" s="7"/>
      <c r="AW148" s="7"/>
      <c r="AX148" s="7"/>
      <c r="AY148" s="251"/>
      <c r="AZ148" s="7"/>
      <c r="BA148" s="7"/>
      <c r="BB148" s="7"/>
      <c r="BC148" s="7"/>
      <c r="BD148" s="7"/>
      <c r="BE148" s="7"/>
      <c r="BF148" s="168"/>
      <c r="BG148" s="121"/>
      <c r="BH148" s="121"/>
      <c r="BI148" s="168"/>
      <c r="BJ148" s="110">
        <v>45420</v>
      </c>
      <c r="BK148" s="44" t="s">
        <v>1685</v>
      </c>
      <c r="BL148" s="53" t="s">
        <v>1686</v>
      </c>
      <c r="BM148" s="53" t="s">
        <v>1649</v>
      </c>
      <c r="BN148" s="6"/>
      <c r="BO148" s="53" t="s">
        <v>2005</v>
      </c>
      <c r="BP148" s="157" t="s">
        <v>2012</v>
      </c>
      <c r="BQ148" s="157" t="s">
        <v>1650</v>
      </c>
      <c r="BR148" s="6"/>
      <c r="BS148" s="6"/>
      <c r="BT148" s="6"/>
      <c r="BU148" s="6"/>
      <c r="BV148" s="6"/>
      <c r="BW148" s="6"/>
      <c r="BX148" s="7"/>
      <c r="BY148" s="6"/>
      <c r="BZ148" s="6"/>
    </row>
    <row x14ac:dyDescent="0.25" r="149" customHeight="1" ht="19.5">
      <c r="A149" s="53" t="s">
        <v>2196</v>
      </c>
      <c r="B149" s="404" t="s">
        <v>1741</v>
      </c>
      <c r="C149" s="89"/>
      <c r="D149" s="89"/>
      <c r="E149" s="89"/>
      <c r="F149" s="88" t="s">
        <v>381</v>
      </c>
      <c r="G149" s="7"/>
      <c r="H149" s="100"/>
      <c r="I149" s="88"/>
      <c r="J149" s="88"/>
      <c r="K149" s="183"/>
      <c r="L149" s="89"/>
      <c r="M149" s="89"/>
      <c r="N149" s="89"/>
      <c r="O149" s="89"/>
      <c r="P149" s="89"/>
      <c r="Q149" s="53" t="s">
        <v>1647</v>
      </c>
      <c r="R149" s="53" t="s">
        <v>1648</v>
      </c>
      <c r="S149" s="53" t="s">
        <v>1649</v>
      </c>
      <c r="T149" s="89"/>
      <c r="U149" s="89"/>
      <c r="V149" s="89"/>
      <c r="W149" s="89"/>
      <c r="X149" s="89"/>
      <c r="Y149" s="89"/>
      <c r="Z149" s="89"/>
      <c r="AA149" s="89"/>
      <c r="AB149" s="89"/>
      <c r="AC149" s="4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89"/>
      <c r="AV149" s="89"/>
      <c r="AW149" s="89"/>
      <c r="AX149" s="89"/>
      <c r="AY149" s="89"/>
      <c r="AZ149" s="89"/>
      <c r="BA149" s="89"/>
      <c r="BB149" s="89"/>
      <c r="BC149" s="89"/>
      <c r="BD149" s="44">
        <v>45469</v>
      </c>
      <c r="BE149" s="44">
        <v>45476</v>
      </c>
      <c r="BF149" s="168"/>
      <c r="BG149" s="121"/>
      <c r="BH149" s="121"/>
      <c r="BI149" s="168"/>
      <c r="BJ149" s="110">
        <v>45420</v>
      </c>
      <c r="BK149" s="44" t="s">
        <v>1685</v>
      </c>
      <c r="BL149" s="53" t="s">
        <v>1686</v>
      </c>
      <c r="BM149" s="53" t="s">
        <v>1687</v>
      </c>
      <c r="BN149" s="264" t="s">
        <v>1018</v>
      </c>
      <c r="BO149" s="53" t="s">
        <v>2005</v>
      </c>
      <c r="BP149" s="157" t="s">
        <v>1650</v>
      </c>
      <c r="BQ149" s="157" t="s">
        <v>2106</v>
      </c>
      <c r="BR149" s="89"/>
      <c r="BS149" s="89"/>
      <c r="BT149" s="89"/>
      <c r="BU149" s="89"/>
      <c r="BV149" s="6"/>
      <c r="BW149" s="6"/>
      <c r="BX149" s="7"/>
      <c r="BY149" s="6"/>
      <c r="BZ149" s="6"/>
    </row>
    <row x14ac:dyDescent="0.25" r="150" customHeight="1" ht="19.5">
      <c r="A150" s="157" t="s">
        <v>2197</v>
      </c>
      <c r="B150" s="404" t="s">
        <v>1741</v>
      </c>
      <c r="C150" s="6"/>
      <c r="D150" s="7"/>
      <c r="E150" s="100"/>
      <c r="F150" s="99"/>
      <c r="G150" s="7"/>
      <c r="H150" s="100"/>
      <c r="I150" s="88"/>
      <c r="J150" s="88"/>
      <c r="K150" s="183"/>
      <c r="L150" s="89"/>
      <c r="M150" s="89"/>
      <c r="N150" s="89"/>
      <c r="O150" s="89"/>
      <c r="P150" s="89"/>
      <c r="Q150" s="53" t="s">
        <v>1647</v>
      </c>
      <c r="R150" s="53" t="s">
        <v>1648</v>
      </c>
      <c r="S150" s="53" t="s">
        <v>1649</v>
      </c>
      <c r="T150" s="6"/>
      <c r="U150" s="6"/>
      <c r="V150" s="6"/>
      <c r="W150" s="6"/>
      <c r="X150" s="6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251"/>
      <c r="AK150" s="7"/>
      <c r="AL150" s="99"/>
      <c r="AM150" s="7"/>
      <c r="AN150" s="251"/>
      <c r="AO150" s="251"/>
      <c r="AP150" s="251"/>
      <c r="AQ150" s="7"/>
      <c r="AR150" s="7"/>
      <c r="AS150" s="7"/>
      <c r="AT150" s="7"/>
      <c r="AU150" s="7"/>
      <c r="AV150" s="7"/>
      <c r="AW150" s="7"/>
      <c r="AX150" s="7"/>
      <c r="AY150" s="251"/>
      <c r="AZ150" s="7"/>
      <c r="BA150" s="7"/>
      <c r="BB150" s="7"/>
      <c r="BC150" s="7"/>
      <c r="BD150" s="7"/>
      <c r="BE150" s="7"/>
      <c r="BF150" s="168"/>
      <c r="BG150" s="121"/>
      <c r="BH150" s="121"/>
      <c r="BI150" s="168"/>
      <c r="BJ150" s="110">
        <v>45420</v>
      </c>
      <c r="BK150" s="44" t="s">
        <v>1685</v>
      </c>
      <c r="BL150" s="53" t="s">
        <v>1686</v>
      </c>
      <c r="BM150" s="53" t="s">
        <v>1649</v>
      </c>
      <c r="BN150" s="53" t="s">
        <v>1992</v>
      </c>
      <c r="BO150" s="53" t="s">
        <v>2005</v>
      </c>
      <c r="BP150" s="157" t="s">
        <v>2012</v>
      </c>
      <c r="BQ150" s="157" t="s">
        <v>1650</v>
      </c>
      <c r="BR150" s="6"/>
      <c r="BS150" s="6"/>
      <c r="BT150" s="6"/>
      <c r="BU150" s="6"/>
      <c r="BV150" s="6"/>
      <c r="BW150" s="6"/>
      <c r="BX150" s="7"/>
      <c r="BY150" s="6"/>
      <c r="BZ150" s="6"/>
    </row>
    <row x14ac:dyDescent="0.25" r="151" customHeight="1" ht="19.5">
      <c r="A151" s="157" t="s">
        <v>2198</v>
      </c>
      <c r="B151" s="404" t="s">
        <v>1741</v>
      </c>
      <c r="C151" s="32"/>
      <c r="D151" s="49"/>
      <c r="E151" s="167"/>
      <c r="F151" s="88"/>
      <c r="G151" s="7"/>
      <c r="H151" s="100"/>
      <c r="I151" s="88"/>
      <c r="J151" s="88"/>
      <c r="K151" s="183"/>
      <c r="L151" s="89"/>
      <c r="M151" s="89"/>
      <c r="N151" s="89"/>
      <c r="O151" s="89"/>
      <c r="P151" s="89"/>
      <c r="Q151" s="53" t="s">
        <v>1647</v>
      </c>
      <c r="R151" s="53" t="s">
        <v>1648</v>
      </c>
      <c r="S151" s="53" t="s">
        <v>1649</v>
      </c>
      <c r="T151" s="6"/>
      <c r="U151" s="6"/>
      <c r="V151" s="6"/>
      <c r="W151" s="6"/>
      <c r="X151" s="6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251"/>
      <c r="AK151" s="7"/>
      <c r="AL151" s="99"/>
      <c r="AM151" s="7"/>
      <c r="AN151" s="251"/>
      <c r="AO151" s="251"/>
      <c r="AP151" s="251"/>
      <c r="AQ151" s="7"/>
      <c r="AR151" s="7"/>
      <c r="AS151" s="7"/>
      <c r="AT151" s="7"/>
      <c r="AU151" s="7"/>
      <c r="AV151" s="7"/>
      <c r="AW151" s="7"/>
      <c r="AX151" s="7"/>
      <c r="AY151" s="251"/>
      <c r="AZ151" s="7"/>
      <c r="BA151" s="7"/>
      <c r="BB151" s="7"/>
      <c r="BC151" s="7"/>
      <c r="BD151" s="7"/>
      <c r="BE151" s="7"/>
      <c r="BF151" s="168"/>
      <c r="BG151" s="121"/>
      <c r="BH151" s="121"/>
      <c r="BI151" s="168"/>
      <c r="BJ151" s="110">
        <v>45420</v>
      </c>
      <c r="BK151" s="44" t="s">
        <v>1685</v>
      </c>
      <c r="BL151" s="53" t="s">
        <v>1686</v>
      </c>
      <c r="BM151" s="53" t="s">
        <v>1649</v>
      </c>
      <c r="BN151" s="53" t="s">
        <v>1992</v>
      </c>
      <c r="BO151" s="53" t="s">
        <v>2005</v>
      </c>
      <c r="BP151" s="157" t="s">
        <v>2012</v>
      </c>
      <c r="BQ151" s="157" t="s">
        <v>1650</v>
      </c>
      <c r="BR151" s="6"/>
      <c r="BS151" s="6"/>
      <c r="BT151" s="6"/>
      <c r="BU151" s="6"/>
      <c r="BV151" s="6"/>
      <c r="BW151" s="6"/>
      <c r="BX151" s="7"/>
      <c r="BY151" s="6"/>
      <c r="BZ151" s="6"/>
    </row>
    <row x14ac:dyDescent="0.25" r="152" customHeight="1" ht="19.5">
      <c r="A152" s="157" t="s">
        <v>2199</v>
      </c>
      <c r="B152" s="404" t="s">
        <v>1741</v>
      </c>
      <c r="C152" s="32"/>
      <c r="D152" s="49"/>
      <c r="E152" s="167"/>
      <c r="F152" s="88"/>
      <c r="G152" s="7"/>
      <c r="H152" s="100"/>
      <c r="I152" s="88"/>
      <c r="J152" s="88"/>
      <c r="K152" s="183"/>
      <c r="L152" s="89"/>
      <c r="M152" s="89"/>
      <c r="N152" s="89"/>
      <c r="O152" s="89"/>
      <c r="P152" s="89"/>
      <c r="Q152" s="53" t="s">
        <v>1647</v>
      </c>
      <c r="R152" s="53" t="s">
        <v>1648</v>
      </c>
      <c r="S152" s="53" t="s">
        <v>1649</v>
      </c>
      <c r="T152" s="6"/>
      <c r="U152" s="6"/>
      <c r="V152" s="6"/>
      <c r="W152" s="6"/>
      <c r="X152" s="6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251"/>
      <c r="AK152" s="7"/>
      <c r="AL152" s="99"/>
      <c r="AM152" s="7"/>
      <c r="AN152" s="251"/>
      <c r="AO152" s="251"/>
      <c r="AP152" s="251"/>
      <c r="AQ152" s="7"/>
      <c r="AR152" s="7"/>
      <c r="AS152" s="7"/>
      <c r="AT152" s="7"/>
      <c r="AU152" s="7"/>
      <c r="AV152" s="7"/>
      <c r="AW152" s="7"/>
      <c r="AX152" s="7"/>
      <c r="AY152" s="251"/>
      <c r="AZ152" s="7"/>
      <c r="BA152" s="7"/>
      <c r="BB152" s="7"/>
      <c r="BC152" s="7"/>
      <c r="BD152" s="7"/>
      <c r="BE152" s="7"/>
      <c r="BF152" s="168"/>
      <c r="BG152" s="121"/>
      <c r="BH152" s="121"/>
      <c r="BI152" s="168"/>
      <c r="BJ152" s="110">
        <v>45420</v>
      </c>
      <c r="BK152" s="44" t="s">
        <v>1685</v>
      </c>
      <c r="BL152" s="53" t="s">
        <v>1686</v>
      </c>
      <c r="BM152" s="53" t="s">
        <v>1649</v>
      </c>
      <c r="BN152" s="53" t="s">
        <v>1992</v>
      </c>
      <c r="BO152" s="53" t="s">
        <v>2005</v>
      </c>
      <c r="BP152" s="157" t="s">
        <v>2012</v>
      </c>
      <c r="BQ152" s="157" t="s">
        <v>1650</v>
      </c>
      <c r="BR152" s="6"/>
      <c r="BS152" s="6"/>
      <c r="BT152" s="6"/>
      <c r="BU152" s="6"/>
      <c r="BV152" s="6"/>
      <c r="BW152" s="6"/>
      <c r="BX152" s="7"/>
      <c r="BY152" s="6"/>
      <c r="BZ152" s="6"/>
    </row>
    <row x14ac:dyDescent="0.25" r="153" customHeight="1" ht="19.5">
      <c r="A153" s="157" t="s">
        <v>2200</v>
      </c>
      <c r="B153" s="404" t="s">
        <v>1741</v>
      </c>
      <c r="C153" s="32"/>
      <c r="D153" s="49"/>
      <c r="E153" s="167"/>
      <c r="F153" s="88"/>
      <c r="G153" s="7"/>
      <c r="H153" s="100"/>
      <c r="I153" s="88"/>
      <c r="J153" s="88"/>
      <c r="K153" s="183"/>
      <c r="L153" s="89"/>
      <c r="M153" s="89"/>
      <c r="N153" s="89"/>
      <c r="O153" s="89"/>
      <c r="P153" s="89"/>
      <c r="Q153" s="53" t="s">
        <v>1647</v>
      </c>
      <c r="R153" s="53" t="s">
        <v>1648</v>
      </c>
      <c r="S153" s="53" t="s">
        <v>1649</v>
      </c>
      <c r="T153" s="6"/>
      <c r="U153" s="6"/>
      <c r="V153" s="6"/>
      <c r="W153" s="6"/>
      <c r="X153" s="6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251"/>
      <c r="AK153" s="7"/>
      <c r="AL153" s="99"/>
      <c r="AM153" s="7"/>
      <c r="AN153" s="251"/>
      <c r="AO153" s="251"/>
      <c r="AP153" s="251"/>
      <c r="AQ153" s="7"/>
      <c r="AR153" s="7"/>
      <c r="AS153" s="7"/>
      <c r="AT153" s="7"/>
      <c r="AU153" s="7"/>
      <c r="AV153" s="7"/>
      <c r="AW153" s="7"/>
      <c r="AX153" s="7"/>
      <c r="AY153" s="251"/>
      <c r="AZ153" s="7"/>
      <c r="BA153" s="7"/>
      <c r="BB153" s="7"/>
      <c r="BC153" s="7"/>
      <c r="BD153" s="7"/>
      <c r="BE153" s="7"/>
      <c r="BF153" s="168"/>
      <c r="BG153" s="121"/>
      <c r="BH153" s="121"/>
      <c r="BI153" s="168"/>
      <c r="BJ153" s="110">
        <v>45420</v>
      </c>
      <c r="BK153" s="44" t="s">
        <v>1685</v>
      </c>
      <c r="BL153" s="53" t="s">
        <v>1686</v>
      </c>
      <c r="BM153" s="53" t="s">
        <v>1649</v>
      </c>
      <c r="BN153" s="53" t="s">
        <v>1992</v>
      </c>
      <c r="BO153" s="53" t="s">
        <v>2005</v>
      </c>
      <c r="BP153" s="157" t="s">
        <v>2012</v>
      </c>
      <c r="BQ153" s="157" t="s">
        <v>1650</v>
      </c>
      <c r="BR153" s="6"/>
      <c r="BS153" s="6"/>
      <c r="BT153" s="6"/>
      <c r="BU153" s="6"/>
      <c r="BV153" s="6"/>
      <c r="BW153" s="6"/>
      <c r="BX153" s="7"/>
      <c r="BY153" s="6"/>
      <c r="BZ153" s="6"/>
    </row>
    <row x14ac:dyDescent="0.25" r="154" customHeight="1" ht="19.5">
      <c r="A154" s="199" t="s">
        <v>2201</v>
      </c>
      <c r="B154" s="404" t="s">
        <v>1741</v>
      </c>
      <c r="C154" s="32"/>
      <c r="D154" s="49"/>
      <c r="E154" s="167"/>
      <c r="F154" s="88"/>
      <c r="G154" s="7"/>
      <c r="H154" s="100"/>
      <c r="I154" s="88"/>
      <c r="J154" s="88"/>
      <c r="K154" s="183"/>
      <c r="L154" s="89"/>
      <c r="M154" s="89"/>
      <c r="N154" s="89"/>
      <c r="O154" s="89"/>
      <c r="P154" s="89"/>
      <c r="Q154" s="53" t="s">
        <v>1647</v>
      </c>
      <c r="R154" s="53" t="s">
        <v>1648</v>
      </c>
      <c r="S154" s="53" t="s">
        <v>1649</v>
      </c>
      <c r="T154" s="6"/>
      <c r="U154" s="6"/>
      <c r="V154" s="6"/>
      <c r="W154" s="6"/>
      <c r="X154" s="6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251"/>
      <c r="AK154" s="7"/>
      <c r="AL154" s="99"/>
      <c r="AM154" s="7"/>
      <c r="AN154" s="251"/>
      <c r="AO154" s="251"/>
      <c r="AP154" s="251"/>
      <c r="AQ154" s="7"/>
      <c r="AR154" s="7"/>
      <c r="AS154" s="7"/>
      <c r="AT154" s="7"/>
      <c r="AU154" s="7"/>
      <c r="AV154" s="7"/>
      <c r="AW154" s="7"/>
      <c r="AX154" s="7"/>
      <c r="AY154" s="251"/>
      <c r="AZ154" s="7"/>
      <c r="BA154" s="7"/>
      <c r="BB154" s="7"/>
      <c r="BC154" s="7"/>
      <c r="BD154" s="7"/>
      <c r="BE154" s="7"/>
      <c r="BF154" s="168"/>
      <c r="BG154" s="121"/>
      <c r="BH154" s="121"/>
      <c r="BI154" s="168"/>
      <c r="BJ154" s="110">
        <v>45420</v>
      </c>
      <c r="BK154" s="44" t="s">
        <v>1685</v>
      </c>
      <c r="BL154" s="53" t="s">
        <v>1686</v>
      </c>
      <c r="BM154" s="53" t="s">
        <v>1649</v>
      </c>
      <c r="BN154" s="53" t="s">
        <v>1992</v>
      </c>
      <c r="BO154" s="53" t="s">
        <v>2005</v>
      </c>
      <c r="BP154" s="157" t="s">
        <v>2012</v>
      </c>
      <c r="BQ154" s="157" t="s">
        <v>1650</v>
      </c>
      <c r="BR154" s="6"/>
      <c r="BS154" s="6"/>
      <c r="BT154" s="6"/>
      <c r="BU154" s="6"/>
      <c r="BV154" s="6"/>
      <c r="BW154" s="6"/>
      <c r="BX154" s="7"/>
      <c r="BY154" s="6"/>
      <c r="BZ154" s="6"/>
    </row>
    <row x14ac:dyDescent="0.25" r="155" customHeight="1" ht="19.5">
      <c r="A155" s="157" t="s">
        <v>2202</v>
      </c>
      <c r="B155" s="404" t="s">
        <v>1741</v>
      </c>
      <c r="C155" s="32"/>
      <c r="D155" s="49"/>
      <c r="E155" s="167"/>
      <c r="F155" s="88"/>
      <c r="G155" s="7"/>
      <c r="H155" s="100"/>
      <c r="I155" s="88"/>
      <c r="J155" s="88"/>
      <c r="K155" s="183"/>
      <c r="L155" s="89"/>
      <c r="M155" s="89"/>
      <c r="N155" s="89"/>
      <c r="O155" s="89"/>
      <c r="P155" s="89"/>
      <c r="Q155" s="53" t="s">
        <v>1647</v>
      </c>
      <c r="R155" s="53" t="s">
        <v>1648</v>
      </c>
      <c r="S155" s="53" t="s">
        <v>1649</v>
      </c>
      <c r="T155" s="6"/>
      <c r="U155" s="6"/>
      <c r="V155" s="6"/>
      <c r="W155" s="6"/>
      <c r="X155" s="6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251"/>
      <c r="AK155" s="7"/>
      <c r="AL155" s="99"/>
      <c r="AM155" s="7"/>
      <c r="AN155" s="251"/>
      <c r="AO155" s="251"/>
      <c r="AP155" s="251"/>
      <c r="AQ155" s="7"/>
      <c r="AR155" s="7"/>
      <c r="AS155" s="7"/>
      <c r="AT155" s="7"/>
      <c r="AU155" s="7"/>
      <c r="AV155" s="7"/>
      <c r="AW155" s="7"/>
      <c r="AX155" s="7"/>
      <c r="AY155" s="251"/>
      <c r="AZ155" s="7"/>
      <c r="BA155" s="7"/>
      <c r="BB155" s="7"/>
      <c r="BC155" s="7"/>
      <c r="BD155" s="7"/>
      <c r="BE155" s="7"/>
      <c r="BF155" s="168"/>
      <c r="BG155" s="121"/>
      <c r="BH155" s="121"/>
      <c r="BI155" s="168"/>
      <c r="BJ155" s="110">
        <v>45420</v>
      </c>
      <c r="BK155" s="44" t="s">
        <v>1685</v>
      </c>
      <c r="BL155" s="53" t="s">
        <v>1686</v>
      </c>
      <c r="BM155" s="53" t="s">
        <v>1649</v>
      </c>
      <c r="BN155" s="53" t="s">
        <v>1992</v>
      </c>
      <c r="BO155" s="53" t="s">
        <v>2005</v>
      </c>
      <c r="BP155" s="157" t="s">
        <v>2012</v>
      </c>
      <c r="BQ155" s="157" t="s">
        <v>1650</v>
      </c>
      <c r="BR155" s="6"/>
      <c r="BS155" s="6"/>
      <c r="BT155" s="6"/>
      <c r="BU155" s="6"/>
      <c r="BV155" s="6"/>
      <c r="BW155" s="6"/>
      <c r="BX155" s="7"/>
      <c r="BY155" s="6"/>
      <c r="BZ155" s="6"/>
    </row>
    <row x14ac:dyDescent="0.25" r="156" customHeight="1" ht="19.5">
      <c r="A156" s="157" t="s">
        <v>2203</v>
      </c>
      <c r="B156" s="404" t="s">
        <v>1741</v>
      </c>
      <c r="C156" s="32"/>
      <c r="D156" s="49"/>
      <c r="E156" s="167"/>
      <c r="F156" s="88"/>
      <c r="G156" s="7"/>
      <c r="H156" s="100"/>
      <c r="I156" s="88"/>
      <c r="J156" s="88"/>
      <c r="K156" s="183"/>
      <c r="L156" s="89"/>
      <c r="M156" s="89"/>
      <c r="N156" s="89"/>
      <c r="O156" s="89"/>
      <c r="P156" s="89"/>
      <c r="Q156" s="53" t="s">
        <v>1647</v>
      </c>
      <c r="R156" s="53" t="s">
        <v>1648</v>
      </c>
      <c r="S156" s="53" t="s">
        <v>1649</v>
      </c>
      <c r="T156" s="6"/>
      <c r="U156" s="6"/>
      <c r="V156" s="6"/>
      <c r="W156" s="6"/>
      <c r="X156" s="6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251"/>
      <c r="AK156" s="7"/>
      <c r="AL156" s="99"/>
      <c r="AM156" s="7"/>
      <c r="AN156" s="251"/>
      <c r="AO156" s="251"/>
      <c r="AP156" s="251"/>
      <c r="AQ156" s="7"/>
      <c r="AR156" s="7"/>
      <c r="AS156" s="7"/>
      <c r="AT156" s="7"/>
      <c r="AU156" s="7"/>
      <c r="AV156" s="7"/>
      <c r="AW156" s="7"/>
      <c r="AX156" s="7"/>
      <c r="AY156" s="251"/>
      <c r="AZ156" s="7"/>
      <c r="BA156" s="7"/>
      <c r="BB156" s="7"/>
      <c r="BC156" s="7"/>
      <c r="BD156" s="7"/>
      <c r="BE156" s="7"/>
      <c r="BF156" s="168"/>
      <c r="BG156" s="121"/>
      <c r="BH156" s="121"/>
      <c r="BI156" s="168"/>
      <c r="BJ156" s="110">
        <v>45420</v>
      </c>
      <c r="BK156" s="44" t="s">
        <v>1685</v>
      </c>
      <c r="BL156" s="53" t="s">
        <v>1686</v>
      </c>
      <c r="BM156" s="53" t="s">
        <v>1649</v>
      </c>
      <c r="BN156" s="53" t="s">
        <v>1992</v>
      </c>
      <c r="BO156" s="53" t="s">
        <v>2005</v>
      </c>
      <c r="BP156" s="157" t="s">
        <v>2012</v>
      </c>
      <c r="BQ156" s="157" t="s">
        <v>2106</v>
      </c>
      <c r="BR156" s="6"/>
      <c r="BS156" s="6"/>
      <c r="BT156" s="6"/>
      <c r="BU156" s="6"/>
      <c r="BV156" s="6"/>
      <c r="BW156" s="6"/>
      <c r="BX156" s="7"/>
      <c r="BY156" s="6"/>
      <c r="BZ156" s="6"/>
    </row>
    <row x14ac:dyDescent="0.25" r="157" customHeight="1" ht="19.5">
      <c r="A157" s="157" t="s">
        <v>2204</v>
      </c>
      <c r="B157" s="404" t="s">
        <v>1741</v>
      </c>
      <c r="C157" s="32"/>
      <c r="D157" s="49"/>
      <c r="E157" s="167"/>
      <c r="F157" s="88"/>
      <c r="G157" s="7"/>
      <c r="H157" s="100"/>
      <c r="I157" s="88"/>
      <c r="J157" s="88"/>
      <c r="K157" s="183"/>
      <c r="L157" s="89"/>
      <c r="M157" s="89"/>
      <c r="N157" s="89"/>
      <c r="O157" s="89"/>
      <c r="P157" s="89"/>
      <c r="Q157" s="53" t="s">
        <v>1647</v>
      </c>
      <c r="R157" s="53" t="s">
        <v>1648</v>
      </c>
      <c r="S157" s="53" t="s">
        <v>1649</v>
      </c>
      <c r="T157" s="6"/>
      <c r="U157" s="6"/>
      <c r="V157" s="6"/>
      <c r="W157" s="6"/>
      <c r="X157" s="6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251"/>
      <c r="AK157" s="7"/>
      <c r="AL157" s="99"/>
      <c r="AM157" s="7"/>
      <c r="AN157" s="251"/>
      <c r="AO157" s="251"/>
      <c r="AP157" s="251"/>
      <c r="AQ157" s="7"/>
      <c r="AR157" s="7"/>
      <c r="AS157" s="7"/>
      <c r="AT157" s="7"/>
      <c r="AU157" s="7"/>
      <c r="AV157" s="7"/>
      <c r="AW157" s="7"/>
      <c r="AX157" s="7"/>
      <c r="AY157" s="251"/>
      <c r="AZ157" s="7"/>
      <c r="BA157" s="7"/>
      <c r="BB157" s="7"/>
      <c r="BC157" s="7"/>
      <c r="BD157" s="7"/>
      <c r="BE157" s="7"/>
      <c r="BF157" s="168"/>
      <c r="BG157" s="121"/>
      <c r="BH157" s="121"/>
      <c r="BI157" s="168"/>
      <c r="BJ157" s="110">
        <v>45420</v>
      </c>
      <c r="BK157" s="44" t="s">
        <v>1685</v>
      </c>
      <c r="BL157" s="53" t="s">
        <v>1686</v>
      </c>
      <c r="BM157" s="53" t="s">
        <v>1649</v>
      </c>
      <c r="BN157" s="53" t="s">
        <v>1992</v>
      </c>
      <c r="BO157" s="53" t="s">
        <v>2005</v>
      </c>
      <c r="BP157" s="157" t="s">
        <v>2012</v>
      </c>
      <c r="BQ157" s="157" t="s">
        <v>1650</v>
      </c>
      <c r="BR157" s="6"/>
      <c r="BS157" s="6"/>
      <c r="BT157" s="6"/>
      <c r="BU157" s="6"/>
      <c r="BV157" s="6"/>
      <c r="BW157" s="6"/>
      <c r="BX157" s="7"/>
      <c r="BY157" s="6"/>
      <c r="BZ157" s="6"/>
    </row>
    <row x14ac:dyDescent="0.25" r="158" customHeight="1" ht="19.5">
      <c r="A158" s="157" t="s">
        <v>2205</v>
      </c>
      <c r="B158" s="404" t="s">
        <v>1741</v>
      </c>
      <c r="C158" s="32"/>
      <c r="D158" s="49"/>
      <c r="E158" s="167"/>
      <c r="F158" s="88"/>
      <c r="G158" s="7"/>
      <c r="H158" s="100"/>
      <c r="I158" s="88"/>
      <c r="J158" s="88"/>
      <c r="K158" s="183"/>
      <c r="L158" s="89"/>
      <c r="M158" s="89"/>
      <c r="N158" s="89"/>
      <c r="O158" s="89"/>
      <c r="P158" s="89"/>
      <c r="Q158" s="53" t="s">
        <v>1647</v>
      </c>
      <c r="R158" s="53" t="s">
        <v>1648</v>
      </c>
      <c r="S158" s="53" t="s">
        <v>1649</v>
      </c>
      <c r="T158" s="6"/>
      <c r="U158" s="6"/>
      <c r="V158" s="6"/>
      <c r="W158" s="6"/>
      <c r="X158" s="6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251"/>
      <c r="AK158" s="7"/>
      <c r="AL158" s="99"/>
      <c r="AM158" s="7"/>
      <c r="AN158" s="251"/>
      <c r="AO158" s="251"/>
      <c r="AP158" s="251"/>
      <c r="AQ158" s="7"/>
      <c r="AR158" s="7"/>
      <c r="AS158" s="7"/>
      <c r="AT158" s="7"/>
      <c r="AU158" s="7"/>
      <c r="AV158" s="7"/>
      <c r="AW158" s="7"/>
      <c r="AX158" s="7"/>
      <c r="AY158" s="251"/>
      <c r="AZ158" s="7"/>
      <c r="BA158" s="7"/>
      <c r="BB158" s="7"/>
      <c r="BC158" s="7"/>
      <c r="BD158" s="7"/>
      <c r="BE158" s="7"/>
      <c r="BF158" s="168"/>
      <c r="BG158" s="121"/>
      <c r="BH158" s="121"/>
      <c r="BI158" s="168"/>
      <c r="BJ158" s="110">
        <v>45420</v>
      </c>
      <c r="BK158" s="44" t="s">
        <v>1685</v>
      </c>
      <c r="BL158" s="53" t="s">
        <v>1686</v>
      </c>
      <c r="BM158" s="53" t="s">
        <v>1649</v>
      </c>
      <c r="BN158" s="53" t="s">
        <v>1992</v>
      </c>
      <c r="BO158" s="53" t="s">
        <v>2005</v>
      </c>
      <c r="BP158" s="157" t="s">
        <v>2012</v>
      </c>
      <c r="BQ158" s="157" t="s">
        <v>1650</v>
      </c>
      <c r="BR158" s="6"/>
      <c r="BS158" s="6"/>
      <c r="BT158" s="6"/>
      <c r="BU158" s="6"/>
      <c r="BV158" s="6"/>
      <c r="BW158" s="6"/>
      <c r="BX158" s="7"/>
      <c r="BY158" s="6"/>
      <c r="BZ158" s="6"/>
    </row>
    <row x14ac:dyDescent="0.25" r="159" customHeight="1" ht="19.5">
      <c r="A159" s="157" t="s">
        <v>2206</v>
      </c>
      <c r="B159" s="6"/>
      <c r="C159" s="6"/>
      <c r="D159" s="7"/>
      <c r="E159" s="100"/>
      <c r="F159" s="99"/>
      <c r="G159" s="7"/>
      <c r="H159" s="100"/>
      <c r="I159" s="99"/>
      <c r="J159" s="99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251"/>
      <c r="AK159" s="7"/>
      <c r="AL159" s="99"/>
      <c r="AM159" s="7"/>
      <c r="AN159" s="251"/>
      <c r="AO159" s="251"/>
      <c r="AP159" s="251"/>
      <c r="AQ159" s="7"/>
      <c r="AR159" s="7"/>
      <c r="AS159" s="7"/>
      <c r="AT159" s="7"/>
      <c r="AU159" s="7"/>
      <c r="AV159" s="7"/>
      <c r="AW159" s="7"/>
      <c r="AX159" s="7"/>
      <c r="AY159" s="251"/>
      <c r="AZ159" s="7"/>
      <c r="BA159" s="7"/>
      <c r="BB159" s="7"/>
      <c r="BC159" s="7"/>
      <c r="BD159" s="7"/>
      <c r="BE159" s="7"/>
      <c r="BF159" s="7"/>
      <c r="BG159" s="6"/>
      <c r="BH159" s="6"/>
      <c r="BI159" s="7"/>
      <c r="BJ159" s="99"/>
      <c r="BK159" s="7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7"/>
      <c r="BY159" s="6"/>
      <c r="BZ159" s="6"/>
    </row>
    <row x14ac:dyDescent="0.25" r="160" customHeight="1" ht="19.5">
      <c r="A160" s="157" t="s">
        <v>2207</v>
      </c>
      <c r="B160" s="6"/>
      <c r="C160" s="6"/>
      <c r="D160" s="7"/>
      <c r="E160" s="100"/>
      <c r="F160" s="99"/>
      <c r="G160" s="7"/>
      <c r="H160" s="100"/>
      <c r="I160" s="99"/>
      <c r="J160" s="99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251"/>
      <c r="AK160" s="7"/>
      <c r="AL160" s="99"/>
      <c r="AM160" s="7"/>
      <c r="AN160" s="251"/>
      <c r="AO160" s="251"/>
      <c r="AP160" s="251"/>
      <c r="AQ160" s="7"/>
      <c r="AR160" s="7"/>
      <c r="AS160" s="7"/>
      <c r="AT160" s="7"/>
      <c r="AU160" s="7"/>
      <c r="AV160" s="7"/>
      <c r="AW160" s="7"/>
      <c r="AX160" s="7"/>
      <c r="AY160" s="251"/>
      <c r="AZ160" s="7"/>
      <c r="BA160" s="7"/>
      <c r="BB160" s="7"/>
      <c r="BC160" s="7"/>
      <c r="BD160" s="7"/>
      <c r="BE160" s="7"/>
      <c r="BF160" s="7"/>
      <c r="BG160" s="6"/>
      <c r="BH160" s="6"/>
      <c r="BI160" s="7"/>
      <c r="BJ160" s="99"/>
      <c r="BK160" s="7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7"/>
      <c r="BY160" s="6"/>
      <c r="BZ16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Z192"/>
  <sheetViews>
    <sheetView workbookViewId="0"/>
  </sheetViews>
  <sheetFormatPr defaultRowHeight="15" x14ac:dyDescent="0.25"/>
  <cols>
    <col min="1" max="1" style="148" width="32.005" customWidth="1" bestFit="1"/>
    <col min="2" max="2" style="148" width="17.433571428571426" customWidth="1" bestFit="1"/>
    <col min="3" max="3" style="148" width="14.147857142857141" customWidth="1" bestFit="1" hidden="1"/>
    <col min="4" max="4" style="150" width="14.147857142857141" customWidth="1" bestFit="1" hidden="1"/>
    <col min="5" max="5" style="152" width="14.147857142857141" customWidth="1" bestFit="1" hidden="1"/>
    <col min="6" max="6" style="148" width="18.433571428571426" customWidth="1" bestFit="1"/>
    <col min="7" max="7" style="150" width="10.862142857142858" customWidth="1" bestFit="1"/>
    <col min="8" max="8" style="152" width="8.862142857142858" customWidth="1" bestFit="1"/>
    <col min="9" max="9" style="152" width="5.719285714285714" customWidth="1" bestFit="1"/>
    <col min="10" max="10" style="148" width="31.862142857142857" customWidth="1" bestFit="1"/>
    <col min="11" max="11" style="148" width="14.147857142857141" customWidth="1" bestFit="1" hidden="1"/>
    <col min="12" max="12" style="148" width="14.147857142857141" customWidth="1" bestFit="1" hidden="1"/>
    <col min="13" max="13" style="148" width="14.147857142857141" customWidth="1" bestFit="1" hidden="1"/>
    <col min="14" max="14" style="148" width="14.147857142857141" customWidth="1" bestFit="1" hidden="1"/>
    <col min="15" max="15" style="148" width="14.147857142857141" customWidth="1" bestFit="1" hidden="1"/>
    <col min="16" max="16" style="148" width="14.147857142857141" customWidth="1" bestFit="1" hidden="1"/>
    <col min="17" max="17" style="148" width="14.147857142857141" customWidth="1" bestFit="1" hidden="1"/>
    <col min="18" max="18" style="148" width="14.147857142857141" customWidth="1" bestFit="1" hidden="1"/>
    <col min="19" max="19" style="148" width="14.147857142857141" customWidth="1" bestFit="1" hidden="1"/>
    <col min="20" max="20" style="148" width="14.147857142857141" customWidth="1" bestFit="1" hidden="1"/>
    <col min="21" max="21" style="148" width="14.147857142857141" customWidth="1" bestFit="1" hidden="1"/>
    <col min="22" max="22" style="148" width="14.147857142857141" customWidth="1" bestFit="1" hidden="1"/>
    <col min="23" max="23" style="148" width="14.147857142857141" customWidth="1" bestFit="1" hidden="1"/>
    <col min="24" max="24" style="148" width="14.147857142857141" customWidth="1" bestFit="1" hidden="1"/>
    <col min="25" max="25" style="150" width="14.147857142857141" customWidth="1" bestFit="1" hidden="1"/>
    <col min="26" max="26" style="150" width="14.147857142857141" customWidth="1" bestFit="1" hidden="1"/>
    <col min="27" max="27" style="150" width="14.147857142857141" customWidth="1" bestFit="1" hidden="1"/>
    <col min="28" max="28" style="150" width="14.147857142857141" customWidth="1" bestFit="1" hidden="1"/>
    <col min="29" max="29" style="150" width="14.147857142857141" customWidth="1" bestFit="1" hidden="1"/>
    <col min="30" max="30" style="150" width="14.147857142857141" customWidth="1" bestFit="1" hidden="1"/>
    <col min="31" max="31" style="150" width="14.147857142857141" customWidth="1" bestFit="1" hidden="1"/>
    <col min="32" max="32" style="150" width="14.147857142857141" customWidth="1" bestFit="1" hidden="1"/>
    <col min="33" max="33" style="150" width="14.147857142857141" customWidth="1" bestFit="1" hidden="1"/>
    <col min="34" max="34" style="151" width="14.147857142857141" customWidth="1" bestFit="1" hidden="1"/>
    <col min="35" max="35" style="150" width="14.147857142857141" customWidth="1" bestFit="1" hidden="1"/>
    <col min="36" max="36" style="151" width="14.147857142857141" customWidth="1" bestFit="1" hidden="1"/>
    <col min="37" max="37" style="151" width="14.147857142857141" customWidth="1" bestFit="1" hidden="1"/>
    <col min="38" max="38" style="150" width="14.147857142857141" customWidth="1" bestFit="1" hidden="1"/>
    <col min="39" max="39" style="254" width="14.147857142857141" customWidth="1" bestFit="1" hidden="1"/>
    <col min="40" max="40" style="254" width="14.147857142857141" customWidth="1" bestFit="1" hidden="1"/>
    <col min="41" max="41" style="150" width="14.147857142857141" customWidth="1" bestFit="1" hidden="1"/>
    <col min="42" max="42" style="254" width="14.147857142857141" customWidth="1" bestFit="1" hidden="1"/>
    <col min="43" max="43" style="254" width="14.147857142857141" customWidth="1" bestFit="1" hidden="1"/>
    <col min="44" max="44" style="150" width="14.147857142857141" customWidth="1" bestFit="1" hidden="1"/>
    <col min="45" max="45" style="150" width="14.147857142857141" customWidth="1" bestFit="1" hidden="1"/>
    <col min="46" max="46" style="150" width="14.147857142857141" customWidth="1" bestFit="1" hidden="1"/>
    <col min="47" max="47" style="150" width="14.147857142857141" customWidth="1" bestFit="1" hidden="1"/>
    <col min="48" max="48" style="150" width="14.147857142857141" customWidth="1" bestFit="1" hidden="1"/>
    <col min="49" max="49" style="150" width="14.147857142857141" customWidth="1" bestFit="1" hidden="1"/>
    <col min="50" max="50" style="148" width="14.147857142857141" customWidth="1" bestFit="1" hidden="1"/>
    <col min="51" max="51" style="148" width="14.147857142857141" customWidth="1" bestFit="1" hidden="1"/>
    <col min="52" max="52" style="150" width="14.147857142857141" customWidth="1" bestFit="1" hidden="1"/>
    <col min="53" max="53" style="150" width="14.147857142857141" customWidth="1" bestFit="1" hidden="1"/>
    <col min="54" max="54" style="150" width="14.147857142857141" customWidth="1" bestFit="1" hidden="1"/>
    <col min="55" max="55" style="150" width="14.147857142857141" customWidth="1" bestFit="1" hidden="1"/>
    <col min="56" max="56" style="150" width="14.147857142857141" customWidth="1" bestFit="1" hidden="1"/>
    <col min="57" max="57" style="150" width="14.147857142857141" customWidth="1" bestFit="1" hidden="1"/>
    <col min="58" max="58" style="150" width="14.147857142857141" customWidth="1" bestFit="1" hidden="1"/>
    <col min="59" max="59" style="148" width="14.147857142857141" customWidth="1" bestFit="1" hidden="1"/>
    <col min="60" max="60" style="148" width="14.147857142857141" customWidth="1" bestFit="1" hidden="1"/>
    <col min="61" max="61" style="150" width="14.147857142857141" customWidth="1" bestFit="1" hidden="1"/>
    <col min="62" max="62" style="151" width="14.147857142857141" customWidth="1" bestFit="1" hidden="1"/>
    <col min="63" max="63" style="148" width="9.005" customWidth="1" bestFit="1"/>
    <col min="64" max="64" style="148" width="14.147857142857141" customWidth="1" bestFit="1"/>
    <col min="65" max="65" style="148" width="10.576428571428572" customWidth="1" bestFit="1"/>
    <col min="66" max="66" style="148" width="14.147857142857141" customWidth="1" bestFit="1"/>
    <col min="67" max="67" style="148" width="14.147857142857141" customWidth="1" bestFit="1"/>
    <col min="68" max="68" style="378" width="14.147857142857141" customWidth="1" bestFit="1"/>
    <col min="69" max="69" style="148" width="14.147857142857141" customWidth="1" bestFit="1"/>
    <col min="70" max="70" style="148" width="14.147857142857141" customWidth="1" bestFit="1"/>
    <col min="71" max="71" style="148" width="14.147857142857141" customWidth="1" bestFit="1"/>
    <col min="72" max="72" style="148" width="14.147857142857141" customWidth="1" bestFit="1"/>
    <col min="73" max="73" style="148" width="14.147857142857141" customWidth="1" bestFit="1"/>
    <col min="74" max="74" style="148" width="14.147857142857141" customWidth="1" bestFit="1"/>
    <col min="75" max="75" style="148" width="14.147857142857141" customWidth="1" bestFit="1"/>
    <col min="76" max="76" style="148" width="14.147857142857141" customWidth="1" bestFit="1"/>
    <col min="77" max="77" style="148" width="14.147857142857141" customWidth="1" bestFit="1"/>
    <col min="78" max="78" style="148" width="14.147857142857141" customWidth="1" bestFit="1"/>
  </cols>
  <sheetData>
    <row x14ac:dyDescent="0.25" r="1" customHeight="1" ht="19.5">
      <c r="A1" s="256" t="s">
        <v>0</v>
      </c>
      <c r="B1" s="256" t="s">
        <v>982</v>
      </c>
      <c r="C1" s="256" t="s">
        <v>1142</v>
      </c>
      <c r="D1" s="317" t="s">
        <v>1143</v>
      </c>
      <c r="E1" s="318" t="s">
        <v>1144</v>
      </c>
      <c r="F1" s="256" t="s">
        <v>1</v>
      </c>
      <c r="G1" s="317" t="s">
        <v>983</v>
      </c>
      <c r="H1" s="318" t="s">
        <v>6</v>
      </c>
      <c r="I1" s="318" t="s">
        <v>7</v>
      </c>
      <c r="J1" s="256" t="s">
        <v>984</v>
      </c>
      <c r="K1" s="256" t="s">
        <v>1145</v>
      </c>
      <c r="L1" s="256" t="s">
        <v>1146</v>
      </c>
      <c r="M1" s="256" t="s">
        <v>1147</v>
      </c>
      <c r="N1" s="256" t="s">
        <v>1148</v>
      </c>
      <c r="O1" s="256" t="s">
        <v>1149</v>
      </c>
      <c r="P1" s="256" t="s">
        <v>1150</v>
      </c>
      <c r="Q1" s="256" t="s">
        <v>1660</v>
      </c>
      <c r="R1" s="256" t="s">
        <v>1348</v>
      </c>
      <c r="S1" s="256" t="s">
        <v>1349</v>
      </c>
      <c r="T1" s="256" t="s">
        <v>1350</v>
      </c>
      <c r="U1" s="256" t="s">
        <v>1351</v>
      </c>
      <c r="V1" s="256" t="s">
        <v>1661</v>
      </c>
      <c r="W1" s="256" t="s">
        <v>1156</v>
      </c>
      <c r="X1" s="256" t="s">
        <v>1157</v>
      </c>
      <c r="Y1" s="317" t="s">
        <v>1158</v>
      </c>
      <c r="Z1" s="317" t="s">
        <v>1159</v>
      </c>
      <c r="AA1" s="317" t="s">
        <v>1160</v>
      </c>
      <c r="AB1" s="317" t="s">
        <v>1161</v>
      </c>
      <c r="AC1" s="317" t="s">
        <v>1662</v>
      </c>
      <c r="AD1" s="317" t="s">
        <v>1162</v>
      </c>
      <c r="AE1" s="317" t="s">
        <v>1163</v>
      </c>
      <c r="AF1" s="317" t="s">
        <v>1164</v>
      </c>
      <c r="AG1" s="317" t="s">
        <v>1165</v>
      </c>
      <c r="AH1" s="319" t="s">
        <v>985</v>
      </c>
      <c r="AI1" s="317" t="s">
        <v>986</v>
      </c>
      <c r="AJ1" s="319" t="s">
        <v>987</v>
      </c>
      <c r="AK1" s="319" t="s">
        <v>988</v>
      </c>
      <c r="AL1" s="317" t="s">
        <v>1663</v>
      </c>
      <c r="AM1" s="320" t="s">
        <v>1664</v>
      </c>
      <c r="AN1" s="320" t="s">
        <v>1665</v>
      </c>
      <c r="AO1" s="317" t="s">
        <v>1666</v>
      </c>
      <c r="AP1" s="320" t="s">
        <v>1667</v>
      </c>
      <c r="AQ1" s="321"/>
      <c r="AR1" s="317" t="s">
        <v>994</v>
      </c>
      <c r="AS1" s="317" t="s">
        <v>995</v>
      </c>
      <c r="AT1" s="317" t="s">
        <v>996</v>
      </c>
      <c r="AU1" s="317" t="s">
        <v>1668</v>
      </c>
      <c r="AV1" s="38"/>
      <c r="AW1" s="38"/>
      <c r="AX1" s="35"/>
      <c r="AY1" s="35"/>
      <c r="AZ1" s="38"/>
      <c r="BA1" s="38"/>
      <c r="BB1" s="38"/>
      <c r="BC1" s="7"/>
      <c r="BD1" s="317" t="s">
        <v>997</v>
      </c>
      <c r="BE1" s="317" t="s">
        <v>998</v>
      </c>
      <c r="BF1" s="322" t="s">
        <v>999</v>
      </c>
      <c r="BG1" s="1" t="s">
        <v>1000</v>
      </c>
      <c r="BH1" s="206" t="s">
        <v>1166</v>
      </c>
      <c r="BI1" s="3" t="s">
        <v>1669</v>
      </c>
      <c r="BJ1" s="4" t="s">
        <v>1002</v>
      </c>
      <c r="BK1" s="1" t="s">
        <v>1003</v>
      </c>
      <c r="BL1" s="1" t="s">
        <v>1004</v>
      </c>
      <c r="BM1" s="1" t="s">
        <v>1005</v>
      </c>
      <c r="BN1" s="1" t="s">
        <v>1006</v>
      </c>
      <c r="BO1" s="1" t="s">
        <v>1007</v>
      </c>
      <c r="BP1" s="323" t="s">
        <v>1008</v>
      </c>
      <c r="BQ1" s="1" t="s">
        <v>1009</v>
      </c>
      <c r="BR1" s="1" t="s">
        <v>1010</v>
      </c>
      <c r="BS1" s="1" t="s">
        <v>1011</v>
      </c>
      <c r="BT1" s="1" t="s">
        <v>1012</v>
      </c>
      <c r="BU1" s="1" t="s">
        <v>1013</v>
      </c>
      <c r="BV1" s="1" t="s">
        <v>1014</v>
      </c>
      <c r="BW1" s="1" t="s">
        <v>1015</v>
      </c>
      <c r="BX1" s="6"/>
      <c r="BY1" s="6"/>
      <c r="BZ1" s="6"/>
    </row>
    <row x14ac:dyDescent="0.25" r="2" customHeight="1" ht="23.25">
      <c r="A2" s="324" t="s">
        <v>1670</v>
      </c>
      <c r="B2" s="130" t="s">
        <v>1135</v>
      </c>
      <c r="C2" s="325"/>
      <c r="D2" s="326"/>
      <c r="E2" s="327"/>
      <c r="F2" s="32" t="s">
        <v>30</v>
      </c>
      <c r="G2" s="49">
        <v>44881</v>
      </c>
      <c r="H2" s="58">
        <f>TODAY() - G2</f>
      </c>
      <c r="I2" s="40">
        <f>H2/7</f>
      </c>
      <c r="J2" s="158" t="s">
        <v>1034</v>
      </c>
      <c r="K2" s="325"/>
      <c r="L2" s="325"/>
      <c r="M2" s="328" t="s">
        <v>1671</v>
      </c>
      <c r="N2" s="53" t="s">
        <v>1672</v>
      </c>
      <c r="O2" s="53" t="s">
        <v>1673</v>
      </c>
      <c r="P2" s="53" t="s">
        <v>1171</v>
      </c>
      <c r="Q2" s="53" t="s">
        <v>1674</v>
      </c>
      <c r="R2" s="32" t="s">
        <v>1171</v>
      </c>
      <c r="S2" s="53" t="s">
        <v>1675</v>
      </c>
      <c r="T2" s="53" t="s">
        <v>1676</v>
      </c>
      <c r="U2" s="53" t="s">
        <v>1677</v>
      </c>
      <c r="V2" s="53" t="s">
        <v>1678</v>
      </c>
      <c r="W2" s="53" t="s">
        <v>1679</v>
      </c>
      <c r="X2" s="53" t="s">
        <v>1680</v>
      </c>
      <c r="Y2" s="44" t="s">
        <v>1681</v>
      </c>
      <c r="Z2" s="44" t="s">
        <v>1682</v>
      </c>
      <c r="AA2" s="44">
        <v>45266</v>
      </c>
      <c r="AB2" s="44">
        <v>45273</v>
      </c>
      <c r="AC2" s="49" t="s">
        <v>1018</v>
      </c>
      <c r="AD2" s="44" t="s">
        <v>1018</v>
      </c>
      <c r="AE2" s="44">
        <v>45294</v>
      </c>
      <c r="AF2" s="59">
        <v>45301</v>
      </c>
      <c r="AG2" s="59" t="s">
        <v>1018</v>
      </c>
      <c r="AH2" s="112" t="s">
        <v>1018</v>
      </c>
      <c r="AI2" s="87">
        <v>45322</v>
      </c>
      <c r="AJ2" s="89">
        <v>45329</v>
      </c>
      <c r="AK2" s="112" t="s">
        <v>1018</v>
      </c>
      <c r="AL2" s="110">
        <v>45343</v>
      </c>
      <c r="AM2" s="89">
        <v>45350</v>
      </c>
      <c r="AN2" s="211" t="s">
        <v>1018</v>
      </c>
      <c r="AO2" s="44">
        <v>45364</v>
      </c>
      <c r="AP2" s="229" t="s">
        <v>1683</v>
      </c>
      <c r="AQ2" s="211" t="s">
        <v>400</v>
      </c>
      <c r="AR2" s="59">
        <v>45355</v>
      </c>
      <c r="AS2" s="44">
        <v>45569</v>
      </c>
      <c r="AT2" s="59">
        <v>45399</v>
      </c>
      <c r="AU2" s="44">
        <v>45406</v>
      </c>
      <c r="AV2" s="44">
        <v>45296</v>
      </c>
      <c r="AW2" s="59">
        <v>45509</v>
      </c>
      <c r="AX2" s="31" t="s">
        <v>628</v>
      </c>
      <c r="AY2" s="53" t="s">
        <v>625</v>
      </c>
      <c r="AZ2" s="44" t="s">
        <v>631</v>
      </c>
      <c r="BA2" s="44">
        <v>45418</v>
      </c>
      <c r="BB2" s="44">
        <v>45632</v>
      </c>
      <c r="BC2" s="44">
        <v>45462</v>
      </c>
      <c r="BD2" s="44">
        <v>45469</v>
      </c>
      <c r="BE2" s="44">
        <v>45476</v>
      </c>
      <c r="BF2" s="159" t="s">
        <v>1018</v>
      </c>
      <c r="BG2" s="53" t="s">
        <v>1684</v>
      </c>
      <c r="BH2" s="264" t="s">
        <v>1018</v>
      </c>
      <c r="BI2" s="160" t="s">
        <v>1067</v>
      </c>
      <c r="BJ2" s="110">
        <v>45420</v>
      </c>
      <c r="BK2" s="157" t="s">
        <v>1685</v>
      </c>
      <c r="BL2" s="53" t="s">
        <v>1686</v>
      </c>
      <c r="BM2" s="53" t="s">
        <v>1687</v>
      </c>
      <c r="BN2" s="53" t="s">
        <v>1139</v>
      </c>
      <c r="BO2" s="53" t="s">
        <v>1140</v>
      </c>
      <c r="BP2" s="329" t="s">
        <v>1688</v>
      </c>
      <c r="BQ2" s="53" t="s">
        <v>1141</v>
      </c>
      <c r="BR2" s="89"/>
      <c r="BS2" s="89"/>
      <c r="BT2" s="89"/>
      <c r="BU2" s="89"/>
      <c r="BV2" s="6"/>
      <c r="BW2" s="6"/>
      <c r="BX2" s="6"/>
      <c r="BY2" s="6"/>
      <c r="BZ2" s="6"/>
    </row>
    <row x14ac:dyDescent="0.25" r="3" customHeight="1" ht="19.5">
      <c r="A3" s="53" t="s">
        <v>1689</v>
      </c>
      <c r="B3" s="185" t="s">
        <v>1690</v>
      </c>
      <c r="C3" s="89"/>
      <c r="D3" s="89"/>
      <c r="E3" s="89"/>
      <c r="F3" s="42" t="s">
        <v>244</v>
      </c>
      <c r="G3" s="34">
        <v>45111</v>
      </c>
      <c r="H3" s="58">
        <f>TODAY() - G3</f>
      </c>
      <c r="I3" s="40">
        <f>H3/7</f>
      </c>
      <c r="J3" s="183"/>
      <c r="K3" s="89"/>
      <c r="L3" s="89"/>
      <c r="M3" s="32"/>
      <c r="N3" s="89"/>
      <c r="O3" s="89"/>
      <c r="P3" s="53" t="s">
        <v>1691</v>
      </c>
      <c r="Q3" s="53" t="s">
        <v>1395</v>
      </c>
      <c r="R3" s="53" t="s">
        <v>1692</v>
      </c>
      <c r="S3" s="53" t="s">
        <v>1395</v>
      </c>
      <c r="T3" s="53" t="s">
        <v>1676</v>
      </c>
      <c r="U3" s="53" t="s">
        <v>1395</v>
      </c>
      <c r="V3" s="53" t="s">
        <v>1678</v>
      </c>
      <c r="W3" s="53" t="s">
        <v>401</v>
      </c>
      <c r="X3" s="53" t="s">
        <v>1680</v>
      </c>
      <c r="Y3" s="44" t="s">
        <v>401</v>
      </c>
      <c r="Z3" s="44" t="s">
        <v>1682</v>
      </c>
      <c r="AA3" s="44" t="s">
        <v>401</v>
      </c>
      <c r="AB3" s="44">
        <v>45273</v>
      </c>
      <c r="AC3" s="49" t="s">
        <v>401</v>
      </c>
      <c r="AD3" s="44">
        <v>45287</v>
      </c>
      <c r="AE3" s="44" t="s">
        <v>401</v>
      </c>
      <c r="AF3" s="44" t="s">
        <v>1018</v>
      </c>
      <c r="AG3" s="87">
        <v>45308</v>
      </c>
      <c r="AH3" s="104" t="s">
        <v>401</v>
      </c>
      <c r="AI3" s="87">
        <v>45322</v>
      </c>
      <c r="AJ3" s="104" t="s">
        <v>401</v>
      </c>
      <c r="AK3" s="89">
        <v>45336</v>
      </c>
      <c r="AL3" s="44" t="s">
        <v>401</v>
      </c>
      <c r="AM3" s="89">
        <v>45350</v>
      </c>
      <c r="AN3" s="211" t="s">
        <v>401</v>
      </c>
      <c r="AO3" s="44">
        <v>45364</v>
      </c>
      <c r="AP3" s="211" t="s">
        <v>401</v>
      </c>
      <c r="AQ3" s="211" t="s">
        <v>400</v>
      </c>
      <c r="AR3" s="165" t="s">
        <v>401</v>
      </c>
      <c r="AS3" s="44">
        <v>45569</v>
      </c>
      <c r="AT3" s="165" t="s">
        <v>401</v>
      </c>
      <c r="AU3" s="44">
        <v>45406</v>
      </c>
      <c r="AV3" s="165" t="s">
        <v>401</v>
      </c>
      <c r="AW3" s="44">
        <v>45509</v>
      </c>
      <c r="AX3" s="166" t="s">
        <v>401</v>
      </c>
      <c r="AY3" s="53" t="s">
        <v>625</v>
      </c>
      <c r="AZ3" s="165" t="s">
        <v>401</v>
      </c>
      <c r="BA3" s="59">
        <v>45418</v>
      </c>
      <c r="BB3" s="165" t="s">
        <v>401</v>
      </c>
      <c r="BC3" s="44">
        <v>45462</v>
      </c>
      <c r="BD3" s="165" t="s">
        <v>401</v>
      </c>
      <c r="BE3" s="44">
        <v>45476</v>
      </c>
      <c r="BF3" s="165" t="s">
        <v>401</v>
      </c>
      <c r="BG3" s="53" t="s">
        <v>1684</v>
      </c>
      <c r="BH3" s="272" t="s">
        <v>401</v>
      </c>
      <c r="BI3" s="44" t="s">
        <v>1067</v>
      </c>
      <c r="BJ3" s="330" t="s">
        <v>401</v>
      </c>
      <c r="BK3" s="53" t="s">
        <v>1685</v>
      </c>
      <c r="BL3" s="272" t="s">
        <v>401</v>
      </c>
      <c r="BM3" s="53" t="s">
        <v>1687</v>
      </c>
      <c r="BN3" s="272" t="s">
        <v>401</v>
      </c>
      <c r="BO3" s="53" t="s">
        <v>1140</v>
      </c>
      <c r="BP3" s="331" t="s">
        <v>401</v>
      </c>
      <c r="BQ3" s="53" t="s">
        <v>1141</v>
      </c>
      <c r="BR3" s="272" t="s">
        <v>401</v>
      </c>
      <c r="BS3" s="89"/>
      <c r="BT3" s="89"/>
      <c r="BU3" s="89"/>
      <c r="BV3" s="6"/>
      <c r="BW3" s="6"/>
      <c r="BX3" s="6"/>
      <c r="BY3" s="6"/>
      <c r="BZ3" s="6"/>
    </row>
    <row x14ac:dyDescent="0.25" r="4" customHeight="1" ht="19.5">
      <c r="A4" s="332" t="s">
        <v>1693</v>
      </c>
      <c r="B4" s="130" t="s">
        <v>1135</v>
      </c>
      <c r="C4" s="132"/>
      <c r="D4" s="132"/>
      <c r="E4" s="132"/>
      <c r="F4" s="42" t="s">
        <v>9</v>
      </c>
      <c r="G4" s="34">
        <v>45224</v>
      </c>
      <c r="H4" s="58">
        <f>TODAY() - G4</f>
      </c>
      <c r="I4" s="40">
        <f>H4/7</f>
      </c>
      <c r="J4" s="183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42" t="s">
        <v>1677</v>
      </c>
      <c r="V4" s="31" t="s">
        <v>1678</v>
      </c>
      <c r="W4" s="31" t="s">
        <v>1679</v>
      </c>
      <c r="X4" s="31" t="s">
        <v>1680</v>
      </c>
      <c r="Y4" s="59" t="s">
        <v>1681</v>
      </c>
      <c r="Z4" s="44" t="s">
        <v>1682</v>
      </c>
      <c r="AA4" s="44">
        <v>45266</v>
      </c>
      <c r="AB4" s="44">
        <v>45273</v>
      </c>
      <c r="AC4" s="49">
        <v>45280</v>
      </c>
      <c r="AD4" s="59" t="s">
        <v>1018</v>
      </c>
      <c r="AE4" s="59" t="s">
        <v>1018</v>
      </c>
      <c r="AF4" s="59" t="s">
        <v>1018</v>
      </c>
      <c r="AG4" s="59" t="s">
        <v>1018</v>
      </c>
      <c r="AH4" s="112" t="s">
        <v>1018</v>
      </c>
      <c r="AI4" s="59" t="s">
        <v>1018</v>
      </c>
      <c r="AJ4" s="110">
        <v>45330</v>
      </c>
      <c r="AK4" s="110">
        <v>45336</v>
      </c>
      <c r="AL4" s="110">
        <v>45343</v>
      </c>
      <c r="AM4" s="89">
        <v>45350</v>
      </c>
      <c r="AN4" s="89">
        <v>45357</v>
      </c>
      <c r="AO4" s="44">
        <v>45364</v>
      </c>
      <c r="AP4" s="59">
        <v>45371</v>
      </c>
      <c r="AQ4" s="211" t="s">
        <v>400</v>
      </c>
      <c r="AR4" s="59">
        <v>45355</v>
      </c>
      <c r="AS4" s="59" t="s">
        <v>1694</v>
      </c>
      <c r="AT4" s="59">
        <v>45399</v>
      </c>
      <c r="AU4" s="44">
        <v>45406</v>
      </c>
      <c r="AV4" s="44">
        <v>45327</v>
      </c>
      <c r="AW4" s="59">
        <v>45509</v>
      </c>
      <c r="AX4" s="31" t="s">
        <v>628</v>
      </c>
      <c r="AY4" s="31" t="s">
        <v>625</v>
      </c>
      <c r="AZ4" s="44" t="s">
        <v>631</v>
      </c>
      <c r="BA4" s="59">
        <v>45418</v>
      </c>
      <c r="BB4" s="59">
        <v>45632</v>
      </c>
      <c r="BC4" s="44">
        <v>45462</v>
      </c>
      <c r="BD4" s="160">
        <v>45469</v>
      </c>
      <c r="BE4" s="44">
        <v>45476</v>
      </c>
      <c r="BF4" s="59">
        <v>45483</v>
      </c>
      <c r="BG4" s="53" t="s">
        <v>1684</v>
      </c>
      <c r="BH4" s="223" t="s">
        <v>1462</v>
      </c>
      <c r="BI4" s="44" t="s">
        <v>1067</v>
      </c>
      <c r="BJ4" s="110">
        <v>45420</v>
      </c>
      <c r="BK4" s="31" t="s">
        <v>1115</v>
      </c>
      <c r="BL4" s="31" t="s">
        <v>1376</v>
      </c>
      <c r="BM4" s="314" t="s">
        <v>1053</v>
      </c>
      <c r="BN4" s="53" t="s">
        <v>1139</v>
      </c>
      <c r="BO4" s="53" t="s">
        <v>1140</v>
      </c>
      <c r="BP4" s="329" t="s">
        <v>1688</v>
      </c>
      <c r="BQ4" s="53" t="s">
        <v>1141</v>
      </c>
      <c r="BR4" s="132"/>
      <c r="BS4" s="132"/>
      <c r="BT4" s="132"/>
      <c r="BU4" s="132"/>
      <c r="BV4" s="6"/>
      <c r="BW4" s="6"/>
      <c r="BX4" s="6"/>
      <c r="BY4" s="6"/>
      <c r="BZ4" s="6"/>
    </row>
    <row x14ac:dyDescent="0.25" r="5" customHeight="1" ht="19.5">
      <c r="A5" s="53" t="s">
        <v>1695</v>
      </c>
      <c r="B5" s="130" t="s">
        <v>1135</v>
      </c>
      <c r="C5" s="89"/>
      <c r="D5" s="89"/>
      <c r="E5" s="89"/>
      <c r="F5" s="42" t="s">
        <v>13</v>
      </c>
      <c r="G5" s="34">
        <v>45245</v>
      </c>
      <c r="H5" s="58">
        <f>TODAY() - G5</f>
      </c>
      <c r="I5" s="40">
        <f>H5/7</f>
      </c>
      <c r="J5" s="183"/>
      <c r="K5" s="89"/>
      <c r="L5" s="89"/>
      <c r="M5" s="32"/>
      <c r="N5" s="89"/>
      <c r="O5" s="89"/>
      <c r="P5" s="89"/>
      <c r="Q5" s="89"/>
      <c r="R5" s="89"/>
      <c r="S5" s="89"/>
      <c r="T5" s="89"/>
      <c r="U5" s="89"/>
      <c r="V5" s="89"/>
      <c r="W5" s="89"/>
      <c r="X5" s="6"/>
      <c r="Y5" s="44" t="s">
        <v>1681</v>
      </c>
      <c r="Z5" s="44" t="s">
        <v>1682</v>
      </c>
      <c r="AA5" s="44">
        <v>45266</v>
      </c>
      <c r="AB5" s="44">
        <v>45273</v>
      </c>
      <c r="AC5" s="49">
        <v>45280</v>
      </c>
      <c r="AD5" s="44">
        <v>45287</v>
      </c>
      <c r="AE5" s="44">
        <v>45294</v>
      </c>
      <c r="AF5" s="59">
        <v>45301</v>
      </c>
      <c r="AG5" s="87">
        <v>45308</v>
      </c>
      <c r="AH5" s="104" t="s">
        <v>1696</v>
      </c>
      <c r="AI5" s="87">
        <v>45322</v>
      </c>
      <c r="AJ5" s="89">
        <v>45329</v>
      </c>
      <c r="AK5" s="104" t="s">
        <v>1018</v>
      </c>
      <c r="AL5" s="89">
        <v>45343</v>
      </c>
      <c r="AM5" s="89">
        <v>45350</v>
      </c>
      <c r="AN5" s="89">
        <v>45357</v>
      </c>
      <c r="AO5" s="44">
        <v>45364</v>
      </c>
      <c r="AP5" s="211" t="s">
        <v>1683</v>
      </c>
      <c r="AQ5" s="211" t="s">
        <v>400</v>
      </c>
      <c r="AR5" s="44">
        <v>45355</v>
      </c>
      <c r="AS5" s="44">
        <v>45569</v>
      </c>
      <c r="AT5" s="44">
        <v>45399</v>
      </c>
      <c r="AU5" s="44">
        <v>45406</v>
      </c>
      <c r="AV5" s="44">
        <v>45296</v>
      </c>
      <c r="AW5" s="44">
        <v>45509</v>
      </c>
      <c r="AX5" s="53" t="s">
        <v>1697</v>
      </c>
      <c r="AY5" s="53" t="s">
        <v>625</v>
      </c>
      <c r="AZ5" s="44" t="s">
        <v>631</v>
      </c>
      <c r="BA5" s="59">
        <v>45418</v>
      </c>
      <c r="BB5" s="59">
        <v>45632</v>
      </c>
      <c r="BC5" s="160">
        <v>45455</v>
      </c>
      <c r="BD5" s="44">
        <v>45469</v>
      </c>
      <c r="BE5" s="44">
        <v>45476</v>
      </c>
      <c r="BF5" s="59">
        <v>45483</v>
      </c>
      <c r="BG5" s="53" t="s">
        <v>1684</v>
      </c>
      <c r="BH5" s="223" t="s">
        <v>1462</v>
      </c>
      <c r="BI5" s="44" t="s">
        <v>1067</v>
      </c>
      <c r="BJ5" s="110">
        <v>45420</v>
      </c>
      <c r="BK5" s="53" t="s">
        <v>1685</v>
      </c>
      <c r="BL5" s="53" t="s">
        <v>1686</v>
      </c>
      <c r="BM5" s="53" t="s">
        <v>1687</v>
      </c>
      <c r="BN5" s="53" t="s">
        <v>1139</v>
      </c>
      <c r="BO5" s="53" t="s">
        <v>1140</v>
      </c>
      <c r="BP5" s="329" t="s">
        <v>1688</v>
      </c>
      <c r="BQ5" s="228" t="s">
        <v>1698</v>
      </c>
      <c r="BR5" s="89"/>
      <c r="BS5" s="89"/>
      <c r="BT5" s="89"/>
      <c r="BU5" s="89"/>
      <c r="BV5" s="6"/>
      <c r="BW5" s="6"/>
      <c r="BX5" s="6"/>
      <c r="BY5" s="6"/>
      <c r="BZ5" s="6"/>
    </row>
    <row x14ac:dyDescent="0.25" r="6" customHeight="1" ht="19.5">
      <c r="A6" s="333" t="s">
        <v>1699</v>
      </c>
      <c r="B6" s="130" t="s">
        <v>1135</v>
      </c>
      <c r="C6" s="68"/>
      <c r="D6" s="216"/>
      <c r="E6" s="217"/>
      <c r="F6" s="42" t="s">
        <v>15</v>
      </c>
      <c r="G6" s="34">
        <v>45238</v>
      </c>
      <c r="H6" s="58">
        <f>TODAY() - G6</f>
      </c>
      <c r="I6" s="40">
        <f>H6/7</f>
      </c>
      <c r="J6" s="158" t="s">
        <v>1034</v>
      </c>
      <c r="K6" s="68"/>
      <c r="L6" s="68"/>
      <c r="M6" s="127"/>
      <c r="N6" s="68"/>
      <c r="O6" s="68"/>
      <c r="P6" s="68"/>
      <c r="Q6" s="68"/>
      <c r="R6" s="68"/>
      <c r="S6" s="68"/>
      <c r="T6" s="68"/>
      <c r="U6" s="68"/>
      <c r="V6" s="68"/>
      <c r="W6" s="68" t="s">
        <v>1679</v>
      </c>
      <c r="X6" s="334" t="s">
        <v>1171</v>
      </c>
      <c r="Y6" s="216" t="s">
        <v>1681</v>
      </c>
      <c r="Z6" s="216" t="s">
        <v>1682</v>
      </c>
      <c r="AA6" s="216">
        <v>45266</v>
      </c>
      <c r="AB6" s="44">
        <v>45273</v>
      </c>
      <c r="AC6" s="49">
        <v>45280</v>
      </c>
      <c r="AD6" s="59" t="s">
        <v>1018</v>
      </c>
      <c r="AE6" s="59" t="s">
        <v>1018</v>
      </c>
      <c r="AF6" s="44">
        <v>45300</v>
      </c>
      <c r="AG6" s="87">
        <v>45308</v>
      </c>
      <c r="AH6" s="104" t="s">
        <v>1696</v>
      </c>
      <c r="AI6" s="87">
        <v>45322</v>
      </c>
      <c r="AJ6" s="89">
        <v>45329</v>
      </c>
      <c r="AK6" s="89">
        <v>45337</v>
      </c>
      <c r="AL6" s="110">
        <v>45343</v>
      </c>
      <c r="AM6" s="211" t="s">
        <v>1171</v>
      </c>
      <c r="AN6" s="211" t="s">
        <v>1171</v>
      </c>
      <c r="AO6" s="44" t="s">
        <v>1171</v>
      </c>
      <c r="AP6" s="211" t="s">
        <v>1171</v>
      </c>
      <c r="AQ6" s="211" t="s">
        <v>400</v>
      </c>
      <c r="AR6" s="44">
        <v>45355</v>
      </c>
      <c r="AS6" s="159" t="s">
        <v>1018</v>
      </c>
      <c r="AT6" s="159" t="s">
        <v>1018</v>
      </c>
      <c r="AU6" s="44">
        <v>45406</v>
      </c>
      <c r="AV6" s="44">
        <v>45296</v>
      </c>
      <c r="AW6" s="159" t="s">
        <v>1018</v>
      </c>
      <c r="AX6" s="161" t="s">
        <v>1018</v>
      </c>
      <c r="AY6" s="53" t="s">
        <v>625</v>
      </c>
      <c r="AZ6" s="44" t="s">
        <v>631</v>
      </c>
      <c r="BA6" s="59">
        <v>45418</v>
      </c>
      <c r="BB6" s="59">
        <v>45632</v>
      </c>
      <c r="BC6" s="159" t="s">
        <v>1018</v>
      </c>
      <c r="BD6" s="44">
        <v>45469</v>
      </c>
      <c r="BE6" s="44">
        <v>45476</v>
      </c>
      <c r="BF6" s="159" t="s">
        <v>1700</v>
      </c>
      <c r="BG6" s="161" t="s">
        <v>1700</v>
      </c>
      <c r="BH6" s="223" t="s">
        <v>1462</v>
      </c>
      <c r="BI6" s="160" t="s">
        <v>1067</v>
      </c>
      <c r="BJ6" s="110">
        <v>45420</v>
      </c>
      <c r="BK6" s="279" t="s">
        <v>919</v>
      </c>
      <c r="BL6" s="53" t="s">
        <v>1686</v>
      </c>
      <c r="BM6" s="53" t="s">
        <v>1687</v>
      </c>
      <c r="BN6" s="53" t="s">
        <v>1139</v>
      </c>
      <c r="BO6" s="53" t="s">
        <v>1140</v>
      </c>
      <c r="BP6" s="329" t="s">
        <v>1688</v>
      </c>
      <c r="BQ6" s="53" t="s">
        <v>1141</v>
      </c>
      <c r="BR6" s="89"/>
      <c r="BS6" s="89"/>
      <c r="BT6" s="89"/>
      <c r="BU6" s="89"/>
      <c r="BV6" s="6"/>
      <c r="BW6" s="6"/>
      <c r="BX6" s="6"/>
      <c r="BY6" s="6"/>
      <c r="BZ6" s="6"/>
    </row>
    <row x14ac:dyDescent="0.25" r="7" customHeight="1" ht="19.5">
      <c r="A7" s="31" t="s">
        <v>1701</v>
      </c>
      <c r="B7" s="130" t="s">
        <v>1135</v>
      </c>
      <c r="C7" s="68"/>
      <c r="D7" s="216"/>
      <c r="E7" s="217"/>
      <c r="F7" s="32" t="s">
        <v>13</v>
      </c>
      <c r="G7" s="49">
        <v>45259</v>
      </c>
      <c r="H7" s="58">
        <f>TODAY() - G7</f>
      </c>
      <c r="I7" s="40">
        <f>H7/7</f>
      </c>
      <c r="J7" s="183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216"/>
      <c r="Z7" s="216">
        <v>45259</v>
      </c>
      <c r="AA7" s="216">
        <v>45266</v>
      </c>
      <c r="AB7" s="49" t="s">
        <v>1018</v>
      </c>
      <c r="AC7" s="49" t="s">
        <v>1018</v>
      </c>
      <c r="AD7" s="44">
        <v>45287</v>
      </c>
      <c r="AE7" s="44">
        <v>45294</v>
      </c>
      <c r="AF7" s="59">
        <v>45301</v>
      </c>
      <c r="AG7" s="87"/>
      <c r="AH7" s="104" t="s">
        <v>1171</v>
      </c>
      <c r="AI7" s="44" t="s">
        <v>1018</v>
      </c>
      <c r="AJ7" s="89">
        <v>45331</v>
      </c>
      <c r="AK7" s="89"/>
      <c r="AL7" s="110">
        <v>45343</v>
      </c>
      <c r="AM7" s="89">
        <v>45350</v>
      </c>
      <c r="AN7" s="211" t="s">
        <v>1171</v>
      </c>
      <c r="AO7" s="44">
        <v>45364</v>
      </c>
      <c r="AP7" s="211" t="s">
        <v>1683</v>
      </c>
      <c r="AQ7" s="211" t="s">
        <v>1018</v>
      </c>
      <c r="AR7" s="44">
        <v>45385</v>
      </c>
      <c r="AS7" s="44">
        <v>45392</v>
      </c>
      <c r="AT7" s="44">
        <v>45399</v>
      </c>
      <c r="AU7" s="44">
        <v>45406</v>
      </c>
      <c r="AV7" s="44">
        <v>45296</v>
      </c>
      <c r="AW7" s="44">
        <v>45509</v>
      </c>
      <c r="AX7" s="53" t="s">
        <v>1697</v>
      </c>
      <c r="AY7" s="53" t="s">
        <v>625</v>
      </c>
      <c r="AZ7" s="44" t="s">
        <v>631</v>
      </c>
      <c r="BA7" s="59">
        <v>45418</v>
      </c>
      <c r="BB7" s="59">
        <v>45632</v>
      </c>
      <c r="BC7" s="44">
        <v>45462</v>
      </c>
      <c r="BD7" s="44">
        <v>45469</v>
      </c>
      <c r="BE7" s="44">
        <v>45476</v>
      </c>
      <c r="BF7" s="59">
        <v>45483</v>
      </c>
      <c r="BG7" s="53" t="s">
        <v>1684</v>
      </c>
      <c r="BH7" s="223" t="s">
        <v>1462</v>
      </c>
      <c r="BI7" s="44" t="s">
        <v>1067</v>
      </c>
      <c r="BJ7" s="110">
        <v>45420</v>
      </c>
      <c r="BK7" s="53" t="s">
        <v>1685</v>
      </c>
      <c r="BL7" s="53" t="s">
        <v>1686</v>
      </c>
      <c r="BM7" s="53" t="s">
        <v>1687</v>
      </c>
      <c r="BN7" s="53" t="s">
        <v>1139</v>
      </c>
      <c r="BO7" s="53" t="s">
        <v>1140</v>
      </c>
      <c r="BP7" s="329" t="s">
        <v>1688</v>
      </c>
      <c r="BQ7" s="53" t="s">
        <v>1141</v>
      </c>
      <c r="BR7" s="89"/>
      <c r="BS7" s="89"/>
      <c r="BT7" s="89"/>
      <c r="BU7" s="89"/>
      <c r="BV7" s="6"/>
      <c r="BW7" s="6"/>
      <c r="BX7" s="6"/>
      <c r="BY7" s="6"/>
      <c r="BZ7" s="6"/>
    </row>
    <row x14ac:dyDescent="0.25" r="8" customHeight="1" ht="19.5">
      <c r="A8" s="53" t="s">
        <v>1702</v>
      </c>
      <c r="B8" s="130" t="s">
        <v>1135</v>
      </c>
      <c r="C8" s="89"/>
      <c r="D8" s="89"/>
      <c r="E8" s="89"/>
      <c r="F8" s="32" t="s">
        <v>30</v>
      </c>
      <c r="G8" s="49">
        <v>44968</v>
      </c>
      <c r="H8" s="167">
        <f>TODAY() - G8</f>
      </c>
      <c r="I8" s="88">
        <f>H8/7</f>
      </c>
      <c r="J8" s="183"/>
      <c r="K8" s="89"/>
      <c r="L8" s="89"/>
      <c r="M8" s="32"/>
      <c r="N8" s="89"/>
      <c r="O8" s="89"/>
      <c r="P8" s="89"/>
      <c r="Q8" s="89"/>
      <c r="R8" s="89"/>
      <c r="S8" s="89"/>
      <c r="T8" s="89"/>
      <c r="U8" s="89"/>
      <c r="V8" s="89"/>
      <c r="W8" s="89"/>
      <c r="X8" s="6"/>
      <c r="Y8" s="89"/>
      <c r="Z8" s="89"/>
      <c r="AA8" s="89"/>
      <c r="AB8" s="44" t="s">
        <v>1018</v>
      </c>
      <c r="AC8" s="49" t="s">
        <v>1018</v>
      </c>
      <c r="AD8" s="44" t="s">
        <v>1018</v>
      </c>
      <c r="AE8" s="44" t="s">
        <v>1018</v>
      </c>
      <c r="AF8" s="44" t="s">
        <v>1018</v>
      </c>
      <c r="AG8" s="44" t="s">
        <v>1018</v>
      </c>
      <c r="AH8" s="104" t="s">
        <v>1696</v>
      </c>
      <c r="AI8" s="87">
        <v>45322</v>
      </c>
      <c r="AJ8" s="89">
        <v>45329</v>
      </c>
      <c r="AK8" s="89">
        <v>45336</v>
      </c>
      <c r="AL8" s="110">
        <v>45343</v>
      </c>
      <c r="AM8" s="89">
        <v>45350</v>
      </c>
      <c r="AN8" s="89">
        <v>45357</v>
      </c>
      <c r="AO8" s="44">
        <v>45364</v>
      </c>
      <c r="AP8" s="44">
        <v>45371</v>
      </c>
      <c r="AQ8" s="211" t="s">
        <v>400</v>
      </c>
      <c r="AR8" s="44">
        <v>45355</v>
      </c>
      <c r="AS8" s="44">
        <v>45569</v>
      </c>
      <c r="AT8" s="44">
        <v>45399</v>
      </c>
      <c r="AU8" s="44">
        <v>45406</v>
      </c>
      <c r="AV8" s="44">
        <v>45296</v>
      </c>
      <c r="AW8" s="44">
        <v>45509</v>
      </c>
      <c r="AX8" s="53" t="s">
        <v>1697</v>
      </c>
      <c r="AY8" s="53" t="s">
        <v>625</v>
      </c>
      <c r="AZ8" s="44" t="s">
        <v>631</v>
      </c>
      <c r="BA8" s="59">
        <v>45418</v>
      </c>
      <c r="BB8" s="59">
        <v>45632</v>
      </c>
      <c r="BC8" s="44">
        <v>45462</v>
      </c>
      <c r="BD8" s="44">
        <v>45469</v>
      </c>
      <c r="BE8" s="44">
        <v>45476</v>
      </c>
      <c r="BF8" s="59">
        <v>45483</v>
      </c>
      <c r="BG8" s="53" t="s">
        <v>1684</v>
      </c>
      <c r="BH8" s="223" t="s">
        <v>1462</v>
      </c>
      <c r="BI8" s="44" t="s">
        <v>1067</v>
      </c>
      <c r="BJ8" s="110">
        <v>45420</v>
      </c>
      <c r="BK8" s="53" t="s">
        <v>1685</v>
      </c>
      <c r="BL8" s="53" t="s">
        <v>1686</v>
      </c>
      <c r="BM8" s="53" t="s">
        <v>1687</v>
      </c>
      <c r="BN8" s="53" t="s">
        <v>1139</v>
      </c>
      <c r="BO8" s="53" t="s">
        <v>1140</v>
      </c>
      <c r="BP8" s="329" t="s">
        <v>1688</v>
      </c>
      <c r="BQ8" s="53" t="s">
        <v>1141</v>
      </c>
      <c r="BR8" s="89"/>
      <c r="BS8" s="89"/>
      <c r="BT8" s="89"/>
      <c r="BU8" s="89"/>
      <c r="BV8" s="6"/>
      <c r="BW8" s="6"/>
      <c r="BX8" s="6"/>
      <c r="BY8" s="6"/>
      <c r="BZ8" s="6"/>
    </row>
    <row x14ac:dyDescent="0.25" r="9" customHeight="1" ht="19.5">
      <c r="A9" s="335" t="s">
        <v>1703</v>
      </c>
      <c r="B9" s="130" t="s">
        <v>1135</v>
      </c>
      <c r="C9" s="89"/>
      <c r="D9" s="89"/>
      <c r="E9" s="89"/>
      <c r="F9" s="32" t="s">
        <v>15</v>
      </c>
      <c r="G9" s="49">
        <v>45299</v>
      </c>
      <c r="H9" s="167">
        <f>TODAY() - G9</f>
      </c>
      <c r="I9" s="88">
        <f>H9/7</f>
      </c>
      <c r="J9" s="183"/>
      <c r="K9" s="89"/>
      <c r="L9" s="89"/>
      <c r="M9" s="32"/>
      <c r="N9" s="89"/>
      <c r="O9" s="89"/>
      <c r="P9" s="89"/>
      <c r="Q9" s="89"/>
      <c r="R9" s="89"/>
      <c r="S9" s="89"/>
      <c r="T9" s="89"/>
      <c r="U9" s="89"/>
      <c r="V9" s="89"/>
      <c r="W9" s="89"/>
      <c r="X9" s="6"/>
      <c r="Y9" s="89"/>
      <c r="Z9" s="89"/>
      <c r="AA9" s="89"/>
      <c r="AB9" s="89"/>
      <c r="AC9" s="49"/>
      <c r="AD9" s="89"/>
      <c r="AE9" s="89"/>
      <c r="AF9" s="44">
        <v>45301</v>
      </c>
      <c r="AG9" s="87">
        <v>45308</v>
      </c>
      <c r="AH9" s="104" t="s">
        <v>1696</v>
      </c>
      <c r="AI9" s="87">
        <v>45322</v>
      </c>
      <c r="AJ9" s="89">
        <v>45329</v>
      </c>
      <c r="AK9" s="89">
        <v>45336</v>
      </c>
      <c r="AL9" s="110">
        <v>45343</v>
      </c>
      <c r="AM9" s="89">
        <v>45350</v>
      </c>
      <c r="AN9" s="89">
        <v>45357</v>
      </c>
      <c r="AO9" s="44">
        <v>45364</v>
      </c>
      <c r="AP9" s="44">
        <v>45371</v>
      </c>
      <c r="AQ9" s="211" t="s">
        <v>400</v>
      </c>
      <c r="AR9" s="44">
        <v>45355</v>
      </c>
      <c r="AS9" s="44">
        <v>45569</v>
      </c>
      <c r="AT9" s="44">
        <v>45399</v>
      </c>
      <c r="AU9" s="44">
        <v>45406</v>
      </c>
      <c r="AV9" s="44">
        <v>45296</v>
      </c>
      <c r="AW9" s="44">
        <v>45509</v>
      </c>
      <c r="AX9" s="53" t="s">
        <v>1697</v>
      </c>
      <c r="AY9" s="53" t="s">
        <v>625</v>
      </c>
      <c r="AZ9" s="44" t="s">
        <v>631</v>
      </c>
      <c r="BA9" s="59">
        <v>45418</v>
      </c>
      <c r="BB9" s="59">
        <v>45632</v>
      </c>
      <c r="BC9" s="44">
        <v>45462</v>
      </c>
      <c r="BD9" s="44">
        <v>45469</v>
      </c>
      <c r="BE9" s="44">
        <v>45476</v>
      </c>
      <c r="BF9" s="59">
        <v>45483</v>
      </c>
      <c r="BG9" s="53" t="s">
        <v>1684</v>
      </c>
      <c r="BH9" s="223" t="s">
        <v>1462</v>
      </c>
      <c r="BI9" s="44" t="s">
        <v>1067</v>
      </c>
      <c r="BJ9" s="110">
        <v>45420</v>
      </c>
      <c r="BK9" s="53" t="s">
        <v>1685</v>
      </c>
      <c r="BL9" s="53" t="s">
        <v>1686</v>
      </c>
      <c r="BM9" s="53" t="s">
        <v>1687</v>
      </c>
      <c r="BN9" s="53" t="s">
        <v>1139</v>
      </c>
      <c r="BO9" s="53" t="s">
        <v>1140</v>
      </c>
      <c r="BP9" s="329" t="s">
        <v>1688</v>
      </c>
      <c r="BQ9" s="53" t="s">
        <v>1141</v>
      </c>
      <c r="BR9" s="89"/>
      <c r="BS9" s="89"/>
      <c r="BT9" s="89"/>
      <c r="BU9" s="89"/>
      <c r="BV9" s="6"/>
      <c r="BW9" s="6"/>
      <c r="BX9" s="6"/>
      <c r="BY9" s="6"/>
      <c r="BZ9" s="6"/>
    </row>
    <row x14ac:dyDescent="0.25" r="10" customHeight="1" ht="19.5">
      <c r="A10" s="53" t="s">
        <v>1704</v>
      </c>
      <c r="B10" s="185" t="s">
        <v>1690</v>
      </c>
      <c r="C10" s="89"/>
      <c r="D10" s="89"/>
      <c r="E10" s="89"/>
      <c r="F10" s="32" t="s">
        <v>15</v>
      </c>
      <c r="G10" s="49">
        <v>45299</v>
      </c>
      <c r="H10" s="167">
        <f>TODAY() - G10</f>
      </c>
      <c r="I10" s="88">
        <f>H10/7</f>
      </c>
      <c r="J10" s="183"/>
      <c r="K10" s="89"/>
      <c r="L10" s="89"/>
      <c r="M10" s="32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6"/>
      <c r="Y10" s="89"/>
      <c r="Z10" s="89"/>
      <c r="AA10" s="89"/>
      <c r="AB10" s="89"/>
      <c r="AC10" s="49"/>
      <c r="AD10" s="89"/>
      <c r="AE10" s="89"/>
      <c r="AF10" s="44">
        <v>45301</v>
      </c>
      <c r="AG10" s="87">
        <v>45308</v>
      </c>
      <c r="AH10" s="104" t="s">
        <v>1696</v>
      </c>
      <c r="AI10" s="87">
        <v>45322</v>
      </c>
      <c r="AJ10" s="89">
        <v>45329</v>
      </c>
      <c r="AK10" s="104" t="s">
        <v>1018</v>
      </c>
      <c r="AL10" s="44" t="s">
        <v>1018</v>
      </c>
      <c r="AM10" s="89">
        <v>45350</v>
      </c>
      <c r="AN10" s="211" t="s">
        <v>401</v>
      </c>
      <c r="AO10" s="44">
        <v>45364</v>
      </c>
      <c r="AP10" s="211" t="s">
        <v>401</v>
      </c>
      <c r="AQ10" s="211" t="s">
        <v>1018</v>
      </c>
      <c r="AR10" s="44">
        <v>45385</v>
      </c>
      <c r="AS10" s="165" t="s">
        <v>401</v>
      </c>
      <c r="AT10" s="159" t="s">
        <v>1018</v>
      </c>
      <c r="AU10" s="159" t="s">
        <v>1018</v>
      </c>
      <c r="AV10" s="44">
        <v>45296</v>
      </c>
      <c r="AW10" s="165" t="s">
        <v>401</v>
      </c>
      <c r="AX10" s="53" t="s">
        <v>1697</v>
      </c>
      <c r="AY10" s="166" t="s">
        <v>401</v>
      </c>
      <c r="AZ10" s="159" t="s">
        <v>1018</v>
      </c>
      <c r="BA10" s="59">
        <v>45418</v>
      </c>
      <c r="BB10" s="165" t="s">
        <v>401</v>
      </c>
      <c r="BC10" s="44">
        <v>45462</v>
      </c>
      <c r="BD10" s="165" t="s">
        <v>401</v>
      </c>
      <c r="BE10" s="44">
        <v>45476</v>
      </c>
      <c r="BF10" s="165" t="s">
        <v>401</v>
      </c>
      <c r="BG10" s="161" t="s">
        <v>1700</v>
      </c>
      <c r="BH10" s="264" t="s">
        <v>1705</v>
      </c>
      <c r="BI10" s="44" t="s">
        <v>1067</v>
      </c>
      <c r="BJ10" s="175" t="s">
        <v>401</v>
      </c>
      <c r="BK10" s="53" t="s">
        <v>1685</v>
      </c>
      <c r="BL10" s="166" t="s">
        <v>401</v>
      </c>
      <c r="BM10" s="53" t="s">
        <v>1687</v>
      </c>
      <c r="BN10" s="272" t="s">
        <v>401</v>
      </c>
      <c r="BO10" s="53" t="s">
        <v>1140</v>
      </c>
      <c r="BP10" s="331" t="s">
        <v>401</v>
      </c>
      <c r="BQ10" s="53" t="s">
        <v>1141</v>
      </c>
      <c r="BR10" s="272" t="s">
        <v>401</v>
      </c>
      <c r="BS10" s="89"/>
      <c r="BT10" s="89"/>
      <c r="BU10" s="89"/>
      <c r="BV10" s="6"/>
      <c r="BW10" s="6"/>
      <c r="BX10" s="6"/>
      <c r="BY10" s="6"/>
      <c r="BZ10" s="6"/>
    </row>
    <row x14ac:dyDescent="0.25" r="11" customHeight="1" ht="19.5">
      <c r="A11" s="31" t="s">
        <v>1706</v>
      </c>
      <c r="B11" s="185" t="s">
        <v>1690</v>
      </c>
      <c r="C11" s="89"/>
      <c r="D11" s="89"/>
      <c r="E11" s="89"/>
      <c r="F11" s="32" t="s">
        <v>15</v>
      </c>
      <c r="G11" s="49">
        <v>45299</v>
      </c>
      <c r="H11" s="167">
        <f>TODAY() - G11</f>
      </c>
      <c r="I11" s="88">
        <f>H11/7</f>
      </c>
      <c r="J11" s="183"/>
      <c r="K11" s="89"/>
      <c r="L11" s="89"/>
      <c r="M11" s="32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6"/>
      <c r="Y11" s="89"/>
      <c r="Z11" s="89"/>
      <c r="AA11" s="89"/>
      <c r="AB11" s="89"/>
      <c r="AC11" s="49"/>
      <c r="AD11" s="89"/>
      <c r="AE11" s="89"/>
      <c r="AF11" s="44">
        <v>45301</v>
      </c>
      <c r="AG11" s="87">
        <v>45307</v>
      </c>
      <c r="AH11" s="104" t="s">
        <v>1696</v>
      </c>
      <c r="AI11" s="44" t="s">
        <v>1018</v>
      </c>
      <c r="AJ11" s="104" t="s">
        <v>1018</v>
      </c>
      <c r="AK11" s="104" t="s">
        <v>1018</v>
      </c>
      <c r="AL11" s="44" t="s">
        <v>1018</v>
      </c>
      <c r="AM11" s="89">
        <v>45350</v>
      </c>
      <c r="AN11" s="89">
        <v>45357</v>
      </c>
      <c r="AO11" s="44">
        <v>45364</v>
      </c>
      <c r="AP11" s="211" t="s">
        <v>1707</v>
      </c>
      <c r="AQ11" s="211" t="s">
        <v>400</v>
      </c>
      <c r="AR11" s="44">
        <v>45355</v>
      </c>
      <c r="AS11" s="44">
        <v>45569</v>
      </c>
      <c r="AT11" s="44">
        <v>45399</v>
      </c>
      <c r="AU11" s="159" t="s">
        <v>1018</v>
      </c>
      <c r="AV11" s="44">
        <v>45296</v>
      </c>
      <c r="AW11" s="165" t="s">
        <v>401</v>
      </c>
      <c r="AX11" s="31" t="s">
        <v>628</v>
      </c>
      <c r="AY11" s="53" t="s">
        <v>625</v>
      </c>
      <c r="AZ11" s="165" t="s">
        <v>401</v>
      </c>
      <c r="BA11" s="172" t="s">
        <v>1209</v>
      </c>
      <c r="BB11" s="165" t="s">
        <v>401</v>
      </c>
      <c r="BC11" s="44">
        <v>45462</v>
      </c>
      <c r="BD11" s="165" t="s">
        <v>401</v>
      </c>
      <c r="BE11" s="44">
        <v>45476</v>
      </c>
      <c r="BF11" s="165" t="s">
        <v>401</v>
      </c>
      <c r="BG11" s="53" t="s">
        <v>1684</v>
      </c>
      <c r="BH11" s="272" t="s">
        <v>401</v>
      </c>
      <c r="BI11" s="159" t="s">
        <v>1018</v>
      </c>
      <c r="BJ11" s="330" t="s">
        <v>401</v>
      </c>
      <c r="BK11" s="53" t="s">
        <v>1685</v>
      </c>
      <c r="BL11" s="272" t="s">
        <v>401</v>
      </c>
      <c r="BM11" s="53" t="s">
        <v>1687</v>
      </c>
      <c r="BN11" s="272" t="s">
        <v>401</v>
      </c>
      <c r="BO11" s="53" t="s">
        <v>1140</v>
      </c>
      <c r="BP11" s="331" t="s">
        <v>401</v>
      </c>
      <c r="BQ11" s="53" t="s">
        <v>1141</v>
      </c>
      <c r="BR11" s="272" t="s">
        <v>401</v>
      </c>
      <c r="BS11" s="89"/>
      <c r="BT11" s="89"/>
      <c r="BU11" s="89"/>
      <c r="BV11" s="6"/>
      <c r="BW11" s="6"/>
      <c r="BX11" s="6"/>
      <c r="BY11" s="6"/>
      <c r="BZ11" s="6"/>
    </row>
    <row x14ac:dyDescent="0.25" r="12" customHeight="1" ht="19.5">
      <c r="A12" s="115" t="s">
        <v>1708</v>
      </c>
      <c r="B12" s="130" t="s">
        <v>1135</v>
      </c>
      <c r="C12" s="89"/>
      <c r="D12" s="89"/>
      <c r="E12" s="89"/>
      <c r="F12" s="32" t="s">
        <v>30</v>
      </c>
      <c r="G12" s="49">
        <v>45245</v>
      </c>
      <c r="H12" s="167">
        <f>TODAY() - G12</f>
      </c>
      <c r="I12" s="88">
        <f>H12/7</f>
      </c>
      <c r="J12" s="158" t="s">
        <v>1034</v>
      </c>
      <c r="K12" s="89"/>
      <c r="L12" s="89"/>
      <c r="M12" s="32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6"/>
      <c r="Y12" s="89"/>
      <c r="Z12" s="89"/>
      <c r="AA12" s="89"/>
      <c r="AB12" s="89"/>
      <c r="AC12" s="49"/>
      <c r="AD12" s="89"/>
      <c r="AE12" s="89"/>
      <c r="AF12" s="89"/>
      <c r="AG12" s="87">
        <v>45308</v>
      </c>
      <c r="AH12" s="104" t="s">
        <v>1696</v>
      </c>
      <c r="AI12" s="87">
        <v>45322</v>
      </c>
      <c r="AJ12" s="104" t="s">
        <v>1018</v>
      </c>
      <c r="AK12" s="110">
        <v>45336</v>
      </c>
      <c r="AL12" s="110">
        <v>45343</v>
      </c>
      <c r="AM12" s="89">
        <v>45349</v>
      </c>
      <c r="AN12" s="211" t="s">
        <v>1171</v>
      </c>
      <c r="AO12" s="44" t="s">
        <v>1171</v>
      </c>
      <c r="AP12" s="44">
        <v>45371</v>
      </c>
      <c r="AQ12" s="211" t="s">
        <v>400</v>
      </c>
      <c r="AR12" s="165" t="s">
        <v>401</v>
      </c>
      <c r="AS12" s="44">
        <v>45569</v>
      </c>
      <c r="AT12" s="165" t="s">
        <v>401</v>
      </c>
      <c r="AU12" s="44">
        <v>45406</v>
      </c>
      <c r="AV12" s="165" t="s">
        <v>401</v>
      </c>
      <c r="AW12" s="160" t="s">
        <v>1036</v>
      </c>
      <c r="AX12" s="166" t="s">
        <v>401</v>
      </c>
      <c r="AY12" s="53" t="s">
        <v>625</v>
      </c>
      <c r="AZ12" s="165" t="s">
        <v>401</v>
      </c>
      <c r="BA12" s="44">
        <v>45418</v>
      </c>
      <c r="BB12" s="165" t="s">
        <v>401</v>
      </c>
      <c r="BC12" s="159" t="s">
        <v>1018</v>
      </c>
      <c r="BD12" s="44">
        <v>45469</v>
      </c>
      <c r="BE12" s="165" t="s">
        <v>401</v>
      </c>
      <c r="BF12" s="159" t="s">
        <v>1018</v>
      </c>
      <c r="BG12" s="161" t="s">
        <v>1018</v>
      </c>
      <c r="BH12" s="285" t="s">
        <v>1462</v>
      </c>
      <c r="BI12" s="159" t="s">
        <v>1018</v>
      </c>
      <c r="BJ12" s="214" t="s">
        <v>1018</v>
      </c>
      <c r="BK12" s="279" t="s">
        <v>919</v>
      </c>
      <c r="BL12" s="53" t="s">
        <v>1686</v>
      </c>
      <c r="BM12" s="53" t="s">
        <v>1687</v>
      </c>
      <c r="BN12" s="53" t="s">
        <v>1139</v>
      </c>
      <c r="BO12" s="53" t="s">
        <v>1140</v>
      </c>
      <c r="BP12" s="329" t="s">
        <v>1688</v>
      </c>
      <c r="BQ12" s="53" t="s">
        <v>1141</v>
      </c>
      <c r="BR12" s="89"/>
      <c r="BS12" s="89"/>
      <c r="BT12" s="89"/>
      <c r="BU12" s="89"/>
      <c r="BV12" s="6"/>
      <c r="BW12" s="6"/>
      <c r="BX12" s="6"/>
      <c r="BY12" s="6"/>
      <c r="BZ12" s="6"/>
    </row>
    <row x14ac:dyDescent="0.25" r="13" customHeight="1" ht="19.5">
      <c r="A13" s="53" t="s">
        <v>1709</v>
      </c>
      <c r="B13" s="130" t="s">
        <v>1135</v>
      </c>
      <c r="C13" s="89"/>
      <c r="D13" s="89"/>
      <c r="E13" s="89"/>
      <c r="F13" s="32" t="s">
        <v>543</v>
      </c>
      <c r="G13" s="44">
        <v>45329</v>
      </c>
      <c r="H13" s="58">
        <f>TODAY() - G13</f>
      </c>
      <c r="I13" s="40">
        <f>H13/7</f>
      </c>
      <c r="J13" s="183"/>
      <c r="K13" s="89"/>
      <c r="L13" s="89"/>
      <c r="M13" s="32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6"/>
      <c r="Y13" s="89"/>
      <c r="Z13" s="89"/>
      <c r="AA13" s="89"/>
      <c r="AB13" s="89"/>
      <c r="AC13" s="49"/>
      <c r="AD13" s="89"/>
      <c r="AE13" s="89"/>
      <c r="AF13" s="89"/>
      <c r="AG13" s="89"/>
      <c r="AH13" s="89"/>
      <c r="AI13" s="89"/>
      <c r="AJ13" s="89">
        <v>45329</v>
      </c>
      <c r="AK13" s="89">
        <v>45336</v>
      </c>
      <c r="AL13" s="110">
        <v>45343</v>
      </c>
      <c r="AM13" s="89">
        <v>45350</v>
      </c>
      <c r="AN13" s="89">
        <v>45357</v>
      </c>
      <c r="AO13" s="44">
        <v>45364</v>
      </c>
      <c r="AP13" s="211" t="s">
        <v>1683</v>
      </c>
      <c r="AQ13" s="211" t="s">
        <v>400</v>
      </c>
      <c r="AR13" s="44">
        <v>45355</v>
      </c>
      <c r="AS13" s="44">
        <v>45569</v>
      </c>
      <c r="AT13" s="44">
        <v>45399</v>
      </c>
      <c r="AU13" s="44">
        <v>45406</v>
      </c>
      <c r="AV13" s="44">
        <v>45296</v>
      </c>
      <c r="AW13" s="44">
        <v>45509</v>
      </c>
      <c r="AX13" s="53" t="s">
        <v>1697</v>
      </c>
      <c r="AY13" s="53" t="s">
        <v>625</v>
      </c>
      <c r="AZ13" s="159" t="s">
        <v>1018</v>
      </c>
      <c r="BA13" s="59">
        <v>45418</v>
      </c>
      <c r="BB13" s="59">
        <v>45632</v>
      </c>
      <c r="BC13" s="44">
        <v>45462</v>
      </c>
      <c r="BD13" s="159" t="s">
        <v>1018</v>
      </c>
      <c r="BE13" s="44">
        <v>45476</v>
      </c>
      <c r="BF13" s="59">
        <v>45483</v>
      </c>
      <c r="BG13" s="53" t="s">
        <v>1684</v>
      </c>
      <c r="BH13" s="223" t="s">
        <v>1462</v>
      </c>
      <c r="BI13" s="44" t="s">
        <v>1067</v>
      </c>
      <c r="BJ13" s="110">
        <v>45420</v>
      </c>
      <c r="BK13" s="53" t="s">
        <v>1685</v>
      </c>
      <c r="BL13" s="53" t="s">
        <v>1686</v>
      </c>
      <c r="BM13" s="53" t="s">
        <v>1687</v>
      </c>
      <c r="BN13" s="53" t="s">
        <v>1139</v>
      </c>
      <c r="BO13" s="53" t="s">
        <v>1140</v>
      </c>
      <c r="BP13" s="336" t="s">
        <v>1209</v>
      </c>
      <c r="BQ13" s="53" t="s">
        <v>1141</v>
      </c>
      <c r="BR13" s="89"/>
      <c r="BS13" s="89"/>
      <c r="BT13" s="89"/>
      <c r="BU13" s="89"/>
      <c r="BV13" s="6"/>
      <c r="BW13" s="6"/>
      <c r="BX13" s="6"/>
      <c r="BY13" s="6"/>
      <c r="BZ13" s="6"/>
    </row>
    <row x14ac:dyDescent="0.25" r="14" customHeight="1" ht="19.5">
      <c r="A14" s="53" t="s">
        <v>1710</v>
      </c>
      <c r="B14" s="130" t="s">
        <v>1135</v>
      </c>
      <c r="C14" s="89"/>
      <c r="D14" s="89"/>
      <c r="E14" s="89"/>
      <c r="F14" s="32" t="s">
        <v>381</v>
      </c>
      <c r="G14" s="44">
        <v>45329</v>
      </c>
      <c r="H14" s="58">
        <f>TODAY() - G14</f>
      </c>
      <c r="I14" s="40">
        <f>H14/7</f>
      </c>
      <c r="J14" s="183"/>
      <c r="K14" s="89"/>
      <c r="L14" s="89"/>
      <c r="M14" s="32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6"/>
      <c r="Y14" s="89"/>
      <c r="Z14" s="89"/>
      <c r="AA14" s="89"/>
      <c r="AB14" s="89"/>
      <c r="AC14" s="49"/>
      <c r="AD14" s="89"/>
      <c r="AE14" s="89"/>
      <c r="AF14" s="89"/>
      <c r="AG14" s="89"/>
      <c r="AH14" s="89"/>
      <c r="AI14" s="89"/>
      <c r="AJ14" s="89">
        <v>45329</v>
      </c>
      <c r="AK14" s="89">
        <v>45336</v>
      </c>
      <c r="AL14" s="110">
        <v>45343</v>
      </c>
      <c r="AM14" s="89">
        <v>45350</v>
      </c>
      <c r="AN14" s="89">
        <v>45357</v>
      </c>
      <c r="AO14" s="44">
        <v>45364</v>
      </c>
      <c r="AP14" s="44">
        <v>45371</v>
      </c>
      <c r="AQ14" s="44">
        <v>45378</v>
      </c>
      <c r="AR14" s="44">
        <v>45355</v>
      </c>
      <c r="AS14" s="44">
        <v>45569</v>
      </c>
      <c r="AT14" s="44">
        <v>45399</v>
      </c>
      <c r="AU14" s="44">
        <v>45406</v>
      </c>
      <c r="AV14" s="44">
        <v>45296</v>
      </c>
      <c r="AW14" s="44">
        <v>45509</v>
      </c>
      <c r="AX14" s="31" t="s">
        <v>628</v>
      </c>
      <c r="AY14" s="53" t="s">
        <v>625</v>
      </c>
      <c r="AZ14" s="44" t="s">
        <v>631</v>
      </c>
      <c r="BA14" s="59">
        <v>45418</v>
      </c>
      <c r="BB14" s="170" t="s">
        <v>1048</v>
      </c>
      <c r="BC14" s="160">
        <v>45462</v>
      </c>
      <c r="BD14" s="44">
        <v>45469</v>
      </c>
      <c r="BE14" s="44">
        <v>45476</v>
      </c>
      <c r="BF14" s="159" t="s">
        <v>1018</v>
      </c>
      <c r="BG14" s="53" t="s">
        <v>1684</v>
      </c>
      <c r="BH14" s="223" t="s">
        <v>1462</v>
      </c>
      <c r="BI14" s="44" t="s">
        <v>1067</v>
      </c>
      <c r="BJ14" s="110">
        <v>45420</v>
      </c>
      <c r="BK14" s="53" t="s">
        <v>1685</v>
      </c>
      <c r="BL14" s="53" t="s">
        <v>1686</v>
      </c>
      <c r="BM14" s="53" t="s">
        <v>1687</v>
      </c>
      <c r="BN14" s="53" t="s">
        <v>1139</v>
      </c>
      <c r="BO14" s="53" t="s">
        <v>1140</v>
      </c>
      <c r="BP14" s="329" t="s">
        <v>1688</v>
      </c>
      <c r="BQ14" s="53" t="s">
        <v>1141</v>
      </c>
      <c r="BR14" s="89"/>
      <c r="BS14" s="89"/>
      <c r="BT14" s="89"/>
      <c r="BU14" s="89"/>
      <c r="BV14" s="6"/>
      <c r="BW14" s="6"/>
      <c r="BX14" s="6"/>
      <c r="BY14" s="6"/>
      <c r="BZ14" s="6"/>
    </row>
    <row x14ac:dyDescent="0.25" r="15" customHeight="1" ht="19.5">
      <c r="A15" s="53" t="s">
        <v>1711</v>
      </c>
      <c r="B15" s="130" t="s">
        <v>1135</v>
      </c>
      <c r="C15" s="89"/>
      <c r="D15" s="89"/>
      <c r="E15" s="89"/>
      <c r="F15" s="32" t="s">
        <v>15</v>
      </c>
      <c r="G15" s="75">
        <v>45328</v>
      </c>
      <c r="H15" s="58">
        <f>TODAY() - G15</f>
      </c>
      <c r="I15" s="40">
        <f>H15/7</f>
      </c>
      <c r="J15" s="234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6"/>
      <c r="Y15" s="89"/>
      <c r="Z15" s="89"/>
      <c r="AA15" s="49"/>
      <c r="AB15" s="89"/>
      <c r="AC15" s="89"/>
      <c r="AD15" s="89"/>
      <c r="AE15" s="89"/>
      <c r="AF15" s="89"/>
      <c r="AG15" s="89"/>
      <c r="AH15" s="89"/>
      <c r="AI15" s="89"/>
      <c r="AJ15" s="337">
        <v>45328</v>
      </c>
      <c r="AK15" s="89">
        <v>45337</v>
      </c>
      <c r="AL15" s="89">
        <v>45343</v>
      </c>
      <c r="AM15" s="89">
        <v>45350</v>
      </c>
      <c r="AN15" s="89">
        <v>45357</v>
      </c>
      <c r="AO15" s="44">
        <v>45364</v>
      </c>
      <c r="AP15" s="211" t="s">
        <v>1683</v>
      </c>
      <c r="AQ15" s="44">
        <v>45378</v>
      </c>
      <c r="AR15" s="159" t="s">
        <v>1018</v>
      </c>
      <c r="AS15" s="44">
        <v>45569</v>
      </c>
      <c r="AT15" s="44">
        <v>45399</v>
      </c>
      <c r="AU15" s="44">
        <v>45406</v>
      </c>
      <c r="AV15" s="44">
        <v>45296</v>
      </c>
      <c r="AW15" s="44">
        <v>45509</v>
      </c>
      <c r="AX15" s="53" t="s">
        <v>1697</v>
      </c>
      <c r="AY15" s="53" t="s">
        <v>625</v>
      </c>
      <c r="AZ15" s="159" t="s">
        <v>1018</v>
      </c>
      <c r="BA15" s="59">
        <v>45418</v>
      </c>
      <c r="BB15" s="59">
        <v>45632</v>
      </c>
      <c r="BC15" s="44">
        <v>45462</v>
      </c>
      <c r="BD15" s="44">
        <v>45469</v>
      </c>
      <c r="BE15" s="44">
        <v>45476</v>
      </c>
      <c r="BF15" s="59">
        <v>45483</v>
      </c>
      <c r="BG15" s="161" t="s">
        <v>1018</v>
      </c>
      <c r="BH15" s="264" t="s">
        <v>1018</v>
      </c>
      <c r="BI15" s="44" t="s">
        <v>1067</v>
      </c>
      <c r="BJ15" s="110">
        <v>45420</v>
      </c>
      <c r="BK15" s="53" t="s">
        <v>1685</v>
      </c>
      <c r="BL15" s="53" t="s">
        <v>1686</v>
      </c>
      <c r="BM15" s="53" t="s">
        <v>1139</v>
      </c>
      <c r="BN15" s="53" t="s">
        <v>1139</v>
      </c>
      <c r="BO15" s="53" t="s">
        <v>1140</v>
      </c>
      <c r="BP15" s="329" t="s">
        <v>1141</v>
      </c>
      <c r="BQ15" s="53" t="s">
        <v>1141</v>
      </c>
      <c r="BR15" s="89"/>
      <c r="BS15" s="89"/>
      <c r="BT15" s="89"/>
      <c r="BU15" s="89"/>
      <c r="BV15" s="6"/>
      <c r="BW15" s="6"/>
      <c r="BX15" s="6"/>
      <c r="BY15" s="6"/>
      <c r="BZ15" s="6"/>
    </row>
    <row x14ac:dyDescent="0.25" r="16" customHeight="1" ht="19.5">
      <c r="A16" s="53" t="s">
        <v>1712</v>
      </c>
      <c r="B16" s="130" t="s">
        <v>1135</v>
      </c>
      <c r="C16" s="89"/>
      <c r="D16" s="89"/>
      <c r="E16" s="89"/>
      <c r="F16" s="32" t="s">
        <v>381</v>
      </c>
      <c r="G16" s="44">
        <v>45350</v>
      </c>
      <c r="H16" s="167">
        <f>TODAY() - G16</f>
      </c>
      <c r="I16" s="88">
        <f>H16/7</f>
      </c>
      <c r="J16" s="183"/>
      <c r="K16" s="89"/>
      <c r="L16" s="89"/>
      <c r="M16" s="32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6"/>
      <c r="Y16" s="89"/>
      <c r="Z16" s="89"/>
      <c r="AA16" s="89"/>
      <c r="AB16" s="89"/>
      <c r="AC16" s="49"/>
      <c r="AD16" s="89"/>
      <c r="AE16" s="89"/>
      <c r="AF16" s="89"/>
      <c r="AG16" s="89"/>
      <c r="AH16" s="89"/>
      <c r="AI16" s="89"/>
      <c r="AJ16" s="89"/>
      <c r="AK16" s="89"/>
      <c r="AL16" s="89"/>
      <c r="AM16" s="89">
        <v>45350</v>
      </c>
      <c r="AN16" s="89">
        <v>45357</v>
      </c>
      <c r="AO16" s="44">
        <v>45364</v>
      </c>
      <c r="AP16" s="211" t="s">
        <v>1683</v>
      </c>
      <c r="AQ16" s="211" t="s">
        <v>400</v>
      </c>
      <c r="AR16" s="44">
        <v>45355</v>
      </c>
      <c r="AS16" s="44">
        <v>45569</v>
      </c>
      <c r="AT16" s="44">
        <v>45399</v>
      </c>
      <c r="AU16" s="44">
        <v>45406</v>
      </c>
      <c r="AV16" s="44" t="s">
        <v>1713</v>
      </c>
      <c r="AW16" s="44">
        <v>45509</v>
      </c>
      <c r="AX16" s="53" t="s">
        <v>1697</v>
      </c>
      <c r="AY16" s="53" t="s">
        <v>625</v>
      </c>
      <c r="AZ16" s="44" t="s">
        <v>631</v>
      </c>
      <c r="BA16" s="59">
        <v>45418</v>
      </c>
      <c r="BB16" s="159" t="s">
        <v>1018</v>
      </c>
      <c r="BC16" s="159" t="s">
        <v>1018</v>
      </c>
      <c r="BD16" s="44">
        <v>45469</v>
      </c>
      <c r="BE16" s="44">
        <v>45476</v>
      </c>
      <c r="BF16" s="59">
        <v>45483</v>
      </c>
      <c r="BG16" s="53" t="s">
        <v>1684</v>
      </c>
      <c r="BH16" s="223" t="s">
        <v>1462</v>
      </c>
      <c r="BI16" s="44" t="s">
        <v>1067</v>
      </c>
      <c r="BJ16" s="110">
        <v>45420</v>
      </c>
      <c r="BK16" s="53" t="s">
        <v>1685</v>
      </c>
      <c r="BL16" s="53" t="s">
        <v>1686</v>
      </c>
      <c r="BM16" s="53" t="s">
        <v>1687</v>
      </c>
      <c r="BN16" s="53" t="s">
        <v>1139</v>
      </c>
      <c r="BO16" s="53" t="s">
        <v>1140</v>
      </c>
      <c r="BP16" s="329" t="s">
        <v>1688</v>
      </c>
      <c r="BQ16" s="53" t="s">
        <v>1141</v>
      </c>
      <c r="BR16" s="89"/>
      <c r="BS16" s="89"/>
      <c r="BT16" s="89"/>
      <c r="BU16" s="89"/>
      <c r="BV16" s="6"/>
      <c r="BW16" s="6"/>
      <c r="BX16" s="6"/>
      <c r="BY16" s="6"/>
      <c r="BZ16" s="6"/>
    </row>
    <row x14ac:dyDescent="0.25" r="17" customHeight="1" ht="19.5">
      <c r="A17" s="53" t="s">
        <v>1714</v>
      </c>
      <c r="B17" s="185" t="s">
        <v>1715</v>
      </c>
      <c r="C17" s="32" t="s">
        <v>33</v>
      </c>
      <c r="D17" s="59">
        <v>45316</v>
      </c>
      <c r="E17" s="58">
        <f>TODAY() - D17</f>
      </c>
      <c r="F17" s="42" t="s">
        <v>535</v>
      </c>
      <c r="G17" s="34">
        <v>45316</v>
      </c>
      <c r="H17" s="167">
        <f>TODAY() - G17</f>
      </c>
      <c r="I17" s="88">
        <f>H17/7</f>
      </c>
      <c r="J17" s="183"/>
      <c r="K17" s="89"/>
      <c r="L17" s="89"/>
      <c r="M17" s="89"/>
      <c r="N17" s="89"/>
      <c r="O17" s="89"/>
      <c r="P17" s="89"/>
      <c r="Q17" s="89"/>
      <c r="R17" s="132"/>
      <c r="S17" s="132"/>
      <c r="T17" s="132"/>
      <c r="U17" s="132"/>
      <c r="V17" s="132"/>
      <c r="W17" s="132"/>
      <c r="X17" s="132"/>
      <c r="Y17" s="34"/>
      <c r="Z17" s="132"/>
      <c r="AA17" s="132"/>
      <c r="AB17" s="132"/>
      <c r="AC17" s="132"/>
      <c r="AD17" s="132"/>
      <c r="AE17" s="132"/>
      <c r="AF17" s="132"/>
      <c r="AG17" s="66"/>
      <c r="AH17" s="66">
        <v>45316</v>
      </c>
      <c r="AI17" s="66">
        <v>45323</v>
      </c>
      <c r="AJ17" s="66">
        <v>45330</v>
      </c>
      <c r="AK17" s="66">
        <v>45337</v>
      </c>
      <c r="AL17" s="79">
        <v>45344</v>
      </c>
      <c r="AM17" s="66">
        <v>45351</v>
      </c>
      <c r="AN17" s="89">
        <v>45357</v>
      </c>
      <c r="AO17" s="44">
        <v>45364</v>
      </c>
      <c r="AP17" s="59">
        <v>45371</v>
      </c>
      <c r="AQ17" s="211" t="s">
        <v>400</v>
      </c>
      <c r="AR17" s="59">
        <v>45355</v>
      </c>
      <c r="AS17" s="59">
        <v>45569</v>
      </c>
      <c r="AT17" s="159" t="s">
        <v>1018</v>
      </c>
      <c r="AU17" s="44">
        <v>45406</v>
      </c>
      <c r="AV17" s="44">
        <v>45413</v>
      </c>
      <c r="AW17" s="44">
        <v>45509</v>
      </c>
      <c r="AX17" s="338" t="s">
        <v>1048</v>
      </c>
      <c r="AY17" s="31" t="s">
        <v>625</v>
      </c>
      <c r="AZ17" s="44" t="s">
        <v>631</v>
      </c>
      <c r="BA17" s="59">
        <v>45418</v>
      </c>
      <c r="BB17" s="59">
        <v>45632</v>
      </c>
      <c r="BC17" s="44">
        <v>45462</v>
      </c>
      <c r="BD17" s="44">
        <v>45469</v>
      </c>
      <c r="BE17" s="44">
        <v>45476</v>
      </c>
      <c r="BF17" s="165" t="s">
        <v>401</v>
      </c>
      <c r="BG17" s="31" t="s">
        <v>1520</v>
      </c>
      <c r="BH17" s="272" t="s">
        <v>401</v>
      </c>
      <c r="BI17" s="59" t="s">
        <v>1067</v>
      </c>
      <c r="BJ17" s="330" t="s">
        <v>401</v>
      </c>
      <c r="BK17" s="53" t="s">
        <v>1685</v>
      </c>
      <c r="BL17" s="166" t="s">
        <v>401</v>
      </c>
      <c r="BM17" s="31" t="s">
        <v>1687</v>
      </c>
      <c r="BN17" s="272" t="s">
        <v>401</v>
      </c>
      <c r="BO17" s="31" t="s">
        <v>1140</v>
      </c>
      <c r="BP17" s="331" t="s">
        <v>401</v>
      </c>
      <c r="BQ17" s="53" t="s">
        <v>1141</v>
      </c>
      <c r="BR17" s="272" t="s">
        <v>401</v>
      </c>
      <c r="BS17" s="132"/>
      <c r="BT17" s="132"/>
      <c r="BU17" s="132"/>
      <c r="BV17" s="134"/>
      <c r="BW17" s="134"/>
      <c r="BX17" s="134"/>
      <c r="BY17" s="134"/>
      <c r="BZ17" s="134"/>
    </row>
    <row x14ac:dyDescent="0.25" r="18" customHeight="1" ht="19.5">
      <c r="A18" s="53" t="s">
        <v>1716</v>
      </c>
      <c r="B18" s="185" t="s">
        <v>1715</v>
      </c>
      <c r="C18" s="41"/>
      <c r="D18" s="339"/>
      <c r="E18" s="340"/>
      <c r="F18" s="42" t="s">
        <v>30</v>
      </c>
      <c r="G18" s="34">
        <v>45167</v>
      </c>
      <c r="H18" s="167">
        <f>TODAY() - G18</f>
      </c>
      <c r="I18" s="88">
        <f>H18/7</f>
      </c>
      <c r="J18" s="234"/>
      <c r="K18" s="41"/>
      <c r="L18" s="41"/>
      <c r="M18" s="41" t="s">
        <v>1717</v>
      </c>
      <c r="N18" s="53" t="s">
        <v>1718</v>
      </c>
      <c r="O18" s="53" t="s">
        <v>1719</v>
      </c>
      <c r="P18" s="53" t="s">
        <v>1720</v>
      </c>
      <c r="Q18" s="53" t="s">
        <v>1721</v>
      </c>
      <c r="R18" s="53" t="s">
        <v>1018</v>
      </c>
      <c r="S18" s="53" t="s">
        <v>1171</v>
      </c>
      <c r="T18" s="53" t="s">
        <v>1254</v>
      </c>
      <c r="U18" s="53" t="s">
        <v>1722</v>
      </c>
      <c r="V18" s="53" t="s">
        <v>1723</v>
      </c>
      <c r="W18" s="53" t="s">
        <v>1018</v>
      </c>
      <c r="X18" s="341" t="s">
        <v>1171</v>
      </c>
      <c r="Y18" s="44">
        <v>45251</v>
      </c>
      <c r="Z18" s="59" t="s">
        <v>1395</v>
      </c>
      <c r="AA18" s="49">
        <v>45265</v>
      </c>
      <c r="AB18" s="34" t="s">
        <v>1395</v>
      </c>
      <c r="AC18" s="44">
        <v>45279</v>
      </c>
      <c r="AD18" s="59" t="s">
        <v>1395</v>
      </c>
      <c r="AE18" s="44">
        <v>45289</v>
      </c>
      <c r="AF18" s="59" t="s">
        <v>1395</v>
      </c>
      <c r="AG18" s="44">
        <v>45307</v>
      </c>
      <c r="AH18" s="112" t="s">
        <v>1395</v>
      </c>
      <c r="AI18" s="44" t="s">
        <v>1724</v>
      </c>
      <c r="AJ18" s="235" t="s">
        <v>401</v>
      </c>
      <c r="AK18" s="104" t="s">
        <v>1018</v>
      </c>
      <c r="AL18" s="44">
        <v>45341</v>
      </c>
      <c r="AM18" s="89" t="s">
        <v>401</v>
      </c>
      <c r="AN18" s="44">
        <v>45357</v>
      </c>
      <c r="AO18" s="44" t="s">
        <v>401</v>
      </c>
      <c r="AP18" s="211" t="s">
        <v>1683</v>
      </c>
      <c r="AQ18" s="211" t="s">
        <v>401</v>
      </c>
      <c r="AR18" s="44">
        <v>45385</v>
      </c>
      <c r="AS18" s="165" t="s">
        <v>401</v>
      </c>
      <c r="AT18" s="159" t="s">
        <v>1018</v>
      </c>
      <c r="AU18" s="44">
        <v>45406</v>
      </c>
      <c r="AV18" s="165" t="s">
        <v>401</v>
      </c>
      <c r="AW18" s="44">
        <v>45509</v>
      </c>
      <c r="AX18" s="166" t="s">
        <v>401</v>
      </c>
      <c r="AY18" s="53" t="s">
        <v>625</v>
      </c>
      <c r="AZ18" s="165" t="s">
        <v>401</v>
      </c>
      <c r="BA18" s="59">
        <v>45418</v>
      </c>
      <c r="BB18" s="165" t="s">
        <v>401</v>
      </c>
      <c r="BC18" s="44">
        <v>45462</v>
      </c>
      <c r="BD18" s="165" t="s">
        <v>401</v>
      </c>
      <c r="BE18" s="44">
        <v>45476</v>
      </c>
      <c r="BF18" s="165" t="s">
        <v>401</v>
      </c>
      <c r="BG18" s="53" t="s">
        <v>1684</v>
      </c>
      <c r="BH18" s="272" t="s">
        <v>401</v>
      </c>
      <c r="BI18" s="44" t="s">
        <v>1067</v>
      </c>
      <c r="BJ18" s="330" t="s">
        <v>401</v>
      </c>
      <c r="BK18" s="161" t="s">
        <v>1018</v>
      </c>
      <c r="BL18" s="272" t="s">
        <v>401</v>
      </c>
      <c r="BM18" s="53" t="s">
        <v>1687</v>
      </c>
      <c r="BN18" s="272" t="s">
        <v>401</v>
      </c>
      <c r="BO18" s="53" t="s">
        <v>1140</v>
      </c>
      <c r="BP18" s="331" t="s">
        <v>401</v>
      </c>
      <c r="BQ18" s="53" t="s">
        <v>1141</v>
      </c>
      <c r="BR18" s="272" t="s">
        <v>401</v>
      </c>
      <c r="BS18" s="89"/>
      <c r="BT18" s="89"/>
      <c r="BU18" s="89"/>
      <c r="BV18" s="6"/>
      <c r="BW18" s="6"/>
      <c r="BX18" s="6"/>
      <c r="BY18" s="6"/>
      <c r="BZ18" s="6"/>
    </row>
    <row x14ac:dyDescent="0.25" r="19" customHeight="1" ht="19.5">
      <c r="A19" s="135" t="s">
        <v>1725</v>
      </c>
      <c r="B19" s="130" t="s">
        <v>1135</v>
      </c>
      <c r="C19" s="89"/>
      <c r="D19" s="89"/>
      <c r="E19" s="89"/>
      <c r="F19" s="32" t="s">
        <v>20</v>
      </c>
      <c r="G19" s="49">
        <v>45360</v>
      </c>
      <c r="H19" s="167">
        <f>TODAY() - G19</f>
      </c>
      <c r="I19" s="88">
        <f>H19/7</f>
      </c>
      <c r="J19" s="183"/>
      <c r="K19" s="89"/>
      <c r="L19" s="89"/>
      <c r="M19" s="32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6"/>
      <c r="Y19" s="89"/>
      <c r="Z19" s="89"/>
      <c r="AA19" s="89"/>
      <c r="AB19" s="89"/>
      <c r="AC19" s="4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44">
        <v>45360</v>
      </c>
      <c r="AO19" s="44">
        <v>45364</v>
      </c>
      <c r="AP19" s="211" t="s">
        <v>1683</v>
      </c>
      <c r="AQ19" s="211" t="s">
        <v>400</v>
      </c>
      <c r="AR19" s="44">
        <v>45385</v>
      </c>
      <c r="AS19" s="44">
        <v>45392</v>
      </c>
      <c r="AT19" s="44">
        <v>45399</v>
      </c>
      <c r="AU19" s="44">
        <v>45406</v>
      </c>
      <c r="AV19" s="44">
        <v>45296</v>
      </c>
      <c r="AW19" s="44">
        <v>45509</v>
      </c>
      <c r="AX19" s="53" t="s">
        <v>628</v>
      </c>
      <c r="AY19" s="53" t="s">
        <v>625</v>
      </c>
      <c r="AZ19" s="44" t="s">
        <v>631</v>
      </c>
      <c r="BA19" s="59">
        <v>45418</v>
      </c>
      <c r="BB19" s="59">
        <v>45632</v>
      </c>
      <c r="BC19" s="44">
        <v>45462</v>
      </c>
      <c r="BD19" s="44">
        <v>45469</v>
      </c>
      <c r="BE19" s="44">
        <v>45476</v>
      </c>
      <c r="BF19" s="165" t="s">
        <v>401</v>
      </c>
      <c r="BG19" s="53" t="s">
        <v>1684</v>
      </c>
      <c r="BH19" s="223" t="s">
        <v>1462</v>
      </c>
      <c r="BI19" s="44" t="s">
        <v>1067</v>
      </c>
      <c r="BJ19" s="110">
        <v>45420</v>
      </c>
      <c r="BK19" s="53" t="s">
        <v>1685</v>
      </c>
      <c r="BL19" s="53" t="s">
        <v>1687</v>
      </c>
      <c r="BM19" s="53" t="s">
        <v>1139</v>
      </c>
      <c r="BN19" s="53" t="s">
        <v>1139</v>
      </c>
      <c r="BO19" s="31" t="s">
        <v>1140</v>
      </c>
      <c r="BP19" s="329" t="s">
        <v>1141</v>
      </c>
      <c r="BQ19" s="53" t="s">
        <v>1141</v>
      </c>
      <c r="BR19" s="89"/>
      <c r="BS19" s="89"/>
      <c r="BT19" s="89"/>
      <c r="BU19" s="89"/>
      <c r="BV19" s="6"/>
      <c r="BW19" s="6"/>
      <c r="BX19" s="6"/>
      <c r="BY19" s="6"/>
      <c r="BZ19" s="6"/>
    </row>
    <row x14ac:dyDescent="0.25" r="20" customHeight="1" ht="19.5">
      <c r="A20" s="31" t="s">
        <v>1726</v>
      </c>
      <c r="B20" s="130" t="s">
        <v>1135</v>
      </c>
      <c r="C20" s="89"/>
      <c r="D20" s="89"/>
      <c r="E20" s="89"/>
      <c r="F20" s="32"/>
      <c r="G20" s="49"/>
      <c r="H20" s="167"/>
      <c r="I20" s="167"/>
      <c r="J20" s="183"/>
      <c r="K20" s="89"/>
      <c r="L20" s="89"/>
      <c r="M20" s="32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6"/>
      <c r="Y20" s="89"/>
      <c r="Z20" s="89"/>
      <c r="AA20" s="89"/>
      <c r="AB20" s="89"/>
      <c r="AC20" s="4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44">
        <v>45357</v>
      </c>
      <c r="AO20" s="44">
        <v>45364</v>
      </c>
      <c r="AP20" s="44">
        <v>45371</v>
      </c>
      <c r="AQ20" s="211" t="s">
        <v>400</v>
      </c>
      <c r="AR20" s="44">
        <v>45385</v>
      </c>
      <c r="AS20" s="44">
        <v>45569</v>
      </c>
      <c r="AT20" s="44">
        <v>45399</v>
      </c>
      <c r="AU20" s="44">
        <v>45406</v>
      </c>
      <c r="AV20" s="44">
        <v>45413</v>
      </c>
      <c r="AW20" s="44">
        <v>45509</v>
      </c>
      <c r="AX20" s="53" t="s">
        <v>1697</v>
      </c>
      <c r="AY20" s="53" t="s">
        <v>625</v>
      </c>
      <c r="AZ20" s="44" t="s">
        <v>631</v>
      </c>
      <c r="BA20" s="59">
        <v>45418</v>
      </c>
      <c r="BB20" s="59">
        <v>45632</v>
      </c>
      <c r="BC20" s="44">
        <v>45462</v>
      </c>
      <c r="BD20" s="44">
        <v>45469</v>
      </c>
      <c r="BE20" s="44">
        <v>45476</v>
      </c>
      <c r="BF20" s="159" t="s">
        <v>1018</v>
      </c>
      <c r="BG20" s="53" t="s">
        <v>1684</v>
      </c>
      <c r="BH20" s="223" t="s">
        <v>1462</v>
      </c>
      <c r="BI20" s="44" t="s">
        <v>1067</v>
      </c>
      <c r="BJ20" s="110">
        <v>45420</v>
      </c>
      <c r="BK20" s="53" t="s">
        <v>1685</v>
      </c>
      <c r="BL20" s="53" t="s">
        <v>1686</v>
      </c>
      <c r="BM20" s="342" t="s">
        <v>1139</v>
      </c>
      <c r="BN20" s="53" t="s">
        <v>1139</v>
      </c>
      <c r="BO20" s="31" t="s">
        <v>1140</v>
      </c>
      <c r="BP20" s="329" t="s">
        <v>1688</v>
      </c>
      <c r="BQ20" s="53" t="s">
        <v>1141</v>
      </c>
      <c r="BR20" s="89"/>
      <c r="BS20" s="89"/>
      <c r="BT20" s="89"/>
      <c r="BU20" s="89"/>
      <c r="BV20" s="6"/>
      <c r="BW20" s="6"/>
      <c r="BX20" s="6"/>
      <c r="BY20" s="6"/>
      <c r="BZ20" s="6"/>
    </row>
    <row x14ac:dyDescent="0.25" r="21" customHeight="1" ht="19.5">
      <c r="A21" s="115" t="s">
        <v>1727</v>
      </c>
      <c r="B21" s="130" t="s">
        <v>1135</v>
      </c>
      <c r="C21" s="89"/>
      <c r="D21" s="89"/>
      <c r="E21" s="89"/>
      <c r="F21" s="32" t="s">
        <v>1728</v>
      </c>
      <c r="G21" s="49">
        <v>45360</v>
      </c>
      <c r="H21" s="167">
        <f>TODAY() - G21</f>
      </c>
      <c r="I21" s="167"/>
      <c r="J21" s="158" t="s">
        <v>1034</v>
      </c>
      <c r="K21" s="89"/>
      <c r="L21" s="89"/>
      <c r="M21" s="32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6"/>
      <c r="Y21" s="89"/>
      <c r="Z21" s="89"/>
      <c r="AA21" s="89"/>
      <c r="AB21" s="89"/>
      <c r="AC21" s="4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44">
        <v>45364</v>
      </c>
      <c r="AP21" s="44">
        <v>45371</v>
      </c>
      <c r="AQ21" s="211" t="s">
        <v>400</v>
      </c>
      <c r="AR21" s="44">
        <v>45385</v>
      </c>
      <c r="AS21" s="44">
        <v>45569</v>
      </c>
      <c r="AT21" s="44">
        <v>45399</v>
      </c>
      <c r="AU21" s="44">
        <v>45406</v>
      </c>
      <c r="AV21" s="44">
        <v>45296</v>
      </c>
      <c r="AW21" s="44">
        <v>45509</v>
      </c>
      <c r="AX21" s="161" t="s">
        <v>1036</v>
      </c>
      <c r="AY21" s="31" t="s">
        <v>625</v>
      </c>
      <c r="AZ21" s="159" t="s">
        <v>1018</v>
      </c>
      <c r="BA21" s="159" t="s">
        <v>1018</v>
      </c>
      <c r="BB21" s="160">
        <v>45632</v>
      </c>
      <c r="BC21" s="44">
        <v>45462</v>
      </c>
      <c r="BD21" s="159" t="s">
        <v>1018</v>
      </c>
      <c r="BE21" s="160">
        <v>45476</v>
      </c>
      <c r="BF21" s="160">
        <v>45483</v>
      </c>
      <c r="BG21" s="124" t="s">
        <v>1684</v>
      </c>
      <c r="BH21" s="285" t="s">
        <v>1462</v>
      </c>
      <c r="BI21" s="160" t="s">
        <v>1067</v>
      </c>
      <c r="BJ21" s="237">
        <v>45481</v>
      </c>
      <c r="BK21" s="264" t="s">
        <v>1018</v>
      </c>
      <c r="BL21" s="53" t="s">
        <v>1686</v>
      </c>
      <c r="BM21" s="53" t="s">
        <v>1687</v>
      </c>
      <c r="BN21" s="53" t="s">
        <v>1139</v>
      </c>
      <c r="BO21" s="31" t="s">
        <v>1140</v>
      </c>
      <c r="BP21" s="329" t="s">
        <v>1688</v>
      </c>
      <c r="BQ21" s="53" t="s">
        <v>1141</v>
      </c>
      <c r="BR21" s="89"/>
      <c r="BS21" s="89"/>
      <c r="BT21" s="89"/>
      <c r="BU21" s="89"/>
      <c r="BV21" s="6"/>
      <c r="BW21" s="6"/>
      <c r="BX21" s="6"/>
      <c r="BY21" s="6"/>
      <c r="BZ21" s="6"/>
    </row>
    <row x14ac:dyDescent="0.25" r="22" customHeight="1" ht="19.5">
      <c r="A22" s="53" t="s">
        <v>1729</v>
      </c>
      <c r="B22" s="130" t="s">
        <v>1135</v>
      </c>
      <c r="C22" s="89"/>
      <c r="D22" s="89"/>
      <c r="E22" s="89"/>
      <c r="F22" s="32" t="s">
        <v>381</v>
      </c>
      <c r="G22" s="49">
        <v>45371</v>
      </c>
      <c r="H22" s="167">
        <f>TODAY() - G22</f>
      </c>
      <c r="I22" s="88">
        <f>H22/7</f>
      </c>
      <c r="J22" s="183"/>
      <c r="K22" s="89"/>
      <c r="L22" s="89"/>
      <c r="M22" s="32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6"/>
      <c r="Y22" s="89"/>
      <c r="Z22" s="89"/>
      <c r="AA22" s="89"/>
      <c r="AB22" s="89"/>
      <c r="AC22" s="4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44">
        <v>45371</v>
      </c>
      <c r="AQ22" s="211" t="s">
        <v>400</v>
      </c>
      <c r="AR22" s="44">
        <v>45355</v>
      </c>
      <c r="AS22" s="44">
        <v>45569</v>
      </c>
      <c r="AT22" s="159" t="s">
        <v>1018</v>
      </c>
      <c r="AU22" s="159" t="s">
        <v>1018</v>
      </c>
      <c r="AV22" s="44">
        <v>45413</v>
      </c>
      <c r="AW22" s="44">
        <v>45509</v>
      </c>
      <c r="AX22" s="53" t="s">
        <v>628</v>
      </c>
      <c r="AY22" s="53" t="s">
        <v>625</v>
      </c>
      <c r="AZ22" s="44" t="s">
        <v>631</v>
      </c>
      <c r="BA22" s="59">
        <v>45418</v>
      </c>
      <c r="BB22" s="59">
        <v>45632</v>
      </c>
      <c r="BC22" s="44">
        <v>45462</v>
      </c>
      <c r="BD22" s="159" t="s">
        <v>1018</v>
      </c>
      <c r="BE22" s="44">
        <v>45476</v>
      </c>
      <c r="BF22" s="59">
        <v>45483</v>
      </c>
      <c r="BG22" s="53" t="s">
        <v>1684</v>
      </c>
      <c r="BH22" s="223" t="s">
        <v>1462</v>
      </c>
      <c r="BI22" s="159" t="s">
        <v>1018</v>
      </c>
      <c r="BJ22" s="214" t="s">
        <v>1018</v>
      </c>
      <c r="BK22" s="53" t="s">
        <v>1685</v>
      </c>
      <c r="BL22" s="53" t="s">
        <v>1686</v>
      </c>
      <c r="BM22" s="53" t="s">
        <v>1687</v>
      </c>
      <c r="BN22" s="53" t="s">
        <v>1139</v>
      </c>
      <c r="BO22" s="31" t="s">
        <v>1140</v>
      </c>
      <c r="BP22" s="329" t="s">
        <v>1688</v>
      </c>
      <c r="BQ22" s="53" t="s">
        <v>1141</v>
      </c>
      <c r="BR22" s="89"/>
      <c r="BS22" s="89"/>
      <c r="BT22" s="89"/>
      <c r="BU22" s="89"/>
      <c r="BV22" s="6"/>
      <c r="BW22" s="6"/>
      <c r="BX22" s="6"/>
      <c r="BY22" s="6"/>
      <c r="BZ22" s="6"/>
    </row>
    <row x14ac:dyDescent="0.25" r="23" customHeight="1" ht="19.5">
      <c r="A23" s="183" t="s">
        <v>1730</v>
      </c>
      <c r="B23" s="130" t="s">
        <v>1135</v>
      </c>
      <c r="C23" s="89"/>
      <c r="D23" s="89"/>
      <c r="E23" s="89"/>
      <c r="F23" s="32" t="s">
        <v>30</v>
      </c>
      <c r="G23" s="49"/>
      <c r="H23" s="167"/>
      <c r="I23" s="167"/>
      <c r="J23" s="183"/>
      <c r="K23" s="89"/>
      <c r="L23" s="89"/>
      <c r="M23" s="32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6"/>
      <c r="Y23" s="89"/>
      <c r="Z23" s="89"/>
      <c r="AA23" s="89"/>
      <c r="AB23" s="89"/>
      <c r="AC23" s="49"/>
      <c r="AD23" s="89"/>
      <c r="AE23" s="89"/>
      <c r="AF23" s="89"/>
      <c r="AG23" s="89"/>
      <c r="AH23" s="89"/>
      <c r="AI23" s="89"/>
      <c r="AJ23" s="89"/>
      <c r="AK23" s="89"/>
      <c r="AL23" s="89"/>
      <c r="AM23" s="89">
        <v>45350</v>
      </c>
      <c r="AN23" s="89">
        <v>45357</v>
      </c>
      <c r="AO23" s="44">
        <v>45364</v>
      </c>
      <c r="AP23" s="211" t="s">
        <v>1683</v>
      </c>
      <c r="AQ23" s="211" t="s">
        <v>400</v>
      </c>
      <c r="AR23" s="44">
        <v>45385</v>
      </c>
      <c r="AS23" s="44">
        <v>45392</v>
      </c>
      <c r="AT23" s="44">
        <v>45399</v>
      </c>
      <c r="AU23" s="44">
        <v>45406</v>
      </c>
      <c r="AV23" s="343" t="s">
        <v>1731</v>
      </c>
      <c r="AW23" s="44">
        <v>45509</v>
      </c>
      <c r="AX23" s="344" t="s">
        <v>1731</v>
      </c>
      <c r="AY23" s="53" t="s">
        <v>625</v>
      </c>
      <c r="AZ23" s="343" t="s">
        <v>1731</v>
      </c>
      <c r="BA23" s="59">
        <v>45418</v>
      </c>
      <c r="BB23" s="343" t="s">
        <v>1731</v>
      </c>
      <c r="BC23" s="343" t="s">
        <v>1731</v>
      </c>
      <c r="BD23" s="159" t="s">
        <v>1018</v>
      </c>
      <c r="BE23" s="159" t="s">
        <v>1018</v>
      </c>
      <c r="BF23" s="59">
        <v>45483</v>
      </c>
      <c r="BG23" s="53" t="s">
        <v>1684</v>
      </c>
      <c r="BH23" s="223" t="s">
        <v>1462</v>
      </c>
      <c r="BI23" s="44" t="s">
        <v>1067</v>
      </c>
      <c r="BJ23" s="110">
        <v>45420</v>
      </c>
      <c r="BK23" s="53" t="s">
        <v>1685</v>
      </c>
      <c r="BL23" s="53" t="s">
        <v>1686</v>
      </c>
      <c r="BM23" s="264" t="s">
        <v>1018</v>
      </c>
      <c r="BN23" s="53" t="s">
        <v>1139</v>
      </c>
      <c r="BO23" s="31" t="s">
        <v>1140</v>
      </c>
      <c r="BP23" s="329" t="s">
        <v>1688</v>
      </c>
      <c r="BQ23" s="53" t="s">
        <v>1141</v>
      </c>
      <c r="BR23" s="89"/>
      <c r="BS23" s="89"/>
      <c r="BT23" s="89"/>
      <c r="BU23" s="89"/>
      <c r="BV23" s="6"/>
      <c r="BW23" s="6"/>
      <c r="BX23" s="6"/>
      <c r="BY23" s="6"/>
      <c r="BZ23" s="6"/>
    </row>
    <row x14ac:dyDescent="0.25" r="24" customHeight="1" ht="19.5">
      <c r="A24" s="31" t="s">
        <v>1732</v>
      </c>
      <c r="B24" s="130" t="s">
        <v>1135</v>
      </c>
      <c r="C24" s="89"/>
      <c r="D24" s="89"/>
      <c r="E24" s="89"/>
      <c r="F24" s="32" t="s">
        <v>442</v>
      </c>
      <c r="G24" s="44">
        <v>45356</v>
      </c>
      <c r="H24" s="167">
        <f>TODAY() - G24</f>
      </c>
      <c r="I24" s="58">
        <f>TODAY() - H24</f>
      </c>
      <c r="J24" s="158" t="s">
        <v>1034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6"/>
      <c r="Y24" s="89"/>
      <c r="Z24" s="89"/>
      <c r="AA24" s="49"/>
      <c r="AB24" s="89"/>
      <c r="AC24" s="89"/>
      <c r="AD24" s="89"/>
      <c r="AE24" s="89"/>
      <c r="AF24" s="89"/>
      <c r="AG24" s="89"/>
      <c r="AH24" s="89"/>
      <c r="AI24" s="89"/>
      <c r="AJ24" s="235"/>
      <c r="AK24" s="89"/>
      <c r="AL24" s="89"/>
      <c r="AM24" s="89"/>
      <c r="AN24" s="89">
        <v>45356</v>
      </c>
      <c r="AO24" s="89"/>
      <c r="AP24" s="89">
        <v>45372</v>
      </c>
      <c r="AQ24" s="89">
        <v>45377</v>
      </c>
      <c r="AR24" s="89">
        <v>45385</v>
      </c>
      <c r="AS24" s="89">
        <v>45392</v>
      </c>
      <c r="AT24" s="44">
        <v>45399</v>
      </c>
      <c r="AU24" s="44">
        <v>45406</v>
      </c>
      <c r="AV24" s="44">
        <v>45413</v>
      </c>
      <c r="AW24" s="160" t="s">
        <v>1036</v>
      </c>
      <c r="AX24" s="53" t="s">
        <v>628</v>
      </c>
      <c r="AY24" s="31" t="s">
        <v>625</v>
      </c>
      <c r="AZ24" s="159" t="s">
        <v>1018</v>
      </c>
      <c r="BA24" s="59">
        <v>45418</v>
      </c>
      <c r="BB24" s="59">
        <v>45632</v>
      </c>
      <c r="BC24" s="44">
        <v>45463</v>
      </c>
      <c r="BD24" s="44">
        <v>45469</v>
      </c>
      <c r="BE24" s="44">
        <v>45476</v>
      </c>
      <c r="BF24" s="59">
        <v>45483</v>
      </c>
      <c r="BG24" s="53" t="s">
        <v>1684</v>
      </c>
      <c r="BH24" s="223" t="s">
        <v>1462</v>
      </c>
      <c r="BI24" s="280" t="s">
        <v>919</v>
      </c>
      <c r="BJ24" s="110">
        <v>45420</v>
      </c>
      <c r="BK24" s="53" t="s">
        <v>1685</v>
      </c>
      <c r="BL24" s="53" t="s">
        <v>1686</v>
      </c>
      <c r="BM24" s="342" t="s">
        <v>1139</v>
      </c>
      <c r="BN24" s="53" t="s">
        <v>1139</v>
      </c>
      <c r="BO24" s="31" t="s">
        <v>1140</v>
      </c>
      <c r="BP24" s="329" t="s">
        <v>1141</v>
      </c>
      <c r="BQ24" s="53" t="s">
        <v>1733</v>
      </c>
      <c r="BR24" s="89"/>
      <c r="BS24" s="89"/>
      <c r="BT24" s="89"/>
      <c r="BU24" s="89"/>
      <c r="BV24" s="6"/>
      <c r="BW24" s="6"/>
      <c r="BX24" s="6"/>
      <c r="BY24" s="6"/>
      <c r="BZ24" s="6"/>
    </row>
    <row x14ac:dyDescent="0.25" r="25" customHeight="1" ht="19.5">
      <c r="A25" s="53" t="s">
        <v>1734</v>
      </c>
      <c r="B25" s="130" t="s">
        <v>1135</v>
      </c>
      <c r="C25" s="89"/>
      <c r="D25" s="89"/>
      <c r="E25" s="89"/>
      <c r="F25" s="345" t="s">
        <v>1735</v>
      </c>
      <c r="G25" s="49">
        <v>45377</v>
      </c>
      <c r="H25" s="167"/>
      <c r="I25" s="167"/>
      <c r="J25" s="183"/>
      <c r="K25" s="89"/>
      <c r="L25" s="89"/>
      <c r="M25" s="32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6"/>
      <c r="Y25" s="89"/>
      <c r="Z25" s="89"/>
      <c r="AA25" s="89"/>
      <c r="AB25" s="89"/>
      <c r="AC25" s="4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211" t="s">
        <v>400</v>
      </c>
      <c r="AR25" s="59">
        <v>45355</v>
      </c>
      <c r="AS25" s="44">
        <v>45569</v>
      </c>
      <c r="AT25" s="44">
        <v>45399</v>
      </c>
      <c r="AU25" s="160" t="s">
        <v>1036</v>
      </c>
      <c r="AV25" s="160" t="s">
        <v>1036</v>
      </c>
      <c r="AW25" s="160" t="s">
        <v>1036</v>
      </c>
      <c r="AX25" s="53" t="s">
        <v>628</v>
      </c>
      <c r="AY25" s="53" t="s">
        <v>625</v>
      </c>
      <c r="AZ25" s="44" t="s">
        <v>631</v>
      </c>
      <c r="BA25" s="59">
        <v>45418</v>
      </c>
      <c r="BB25" s="59">
        <v>45632</v>
      </c>
      <c r="BC25" s="44">
        <v>45462</v>
      </c>
      <c r="BD25" s="44">
        <v>45469</v>
      </c>
      <c r="BE25" s="159" t="s">
        <v>1018</v>
      </c>
      <c r="BF25" s="159" t="s">
        <v>1018</v>
      </c>
      <c r="BG25" s="161" t="s">
        <v>1018</v>
      </c>
      <c r="BH25" s="223" t="s">
        <v>1462</v>
      </c>
      <c r="BI25" s="44" t="s">
        <v>1067</v>
      </c>
      <c r="BJ25" s="110">
        <v>45420</v>
      </c>
      <c r="BK25" s="53" t="s">
        <v>1685</v>
      </c>
      <c r="BL25" s="53" t="s">
        <v>1686</v>
      </c>
      <c r="BM25" s="53" t="s">
        <v>1687</v>
      </c>
      <c r="BN25" s="53" t="s">
        <v>1139</v>
      </c>
      <c r="BO25" s="31" t="s">
        <v>1140</v>
      </c>
      <c r="BP25" s="329" t="s">
        <v>1688</v>
      </c>
      <c r="BQ25" s="53" t="s">
        <v>1141</v>
      </c>
      <c r="BR25" s="89"/>
      <c r="BS25" s="89"/>
      <c r="BT25" s="89"/>
      <c r="BU25" s="89"/>
      <c r="BV25" s="6"/>
      <c r="BW25" s="6"/>
      <c r="BX25" s="6"/>
      <c r="BY25" s="6"/>
      <c r="BZ25" s="6"/>
    </row>
    <row x14ac:dyDescent="0.25" r="26" customHeight="1" ht="19.5">
      <c r="A26" s="346" t="s">
        <v>1736</v>
      </c>
      <c r="B26" s="130" t="s">
        <v>1135</v>
      </c>
      <c r="C26" s="89"/>
      <c r="D26" s="89"/>
      <c r="E26" s="89"/>
      <c r="F26" s="32" t="s">
        <v>30</v>
      </c>
      <c r="G26" s="49">
        <v>45377</v>
      </c>
      <c r="H26" s="167"/>
      <c r="I26" s="167"/>
      <c r="J26" s="183"/>
      <c r="K26" s="89"/>
      <c r="L26" s="89"/>
      <c r="M26" s="32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6"/>
      <c r="Y26" s="89"/>
      <c r="Z26" s="89"/>
      <c r="AA26" s="89"/>
      <c r="AB26" s="89"/>
      <c r="AC26" s="4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211" t="s">
        <v>400</v>
      </c>
      <c r="AR26" s="44">
        <v>45385</v>
      </c>
      <c r="AS26" s="44">
        <v>45392</v>
      </c>
      <c r="AT26" s="44">
        <v>45399</v>
      </c>
      <c r="AU26" s="44">
        <v>45406</v>
      </c>
      <c r="AV26" s="44">
        <v>45296</v>
      </c>
      <c r="AW26" s="44">
        <v>45509</v>
      </c>
      <c r="AX26" s="338" t="s">
        <v>1048</v>
      </c>
      <c r="AY26" s="31" t="s">
        <v>625</v>
      </c>
      <c r="AZ26" s="44" t="s">
        <v>631</v>
      </c>
      <c r="BA26" s="59">
        <v>45418</v>
      </c>
      <c r="BB26" s="59">
        <v>45632</v>
      </c>
      <c r="BC26" s="44">
        <v>45462</v>
      </c>
      <c r="BD26" s="44">
        <v>45469</v>
      </c>
      <c r="BE26" s="44">
        <v>45476</v>
      </c>
      <c r="BF26" s="59">
        <v>45483</v>
      </c>
      <c r="BG26" s="53" t="s">
        <v>1684</v>
      </c>
      <c r="BH26" s="223" t="s">
        <v>1462</v>
      </c>
      <c r="BI26" s="44" t="s">
        <v>1067</v>
      </c>
      <c r="BJ26" s="110">
        <v>45420</v>
      </c>
      <c r="BK26" s="53" t="s">
        <v>1685</v>
      </c>
      <c r="BL26" s="53" t="s">
        <v>1686</v>
      </c>
      <c r="BM26" s="53" t="s">
        <v>1687</v>
      </c>
      <c r="BN26" s="53" t="s">
        <v>1139</v>
      </c>
      <c r="BO26" s="31" t="s">
        <v>1140</v>
      </c>
      <c r="BP26" s="329" t="s">
        <v>1688</v>
      </c>
      <c r="BQ26" s="53" t="s">
        <v>1141</v>
      </c>
      <c r="BR26" s="89"/>
      <c r="BS26" s="89"/>
      <c r="BT26" s="89"/>
      <c r="BU26" s="89"/>
      <c r="BV26" s="6"/>
      <c r="BW26" s="6"/>
      <c r="BX26" s="6"/>
      <c r="BY26" s="6"/>
      <c r="BZ26" s="6"/>
    </row>
    <row x14ac:dyDescent="0.25" r="27" customHeight="1" ht="19.5">
      <c r="A27" s="111" t="s">
        <v>1737</v>
      </c>
      <c r="B27" s="185" t="s">
        <v>1715</v>
      </c>
      <c r="C27" s="89"/>
      <c r="D27" s="89"/>
      <c r="E27" s="89"/>
      <c r="F27" s="32" t="s">
        <v>20</v>
      </c>
      <c r="G27" s="49"/>
      <c r="H27" s="167"/>
      <c r="I27" s="167"/>
      <c r="J27" s="183"/>
      <c r="K27" s="89"/>
      <c r="L27" s="89"/>
      <c r="M27" s="32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6"/>
      <c r="Y27" s="89"/>
      <c r="Z27" s="89"/>
      <c r="AA27" s="89"/>
      <c r="AB27" s="89"/>
      <c r="AC27" s="4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211" t="s">
        <v>400</v>
      </c>
      <c r="AR27" s="165" t="s">
        <v>401</v>
      </c>
      <c r="AS27" s="44">
        <v>45392</v>
      </c>
      <c r="AT27" s="165" t="s">
        <v>401</v>
      </c>
      <c r="AU27" s="44">
        <v>45406</v>
      </c>
      <c r="AV27" s="165" t="s">
        <v>401</v>
      </c>
      <c r="AW27" s="159" t="s">
        <v>1738</v>
      </c>
      <c r="AX27" s="161" t="s">
        <v>1738</v>
      </c>
      <c r="AY27" s="161" t="s">
        <v>1738</v>
      </c>
      <c r="AZ27" s="44" t="s">
        <v>631</v>
      </c>
      <c r="BA27" s="165" t="s">
        <v>401</v>
      </c>
      <c r="BB27" s="59">
        <v>45632</v>
      </c>
      <c r="BC27" s="165" t="s">
        <v>401</v>
      </c>
      <c r="BD27" s="44">
        <v>45469</v>
      </c>
      <c r="BE27" s="165" t="s">
        <v>401</v>
      </c>
      <c r="BF27" s="59">
        <v>45483</v>
      </c>
      <c r="BG27" s="166" t="s">
        <v>401</v>
      </c>
      <c r="BH27" s="223" t="s">
        <v>1462</v>
      </c>
      <c r="BI27" s="165" t="s">
        <v>401</v>
      </c>
      <c r="BJ27" s="214" t="s">
        <v>1018</v>
      </c>
      <c r="BK27" s="161" t="s">
        <v>1018</v>
      </c>
      <c r="BL27" s="272" t="s">
        <v>401</v>
      </c>
      <c r="BM27" s="53" t="s">
        <v>1687</v>
      </c>
      <c r="BN27" s="272" t="s">
        <v>401</v>
      </c>
      <c r="BO27" s="31" t="s">
        <v>1140</v>
      </c>
      <c r="BP27" s="331" t="s">
        <v>401</v>
      </c>
      <c r="BQ27" s="53" t="s">
        <v>1141</v>
      </c>
      <c r="BR27" s="272" t="s">
        <v>401</v>
      </c>
      <c r="BS27" s="89"/>
      <c r="BT27" s="89"/>
      <c r="BU27" s="89"/>
      <c r="BV27" s="6"/>
      <c r="BW27" s="6"/>
      <c r="BX27" s="6"/>
      <c r="BY27" s="6"/>
      <c r="BZ27" s="6"/>
    </row>
    <row x14ac:dyDescent="0.25" r="28" customHeight="1" ht="19.5">
      <c r="A28" s="53" t="s">
        <v>1739</v>
      </c>
      <c r="B28" s="130" t="s">
        <v>1135</v>
      </c>
      <c r="C28" s="89"/>
      <c r="D28" s="89"/>
      <c r="E28" s="89"/>
      <c r="F28" s="32" t="s">
        <v>33</v>
      </c>
      <c r="G28" s="49">
        <v>45377</v>
      </c>
      <c r="H28" s="167"/>
      <c r="I28" s="167"/>
      <c r="J28" s="183"/>
      <c r="K28" s="89"/>
      <c r="L28" s="89"/>
      <c r="M28" s="32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6"/>
      <c r="Y28" s="89"/>
      <c r="Z28" s="89"/>
      <c r="AA28" s="89"/>
      <c r="AB28" s="89"/>
      <c r="AC28" s="4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211" t="s">
        <v>400</v>
      </c>
      <c r="AR28" s="44">
        <v>45385</v>
      </c>
      <c r="AS28" s="44">
        <v>45630</v>
      </c>
      <c r="AT28" s="44">
        <v>45399</v>
      </c>
      <c r="AU28" s="44">
        <v>45406</v>
      </c>
      <c r="AV28" s="44">
        <v>45296</v>
      </c>
      <c r="AW28" s="44">
        <v>45509</v>
      </c>
      <c r="AX28" s="53" t="s">
        <v>628</v>
      </c>
      <c r="AY28" s="53" t="s">
        <v>625</v>
      </c>
      <c r="AZ28" s="44" t="s">
        <v>631</v>
      </c>
      <c r="BA28" s="59">
        <v>45418</v>
      </c>
      <c r="BB28" s="59">
        <v>45632</v>
      </c>
      <c r="BC28" s="44">
        <v>45462</v>
      </c>
      <c r="BD28" s="44">
        <v>45469</v>
      </c>
      <c r="BE28" s="44">
        <v>45476</v>
      </c>
      <c r="BF28" s="59">
        <v>45483</v>
      </c>
      <c r="BG28" s="53" t="s">
        <v>1684</v>
      </c>
      <c r="BH28" s="223" t="s">
        <v>1462</v>
      </c>
      <c r="BI28" s="44" t="s">
        <v>1067</v>
      </c>
      <c r="BJ28" s="110">
        <v>45420</v>
      </c>
      <c r="BK28" s="53" t="s">
        <v>1685</v>
      </c>
      <c r="BL28" s="53" t="s">
        <v>1686</v>
      </c>
      <c r="BM28" s="53" t="s">
        <v>1687</v>
      </c>
      <c r="BN28" s="53" t="s">
        <v>1139</v>
      </c>
      <c r="BO28" s="31" t="s">
        <v>1140</v>
      </c>
      <c r="BP28" s="329" t="s">
        <v>1688</v>
      </c>
      <c r="BQ28" s="53" t="s">
        <v>1141</v>
      </c>
      <c r="BR28" s="89"/>
      <c r="BS28" s="89"/>
      <c r="BT28" s="89"/>
      <c r="BU28" s="89"/>
      <c r="BV28" s="6"/>
      <c r="BW28" s="6"/>
      <c r="BX28" s="6"/>
      <c r="BY28" s="6"/>
      <c r="BZ28" s="6"/>
    </row>
    <row x14ac:dyDescent="0.25" r="29" customHeight="1" ht="19.5">
      <c r="A29" s="183" t="s">
        <v>1740</v>
      </c>
      <c r="B29" s="347" t="s">
        <v>1135</v>
      </c>
      <c r="C29" s="348" t="s">
        <v>1741</v>
      </c>
      <c r="D29" s="349" t="s">
        <v>381</v>
      </c>
      <c r="E29" s="350"/>
      <c r="F29" s="107" t="s">
        <v>381</v>
      </c>
      <c r="G29" s="349"/>
      <c r="H29" s="351"/>
      <c r="I29" s="351"/>
      <c r="J29" s="183"/>
      <c r="K29" s="107"/>
      <c r="L29" s="107"/>
      <c r="M29" s="107"/>
      <c r="N29" s="107"/>
      <c r="O29" s="348"/>
      <c r="P29" s="107"/>
      <c r="Q29" s="107"/>
      <c r="R29" s="107"/>
      <c r="S29" s="107"/>
      <c r="T29" s="107"/>
      <c r="U29" s="107"/>
      <c r="V29" s="107"/>
      <c r="W29" s="107"/>
      <c r="X29" s="107"/>
      <c r="Y29" s="350"/>
      <c r="Z29" s="350"/>
      <c r="AA29" s="350"/>
      <c r="AB29" s="350"/>
      <c r="AC29" s="350"/>
      <c r="AD29" s="350"/>
      <c r="AE29" s="350"/>
      <c r="AF29" s="350"/>
      <c r="AG29" s="350"/>
      <c r="AH29" s="350"/>
      <c r="AI29" s="350"/>
      <c r="AJ29" s="350"/>
      <c r="AK29" s="350"/>
      <c r="AL29" s="350"/>
      <c r="AM29" s="350"/>
      <c r="AN29" s="352"/>
      <c r="AO29" s="350"/>
      <c r="AP29" s="352"/>
      <c r="AQ29" s="352"/>
      <c r="AR29" s="350"/>
      <c r="AS29" s="350"/>
      <c r="AT29" s="44">
        <v>45399</v>
      </c>
      <c r="AU29" s="44">
        <v>45406</v>
      </c>
      <c r="AV29" s="44">
        <v>45413</v>
      </c>
      <c r="AW29" s="44">
        <v>45420</v>
      </c>
      <c r="AX29" s="53" t="s">
        <v>628</v>
      </c>
      <c r="AY29" s="53" t="s">
        <v>625</v>
      </c>
      <c r="AZ29" s="44" t="s">
        <v>631</v>
      </c>
      <c r="BA29" s="59">
        <v>45418</v>
      </c>
      <c r="BB29" s="59">
        <v>45632</v>
      </c>
      <c r="BC29" s="44">
        <v>45462</v>
      </c>
      <c r="BD29" s="44">
        <v>45469</v>
      </c>
      <c r="BE29" s="44">
        <v>45476</v>
      </c>
      <c r="BF29" s="59">
        <v>45483</v>
      </c>
      <c r="BG29" s="53" t="s">
        <v>1684</v>
      </c>
      <c r="BH29" s="223" t="s">
        <v>1462</v>
      </c>
      <c r="BI29" s="159" t="s">
        <v>1018</v>
      </c>
      <c r="BJ29" s="110">
        <v>45420</v>
      </c>
      <c r="BK29" s="53" t="s">
        <v>1685</v>
      </c>
      <c r="BL29" s="53" t="s">
        <v>1686</v>
      </c>
      <c r="BM29" s="53" t="s">
        <v>1687</v>
      </c>
      <c r="BN29" s="53" t="s">
        <v>1139</v>
      </c>
      <c r="BO29" s="31" t="s">
        <v>1140</v>
      </c>
      <c r="BP29" s="329" t="s">
        <v>1688</v>
      </c>
      <c r="BQ29" s="53" t="s">
        <v>1141</v>
      </c>
      <c r="BR29" s="89"/>
      <c r="BS29" s="89"/>
      <c r="BT29" s="89"/>
      <c r="BU29" s="89"/>
      <c r="BV29" s="6"/>
      <c r="BW29" s="6"/>
      <c r="BX29" s="6"/>
      <c r="BY29" s="6"/>
      <c r="BZ29" s="6"/>
    </row>
    <row x14ac:dyDescent="0.25" r="30" customHeight="1" ht="19.5">
      <c r="A30" s="107" t="s">
        <v>1742</v>
      </c>
      <c r="B30" s="347" t="s">
        <v>1135</v>
      </c>
      <c r="C30" s="348" t="s">
        <v>1741</v>
      </c>
      <c r="D30" s="349" t="s">
        <v>381</v>
      </c>
      <c r="E30" s="350"/>
      <c r="F30" s="32" t="s">
        <v>30</v>
      </c>
      <c r="G30" s="349"/>
      <c r="H30" s="351"/>
      <c r="I30" s="351"/>
      <c r="J30" s="183"/>
      <c r="K30" s="107"/>
      <c r="L30" s="107"/>
      <c r="M30" s="107"/>
      <c r="N30" s="107"/>
      <c r="O30" s="348"/>
      <c r="P30" s="107"/>
      <c r="Q30" s="107"/>
      <c r="R30" s="107"/>
      <c r="S30" s="107"/>
      <c r="T30" s="107"/>
      <c r="U30" s="107"/>
      <c r="V30" s="107"/>
      <c r="W30" s="107"/>
      <c r="X30" s="107"/>
      <c r="Y30" s="350"/>
      <c r="Z30" s="350"/>
      <c r="AA30" s="350"/>
      <c r="AB30" s="350"/>
      <c r="AC30" s="350"/>
      <c r="AD30" s="350"/>
      <c r="AE30" s="350"/>
      <c r="AF30" s="350"/>
      <c r="AG30" s="350"/>
      <c r="AH30" s="350"/>
      <c r="AI30" s="350"/>
      <c r="AJ30" s="350"/>
      <c r="AK30" s="350"/>
      <c r="AL30" s="350"/>
      <c r="AM30" s="350"/>
      <c r="AN30" s="352"/>
      <c r="AO30" s="350"/>
      <c r="AP30" s="352"/>
      <c r="AQ30" s="352"/>
      <c r="AR30" s="168"/>
      <c r="AS30" s="168"/>
      <c r="AT30" s="44">
        <v>45399</v>
      </c>
      <c r="AU30" s="44">
        <v>45406</v>
      </c>
      <c r="AV30" s="44">
        <v>45413</v>
      </c>
      <c r="AW30" s="44">
        <v>45420</v>
      </c>
      <c r="AX30" s="53" t="s">
        <v>628</v>
      </c>
      <c r="AY30" s="53" t="s">
        <v>625</v>
      </c>
      <c r="AZ30" s="44" t="s">
        <v>631</v>
      </c>
      <c r="BA30" s="59">
        <v>45418</v>
      </c>
      <c r="BB30" s="59">
        <v>45632</v>
      </c>
      <c r="BC30" s="44">
        <v>45462</v>
      </c>
      <c r="BD30" s="44">
        <v>45469</v>
      </c>
      <c r="BE30" s="44">
        <v>45476</v>
      </c>
      <c r="BF30" s="59">
        <v>45483</v>
      </c>
      <c r="BG30" s="53" t="s">
        <v>1684</v>
      </c>
      <c r="BH30" s="223" t="s">
        <v>1462</v>
      </c>
      <c r="BI30" s="44" t="s">
        <v>1067</v>
      </c>
      <c r="BJ30" s="110">
        <v>45420</v>
      </c>
      <c r="BK30" s="53" t="s">
        <v>1685</v>
      </c>
      <c r="BL30" s="53" t="s">
        <v>1686</v>
      </c>
      <c r="BM30" s="53" t="s">
        <v>1687</v>
      </c>
      <c r="BN30" s="53" t="s">
        <v>1139</v>
      </c>
      <c r="BO30" s="31" t="s">
        <v>1140</v>
      </c>
      <c r="BP30" s="329" t="s">
        <v>1688</v>
      </c>
      <c r="BQ30" s="53" t="s">
        <v>1141</v>
      </c>
      <c r="BR30" s="89"/>
      <c r="BS30" s="89"/>
      <c r="BT30" s="89"/>
      <c r="BU30" s="89"/>
      <c r="BV30" s="6"/>
      <c r="BW30" s="6"/>
      <c r="BX30" s="6"/>
      <c r="BY30" s="6"/>
      <c r="BZ30" s="6"/>
    </row>
    <row x14ac:dyDescent="0.25" r="31" customHeight="1" ht="19.5">
      <c r="A31" s="145" t="s">
        <v>1743</v>
      </c>
      <c r="B31" s="130" t="s">
        <v>1135</v>
      </c>
      <c r="C31" s="32"/>
      <c r="D31" s="79"/>
      <c r="E31" s="167"/>
      <c r="F31" s="42" t="s">
        <v>15</v>
      </c>
      <c r="G31" s="89"/>
      <c r="H31" s="89"/>
      <c r="I31" s="89"/>
      <c r="J31" s="183"/>
      <c r="K31" s="89"/>
      <c r="L31" s="89"/>
      <c r="M31" s="89"/>
      <c r="N31" s="32"/>
      <c r="O31" s="89"/>
      <c r="P31" s="89"/>
      <c r="Q31" s="89"/>
      <c r="R31" s="89"/>
      <c r="S31" s="89"/>
      <c r="T31" s="89"/>
      <c r="U31" s="89"/>
      <c r="V31" s="89"/>
      <c r="W31" s="89"/>
      <c r="X31" s="6"/>
      <c r="Y31" s="44"/>
      <c r="Z31" s="89"/>
      <c r="AA31" s="89"/>
      <c r="AB31" s="89"/>
      <c r="AC31" s="89"/>
      <c r="AD31" s="89"/>
      <c r="AE31" s="89"/>
      <c r="AF31" s="89"/>
      <c r="AG31" s="44"/>
      <c r="AH31" s="44"/>
      <c r="AI31" s="44"/>
      <c r="AJ31" s="44"/>
      <c r="AK31" s="44"/>
      <c r="AL31" s="44"/>
      <c r="AM31" s="89"/>
      <c r="AN31" s="89"/>
      <c r="AO31" s="89"/>
      <c r="AP31" s="89"/>
      <c r="AQ31" s="89"/>
      <c r="AR31" s="168"/>
      <c r="AS31" s="168"/>
      <c r="AT31" s="168"/>
      <c r="AU31" s="44" t="s">
        <v>547</v>
      </c>
      <c r="AV31" s="159" t="s">
        <v>1018</v>
      </c>
      <c r="AW31" s="59">
        <v>45509</v>
      </c>
      <c r="AX31" s="53" t="s">
        <v>628</v>
      </c>
      <c r="AY31" s="53" t="s">
        <v>625</v>
      </c>
      <c r="AZ31" s="44" t="s">
        <v>631</v>
      </c>
      <c r="BA31" s="59">
        <v>45418</v>
      </c>
      <c r="BB31" s="59">
        <v>45632</v>
      </c>
      <c r="BC31" s="44">
        <v>45462</v>
      </c>
      <c r="BD31" s="44">
        <v>45469</v>
      </c>
      <c r="BE31" s="172" t="s">
        <v>1209</v>
      </c>
      <c r="BF31" s="159" t="s">
        <v>1018</v>
      </c>
      <c r="BG31" s="161" t="s">
        <v>1018</v>
      </c>
      <c r="BH31" s="264" t="s">
        <v>1018</v>
      </c>
      <c r="BI31" s="270" t="s">
        <v>1018</v>
      </c>
      <c r="BJ31" s="353" t="s">
        <v>1018</v>
      </c>
      <c r="BK31" s="279" t="s">
        <v>919</v>
      </c>
      <c r="BL31" s="53" t="s">
        <v>1686</v>
      </c>
      <c r="BM31" s="53" t="s">
        <v>1687</v>
      </c>
      <c r="BN31" s="53" t="s">
        <v>1139</v>
      </c>
      <c r="BO31" s="31" t="s">
        <v>1140</v>
      </c>
      <c r="BP31" s="354" t="s">
        <v>1744</v>
      </c>
      <c r="BQ31" s="53" t="s">
        <v>1141</v>
      </c>
      <c r="BR31" s="89"/>
      <c r="BS31" s="89"/>
      <c r="BT31" s="89"/>
      <c r="BU31" s="89"/>
      <c r="BV31" s="6"/>
      <c r="BW31" s="6"/>
      <c r="BX31" s="6"/>
      <c r="BY31" s="6"/>
      <c r="BZ31" s="6"/>
    </row>
    <row x14ac:dyDescent="0.25" r="32" customHeight="1" ht="19.5">
      <c r="A32" s="183" t="s">
        <v>1745</v>
      </c>
      <c r="B32" s="130" t="s">
        <v>1135</v>
      </c>
      <c r="C32" s="89"/>
      <c r="D32" s="89"/>
      <c r="E32" s="89"/>
      <c r="F32" s="32" t="s">
        <v>15</v>
      </c>
      <c r="G32" s="49"/>
      <c r="H32" s="167"/>
      <c r="I32" s="167"/>
      <c r="J32" s="183"/>
      <c r="K32" s="89"/>
      <c r="L32" s="89"/>
      <c r="M32" s="32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6"/>
      <c r="Y32" s="89"/>
      <c r="Z32" s="89"/>
      <c r="AA32" s="89"/>
      <c r="AB32" s="89"/>
      <c r="AC32" s="4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168"/>
      <c r="AS32" s="168"/>
      <c r="AT32" s="168"/>
      <c r="AU32" s="168"/>
      <c r="AV32" s="168"/>
      <c r="AW32" s="44">
        <v>45509</v>
      </c>
      <c r="AX32" s="53" t="s">
        <v>628</v>
      </c>
      <c r="AY32" s="53" t="s">
        <v>625</v>
      </c>
      <c r="AZ32" s="44" t="s">
        <v>631</v>
      </c>
      <c r="BA32" s="59">
        <v>45418</v>
      </c>
      <c r="BB32" s="59">
        <v>45632</v>
      </c>
      <c r="BC32" s="44">
        <v>45462</v>
      </c>
      <c r="BD32" s="44">
        <v>45469</v>
      </c>
      <c r="BE32" s="44">
        <v>45476</v>
      </c>
      <c r="BF32" s="59">
        <v>45483</v>
      </c>
      <c r="BG32" s="53" t="s">
        <v>1684</v>
      </c>
      <c r="BH32" s="264" t="s">
        <v>1018</v>
      </c>
      <c r="BI32" s="44" t="s">
        <v>1067</v>
      </c>
      <c r="BJ32" s="110">
        <v>45420</v>
      </c>
      <c r="BK32" s="53" t="s">
        <v>1685</v>
      </c>
      <c r="BL32" s="53" t="s">
        <v>1686</v>
      </c>
      <c r="BM32" s="342" t="s">
        <v>1209</v>
      </c>
      <c r="BN32" s="53" t="s">
        <v>1139</v>
      </c>
      <c r="BO32" s="31" t="s">
        <v>1140</v>
      </c>
      <c r="BP32" s="354" t="s">
        <v>1746</v>
      </c>
      <c r="BQ32" s="53" t="s">
        <v>1141</v>
      </c>
      <c r="BR32" s="89"/>
      <c r="BS32" s="89"/>
      <c r="BT32" s="89"/>
      <c r="BU32" s="89"/>
      <c r="BV32" s="6"/>
      <c r="BW32" s="6"/>
      <c r="BX32" s="6"/>
      <c r="BY32" s="6"/>
      <c r="BZ32" s="6"/>
    </row>
    <row x14ac:dyDescent="0.25" r="33" customHeight="1" ht="19.5">
      <c r="A33" s="31" t="s">
        <v>1747</v>
      </c>
      <c r="B33" s="130" t="s">
        <v>1135</v>
      </c>
      <c r="C33" s="89"/>
      <c r="D33" s="89"/>
      <c r="E33" s="89"/>
      <c r="F33" s="32" t="s">
        <v>30</v>
      </c>
      <c r="G33" s="49"/>
      <c r="H33" s="167"/>
      <c r="I33" s="167"/>
      <c r="J33" s="183"/>
      <c r="K33" s="89"/>
      <c r="L33" s="89"/>
      <c r="M33" s="32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6"/>
      <c r="Y33" s="89"/>
      <c r="Z33" s="89"/>
      <c r="AA33" s="89"/>
      <c r="AB33" s="89"/>
      <c r="AC33" s="4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168"/>
      <c r="AS33" s="168"/>
      <c r="AT33" s="168"/>
      <c r="AU33" s="168"/>
      <c r="AV33" s="168"/>
      <c r="AW33" s="168"/>
      <c r="AX33" s="53" t="s">
        <v>1748</v>
      </c>
      <c r="AY33" s="53" t="s">
        <v>625</v>
      </c>
      <c r="AZ33" s="44" t="s">
        <v>631</v>
      </c>
      <c r="BA33" s="59">
        <v>45418</v>
      </c>
      <c r="BB33" s="59">
        <v>45632</v>
      </c>
      <c r="BC33" s="44">
        <v>45462</v>
      </c>
      <c r="BD33" s="44">
        <v>45469</v>
      </c>
      <c r="BE33" s="44">
        <v>45476</v>
      </c>
      <c r="BF33" s="59">
        <v>45483</v>
      </c>
      <c r="BG33" s="53" t="s">
        <v>1684</v>
      </c>
      <c r="BH33" s="279" t="s">
        <v>919</v>
      </c>
      <c r="BI33" s="355" t="s">
        <v>1749</v>
      </c>
      <c r="BJ33" s="110">
        <v>45420</v>
      </c>
      <c r="BK33" s="53" t="s">
        <v>1685</v>
      </c>
      <c r="BL33" s="53" t="s">
        <v>1686</v>
      </c>
      <c r="BM33" s="53" t="s">
        <v>1687</v>
      </c>
      <c r="BN33" s="53" t="s">
        <v>1139</v>
      </c>
      <c r="BO33" s="31" t="s">
        <v>1140</v>
      </c>
      <c r="BP33" s="329" t="s">
        <v>1688</v>
      </c>
      <c r="BQ33" s="53" t="s">
        <v>1141</v>
      </c>
      <c r="BR33" s="89"/>
      <c r="BS33" s="89"/>
      <c r="BT33" s="89"/>
      <c r="BU33" s="89"/>
      <c r="BV33" s="6"/>
      <c r="BW33" s="6"/>
      <c r="BX33" s="6"/>
      <c r="BY33" s="6"/>
      <c r="BZ33" s="6"/>
    </row>
    <row x14ac:dyDescent="0.25" r="34" customHeight="1" ht="19.5">
      <c r="A34" s="53" t="s">
        <v>1750</v>
      </c>
      <c r="B34" s="130" t="s">
        <v>1135</v>
      </c>
      <c r="C34" s="89"/>
      <c r="D34" s="89"/>
      <c r="E34" s="89"/>
      <c r="F34" s="32" t="s">
        <v>543</v>
      </c>
      <c r="G34" s="49"/>
      <c r="H34" s="167"/>
      <c r="I34" s="167"/>
      <c r="J34" s="183"/>
      <c r="K34" s="89"/>
      <c r="L34" s="89"/>
      <c r="M34" s="32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6"/>
      <c r="Y34" s="89"/>
      <c r="Z34" s="89"/>
      <c r="AA34" s="89"/>
      <c r="AB34" s="89"/>
      <c r="AC34" s="4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168"/>
      <c r="AS34" s="168"/>
      <c r="AT34" s="168"/>
      <c r="AU34" s="168"/>
      <c r="AV34" s="168"/>
      <c r="AW34" s="168"/>
      <c r="AX34" s="53" t="s">
        <v>1751</v>
      </c>
      <c r="AY34" s="53" t="s">
        <v>625</v>
      </c>
      <c r="AZ34" s="44" t="s">
        <v>631</v>
      </c>
      <c r="BA34" s="59">
        <v>45418</v>
      </c>
      <c r="BB34" s="59">
        <v>45632</v>
      </c>
      <c r="BC34" s="44">
        <v>45462</v>
      </c>
      <c r="BD34" s="44">
        <v>45469</v>
      </c>
      <c r="BE34" s="44">
        <v>45476</v>
      </c>
      <c r="BF34" s="59">
        <v>45483</v>
      </c>
      <c r="BG34" s="53" t="s">
        <v>1684</v>
      </c>
      <c r="BH34" s="285" t="s">
        <v>1462</v>
      </c>
      <c r="BI34" s="44" t="s">
        <v>1067</v>
      </c>
      <c r="BJ34" s="110">
        <v>45420</v>
      </c>
      <c r="BK34" s="53" t="s">
        <v>1685</v>
      </c>
      <c r="BL34" s="53" t="s">
        <v>1752</v>
      </c>
      <c r="BM34" s="53" t="s">
        <v>1687</v>
      </c>
      <c r="BN34" s="53" t="s">
        <v>1139</v>
      </c>
      <c r="BO34" s="31" t="s">
        <v>1140</v>
      </c>
      <c r="BP34" s="329" t="s">
        <v>1688</v>
      </c>
      <c r="BQ34" s="53" t="s">
        <v>1141</v>
      </c>
      <c r="BR34" s="89"/>
      <c r="BS34" s="89"/>
      <c r="BT34" s="89"/>
      <c r="BU34" s="89"/>
      <c r="BV34" s="6"/>
      <c r="BW34" s="6"/>
      <c r="BX34" s="6"/>
      <c r="BY34" s="6"/>
      <c r="BZ34" s="6"/>
    </row>
    <row x14ac:dyDescent="0.25" r="35" customHeight="1" ht="19.5">
      <c r="A35" s="115" t="s">
        <v>1753</v>
      </c>
      <c r="B35" s="130" t="s">
        <v>1135</v>
      </c>
      <c r="C35" s="89"/>
      <c r="D35" s="89"/>
      <c r="E35" s="89"/>
      <c r="F35" s="32" t="s">
        <v>15</v>
      </c>
      <c r="G35" s="49"/>
      <c r="H35" s="167"/>
      <c r="I35" s="167"/>
      <c r="J35" s="158" t="s">
        <v>1034</v>
      </c>
      <c r="K35" s="89"/>
      <c r="L35" s="89"/>
      <c r="M35" s="32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6"/>
      <c r="Y35" s="89"/>
      <c r="Z35" s="89"/>
      <c r="AA35" s="89"/>
      <c r="AB35" s="89"/>
      <c r="AC35" s="4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168"/>
      <c r="AS35" s="168"/>
      <c r="AT35" s="168"/>
      <c r="AU35" s="168"/>
      <c r="AV35" s="168"/>
      <c r="AW35" s="168"/>
      <c r="AX35" s="161" t="s">
        <v>1018</v>
      </c>
      <c r="AY35" s="53" t="s">
        <v>625</v>
      </c>
      <c r="AZ35" s="44" t="s">
        <v>631</v>
      </c>
      <c r="BA35" s="44">
        <v>45418</v>
      </c>
      <c r="BB35" s="59">
        <v>45632</v>
      </c>
      <c r="BC35" s="44">
        <v>45462</v>
      </c>
      <c r="BD35" s="44">
        <v>45469</v>
      </c>
      <c r="BE35" s="44">
        <v>45476</v>
      </c>
      <c r="BF35" s="160">
        <v>45483</v>
      </c>
      <c r="BG35" s="162" t="s">
        <v>919</v>
      </c>
      <c r="BH35" s="279" t="s">
        <v>919</v>
      </c>
      <c r="BI35" s="44" t="s">
        <v>1067</v>
      </c>
      <c r="BJ35" s="237">
        <v>45481</v>
      </c>
      <c r="BK35" s="157" t="s">
        <v>1685</v>
      </c>
      <c r="BL35" s="53" t="s">
        <v>1754</v>
      </c>
      <c r="BM35" s="53" t="s">
        <v>1687</v>
      </c>
      <c r="BN35" s="53" t="s">
        <v>1139</v>
      </c>
      <c r="BO35" s="31" t="s">
        <v>1140</v>
      </c>
      <c r="BP35" s="329" t="s">
        <v>1688</v>
      </c>
      <c r="BQ35" s="53" t="s">
        <v>1141</v>
      </c>
      <c r="BR35" s="89"/>
      <c r="BS35" s="89"/>
      <c r="BT35" s="89"/>
      <c r="BU35" s="89"/>
      <c r="BV35" s="6"/>
      <c r="BW35" s="6"/>
      <c r="BX35" s="6"/>
      <c r="BY35" s="6"/>
      <c r="BZ35" s="6"/>
    </row>
    <row x14ac:dyDescent="0.25" r="36" customHeight="1" ht="19.5">
      <c r="A36" s="53" t="s">
        <v>1755</v>
      </c>
      <c r="B36" s="130" t="s">
        <v>1135</v>
      </c>
      <c r="C36" s="89"/>
      <c r="D36" s="89"/>
      <c r="E36" s="89"/>
      <c r="F36" s="32" t="s">
        <v>442</v>
      </c>
      <c r="G36" s="49"/>
      <c r="H36" s="167"/>
      <c r="I36" s="167"/>
      <c r="J36" s="183"/>
      <c r="K36" s="89"/>
      <c r="L36" s="89"/>
      <c r="M36" s="32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6"/>
      <c r="Y36" s="89"/>
      <c r="Z36" s="89"/>
      <c r="AA36" s="89"/>
      <c r="AB36" s="89"/>
      <c r="AC36" s="4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53" t="s">
        <v>625</v>
      </c>
      <c r="AZ36" s="44" t="s">
        <v>631</v>
      </c>
      <c r="BA36" s="59">
        <v>45418</v>
      </c>
      <c r="BB36" s="59">
        <v>45632</v>
      </c>
      <c r="BC36" s="44">
        <v>45462</v>
      </c>
      <c r="BD36" s="44">
        <v>45469</v>
      </c>
      <c r="BE36" s="44">
        <v>45476</v>
      </c>
      <c r="BF36" s="59">
        <v>45483</v>
      </c>
      <c r="BG36" s="53" t="s">
        <v>1684</v>
      </c>
      <c r="BH36" s="223" t="s">
        <v>1462</v>
      </c>
      <c r="BI36" s="44" t="s">
        <v>1067</v>
      </c>
      <c r="BJ36" s="110">
        <v>45420</v>
      </c>
      <c r="BK36" s="53" t="s">
        <v>1685</v>
      </c>
      <c r="BL36" s="53" t="s">
        <v>1756</v>
      </c>
      <c r="BM36" s="53" t="s">
        <v>1687</v>
      </c>
      <c r="BN36" s="53" t="s">
        <v>1139</v>
      </c>
      <c r="BO36" s="31" t="s">
        <v>1140</v>
      </c>
      <c r="BP36" s="329" t="s">
        <v>1688</v>
      </c>
      <c r="BQ36" s="53" t="s">
        <v>1141</v>
      </c>
      <c r="BR36" s="89"/>
      <c r="BS36" s="89"/>
      <c r="BT36" s="89"/>
      <c r="BU36" s="89"/>
      <c r="BV36" s="6"/>
      <c r="BW36" s="6"/>
      <c r="BX36" s="6"/>
      <c r="BY36" s="6"/>
      <c r="BZ36" s="6"/>
    </row>
    <row x14ac:dyDescent="0.25" r="37" customHeight="1" ht="19.5">
      <c r="A37" s="145" t="s">
        <v>1757</v>
      </c>
      <c r="B37" s="130" t="s">
        <v>1135</v>
      </c>
      <c r="C37" s="89"/>
      <c r="D37" s="89"/>
      <c r="E37" s="89"/>
      <c r="F37" s="32" t="s">
        <v>381</v>
      </c>
      <c r="G37" s="49"/>
      <c r="H37" s="167"/>
      <c r="I37" s="167"/>
      <c r="J37" s="183"/>
      <c r="K37" s="89"/>
      <c r="L37" s="89"/>
      <c r="M37" s="32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6"/>
      <c r="Y37" s="89"/>
      <c r="Z37" s="89"/>
      <c r="AA37" s="89"/>
      <c r="AB37" s="89"/>
      <c r="AC37" s="4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53" t="s">
        <v>625</v>
      </c>
      <c r="AZ37" s="44" t="s">
        <v>631</v>
      </c>
      <c r="BA37" s="59">
        <v>45418</v>
      </c>
      <c r="BB37" s="59">
        <v>45632</v>
      </c>
      <c r="BC37" s="44">
        <v>45462</v>
      </c>
      <c r="BD37" s="44">
        <v>45469</v>
      </c>
      <c r="BE37" s="44">
        <v>45476</v>
      </c>
      <c r="BF37" s="59">
        <v>45483</v>
      </c>
      <c r="BG37" s="53" t="s">
        <v>1684</v>
      </c>
      <c r="BH37" s="223" t="s">
        <v>1462</v>
      </c>
      <c r="BI37" s="44" t="s">
        <v>1067</v>
      </c>
      <c r="BJ37" s="110">
        <v>45420</v>
      </c>
      <c r="BK37" s="53" t="s">
        <v>1685</v>
      </c>
      <c r="BL37" s="53" t="s">
        <v>1758</v>
      </c>
      <c r="BM37" s="53" t="s">
        <v>1687</v>
      </c>
      <c r="BN37" s="53" t="s">
        <v>1139</v>
      </c>
      <c r="BO37" s="31" t="s">
        <v>1140</v>
      </c>
      <c r="BP37" s="329" t="s">
        <v>1688</v>
      </c>
      <c r="BQ37" s="53" t="s">
        <v>1141</v>
      </c>
      <c r="BR37" s="89"/>
      <c r="BS37" s="89"/>
      <c r="BT37" s="89"/>
      <c r="BU37" s="89"/>
      <c r="BV37" s="6"/>
      <c r="BW37" s="6"/>
      <c r="BX37" s="6"/>
      <c r="BY37" s="6"/>
      <c r="BZ37" s="6"/>
    </row>
    <row x14ac:dyDescent="0.25" r="38" customHeight="1" ht="19.5">
      <c r="A38" s="31" t="s">
        <v>1759</v>
      </c>
      <c r="B38" s="130" t="s">
        <v>1135</v>
      </c>
      <c r="C38" s="89"/>
      <c r="D38" s="89"/>
      <c r="E38" s="89"/>
      <c r="F38" s="42" t="s">
        <v>535</v>
      </c>
      <c r="G38" s="49"/>
      <c r="H38" s="167"/>
      <c r="I38" s="167"/>
      <c r="J38" s="183"/>
      <c r="K38" s="89"/>
      <c r="L38" s="89"/>
      <c r="M38" s="32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6"/>
      <c r="Y38" s="89"/>
      <c r="Z38" s="89"/>
      <c r="AA38" s="89"/>
      <c r="AB38" s="89"/>
      <c r="AC38" s="4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53" t="s">
        <v>625</v>
      </c>
      <c r="AZ38" s="44" t="s">
        <v>631</v>
      </c>
      <c r="BA38" s="59">
        <v>45418</v>
      </c>
      <c r="BB38" s="59">
        <v>45632</v>
      </c>
      <c r="BC38" s="44">
        <v>45462</v>
      </c>
      <c r="BD38" s="159" t="s">
        <v>1018</v>
      </c>
      <c r="BE38" s="44">
        <v>45476</v>
      </c>
      <c r="BF38" s="59">
        <v>45483</v>
      </c>
      <c r="BG38" s="53" t="s">
        <v>1684</v>
      </c>
      <c r="BH38" s="223" t="s">
        <v>1462</v>
      </c>
      <c r="BI38" s="44" t="s">
        <v>1067</v>
      </c>
      <c r="BJ38" s="110">
        <v>45420</v>
      </c>
      <c r="BK38" s="53" t="s">
        <v>1685</v>
      </c>
      <c r="BL38" s="53" t="s">
        <v>1760</v>
      </c>
      <c r="BM38" s="53" t="s">
        <v>1687</v>
      </c>
      <c r="BN38" s="53" t="s">
        <v>1139</v>
      </c>
      <c r="BO38" s="31" t="s">
        <v>1140</v>
      </c>
      <c r="BP38" s="329" t="s">
        <v>1688</v>
      </c>
      <c r="BQ38" s="53" t="s">
        <v>1141</v>
      </c>
      <c r="BR38" s="89"/>
      <c r="BS38" s="89"/>
      <c r="BT38" s="89"/>
      <c r="BU38" s="89"/>
      <c r="BV38" s="6"/>
      <c r="BW38" s="6"/>
      <c r="BX38" s="6"/>
      <c r="BY38" s="6"/>
      <c r="BZ38" s="6"/>
    </row>
    <row x14ac:dyDescent="0.25" r="39" customHeight="1" ht="19.5">
      <c r="A39" s="356" t="s">
        <v>1761</v>
      </c>
      <c r="B39" s="130" t="s">
        <v>1135</v>
      </c>
      <c r="C39" s="89"/>
      <c r="D39" s="89"/>
      <c r="E39" s="89"/>
      <c r="F39" s="32" t="s">
        <v>1728</v>
      </c>
      <c r="G39" s="49"/>
      <c r="H39" s="167"/>
      <c r="I39" s="167"/>
      <c r="J39" s="183"/>
      <c r="K39" s="89"/>
      <c r="L39" s="89"/>
      <c r="M39" s="32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6"/>
      <c r="Y39" s="89"/>
      <c r="Z39" s="89"/>
      <c r="AA39" s="89"/>
      <c r="AB39" s="89"/>
      <c r="AC39" s="4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53" t="s">
        <v>634</v>
      </c>
      <c r="AZ39" s="44">
        <v>45441</v>
      </c>
      <c r="BA39" s="159" t="s">
        <v>1018</v>
      </c>
      <c r="BB39" s="159" t="s">
        <v>1018</v>
      </c>
      <c r="BC39" s="159" t="s">
        <v>1018</v>
      </c>
      <c r="BD39" s="59">
        <v>45469</v>
      </c>
      <c r="BE39" s="59">
        <v>45358</v>
      </c>
      <c r="BF39" s="59">
        <v>45483</v>
      </c>
      <c r="BG39" s="161" t="s">
        <v>1018</v>
      </c>
      <c r="BH39" s="279" t="s">
        <v>919</v>
      </c>
      <c r="BI39" s="160" t="s">
        <v>1067</v>
      </c>
      <c r="BJ39" s="237">
        <v>45481</v>
      </c>
      <c r="BK39" s="264" t="s">
        <v>1273</v>
      </c>
      <c r="BL39" s="53" t="s">
        <v>1762</v>
      </c>
      <c r="BM39" s="53" t="s">
        <v>1687</v>
      </c>
      <c r="BN39" s="53" t="s">
        <v>1139</v>
      </c>
      <c r="BO39" s="31" t="s">
        <v>1140</v>
      </c>
      <c r="BP39" s="329" t="s">
        <v>1688</v>
      </c>
      <c r="BQ39" s="53" t="s">
        <v>1141</v>
      </c>
      <c r="BR39" s="89"/>
      <c r="BS39" s="89"/>
      <c r="BT39" s="89"/>
      <c r="BU39" s="89"/>
      <c r="BV39" s="6"/>
      <c r="BW39" s="6"/>
      <c r="BX39" s="6"/>
      <c r="BY39" s="6"/>
      <c r="BZ39" s="6"/>
    </row>
    <row x14ac:dyDescent="0.25" r="40" customHeight="1" ht="19.5">
      <c r="A40" s="145" t="s">
        <v>1763</v>
      </c>
      <c r="B40" s="130" t="s">
        <v>1135</v>
      </c>
      <c r="C40" s="89"/>
      <c r="D40" s="89"/>
      <c r="E40" s="89"/>
      <c r="F40" s="42" t="s">
        <v>15</v>
      </c>
      <c r="G40" s="49"/>
      <c r="H40" s="167"/>
      <c r="I40" s="167"/>
      <c r="J40" s="183"/>
      <c r="K40" s="89"/>
      <c r="L40" s="89"/>
      <c r="M40" s="32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6"/>
      <c r="Y40" s="89"/>
      <c r="Z40" s="89"/>
      <c r="AA40" s="89"/>
      <c r="AB40" s="89"/>
      <c r="AC40" s="4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44">
        <v>45418</v>
      </c>
      <c r="BB40" s="160"/>
      <c r="BC40" s="160">
        <v>45462</v>
      </c>
      <c r="BD40" s="159" t="s">
        <v>1273</v>
      </c>
      <c r="BE40" s="160">
        <v>45476</v>
      </c>
      <c r="BF40" s="159" t="s">
        <v>1273</v>
      </c>
      <c r="BG40" s="161" t="s">
        <v>1273</v>
      </c>
      <c r="BH40" s="264" t="s">
        <v>1273</v>
      </c>
      <c r="BI40" s="270" t="s">
        <v>1273</v>
      </c>
      <c r="BJ40" s="237">
        <v>45481</v>
      </c>
      <c r="BK40" s="264" t="s">
        <v>1273</v>
      </c>
      <c r="BL40" s="264" t="s">
        <v>1273</v>
      </c>
      <c r="BM40" s="264" t="s">
        <v>1273</v>
      </c>
      <c r="BN40" s="53" t="s">
        <v>1139</v>
      </c>
      <c r="BO40" s="31" t="s">
        <v>1140</v>
      </c>
      <c r="BP40" s="354" t="s">
        <v>1744</v>
      </c>
      <c r="BQ40" s="53" t="s">
        <v>1141</v>
      </c>
      <c r="BR40" s="89"/>
      <c r="BS40" s="89"/>
      <c r="BT40" s="89"/>
      <c r="BU40" s="89"/>
      <c r="BV40" s="6"/>
      <c r="BW40" s="6"/>
      <c r="BX40" s="6"/>
      <c r="BY40" s="6"/>
      <c r="BZ40" s="6"/>
    </row>
    <row x14ac:dyDescent="0.25" r="41" customHeight="1" ht="19.5">
      <c r="A41" s="53" t="s">
        <v>1764</v>
      </c>
      <c r="B41" s="130" t="s">
        <v>1135</v>
      </c>
      <c r="C41" s="89"/>
      <c r="D41" s="89"/>
      <c r="E41" s="89"/>
      <c r="F41" s="42" t="s">
        <v>244</v>
      </c>
      <c r="G41" s="49"/>
      <c r="H41" s="167"/>
      <c r="I41" s="167"/>
      <c r="J41" s="183"/>
      <c r="K41" s="89"/>
      <c r="L41" s="89"/>
      <c r="M41" s="32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6"/>
      <c r="Y41" s="89"/>
      <c r="Z41" s="89"/>
      <c r="AA41" s="89"/>
      <c r="AB41" s="89"/>
      <c r="AC41" s="4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44">
        <v>45418</v>
      </c>
      <c r="BB41" s="44">
        <v>45632</v>
      </c>
      <c r="BC41" s="44">
        <v>45462</v>
      </c>
      <c r="BD41" s="44">
        <v>45469</v>
      </c>
      <c r="BE41" s="44">
        <v>45476</v>
      </c>
      <c r="BF41" s="59">
        <v>45483</v>
      </c>
      <c r="BG41" s="53" t="s">
        <v>1684</v>
      </c>
      <c r="BH41" s="223" t="s">
        <v>1462</v>
      </c>
      <c r="BI41" s="59" t="s">
        <v>1067</v>
      </c>
      <c r="BJ41" s="110">
        <v>45420</v>
      </c>
      <c r="BK41" s="53" t="s">
        <v>1685</v>
      </c>
      <c r="BL41" s="53" t="s">
        <v>1686</v>
      </c>
      <c r="BM41" s="53" t="s">
        <v>1687</v>
      </c>
      <c r="BN41" s="53" t="s">
        <v>1139</v>
      </c>
      <c r="BO41" s="31" t="s">
        <v>1140</v>
      </c>
      <c r="BP41" s="329" t="s">
        <v>1688</v>
      </c>
      <c r="BQ41" s="53" t="s">
        <v>1141</v>
      </c>
      <c r="BR41" s="89"/>
      <c r="BS41" s="89"/>
      <c r="BT41" s="89"/>
      <c r="BU41" s="89"/>
      <c r="BV41" s="6"/>
      <c r="BW41" s="6"/>
      <c r="BX41" s="6"/>
      <c r="BY41" s="6"/>
      <c r="BZ41" s="6"/>
    </row>
    <row x14ac:dyDescent="0.25" r="42" customHeight="1" ht="19.5">
      <c r="A42" s="53" t="s">
        <v>1765</v>
      </c>
      <c r="B42" s="130" t="s">
        <v>1135</v>
      </c>
      <c r="C42" s="89"/>
      <c r="D42" s="89"/>
      <c r="E42" s="89"/>
      <c r="F42" s="42" t="s">
        <v>9</v>
      </c>
      <c r="G42" s="49"/>
      <c r="H42" s="167"/>
      <c r="I42" s="167"/>
      <c r="J42" s="183"/>
      <c r="K42" s="89"/>
      <c r="L42" s="89"/>
      <c r="M42" s="32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6"/>
      <c r="Y42" s="89"/>
      <c r="Z42" s="89"/>
      <c r="AA42" s="89"/>
      <c r="AB42" s="89"/>
      <c r="AC42" s="4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44">
        <v>45418</v>
      </c>
      <c r="BB42" s="44">
        <v>45632</v>
      </c>
      <c r="BC42" s="44">
        <v>45462</v>
      </c>
      <c r="BD42" s="44">
        <v>45469</v>
      </c>
      <c r="BE42" s="44">
        <v>45476</v>
      </c>
      <c r="BF42" s="59">
        <v>45483</v>
      </c>
      <c r="BG42" s="53" t="s">
        <v>1684</v>
      </c>
      <c r="BH42" s="223" t="s">
        <v>1462</v>
      </c>
      <c r="BI42" s="59" t="s">
        <v>1067</v>
      </c>
      <c r="BJ42" s="110">
        <v>45420</v>
      </c>
      <c r="BK42" s="53" t="s">
        <v>1685</v>
      </c>
      <c r="BL42" s="53" t="s">
        <v>1686</v>
      </c>
      <c r="BM42" s="53" t="s">
        <v>1687</v>
      </c>
      <c r="BN42" s="53" t="s">
        <v>1139</v>
      </c>
      <c r="BO42" s="31" t="s">
        <v>1140</v>
      </c>
      <c r="BP42" s="329" t="s">
        <v>1688</v>
      </c>
      <c r="BQ42" s="53" t="s">
        <v>1141</v>
      </c>
      <c r="BR42" s="89"/>
      <c r="BS42" s="89"/>
      <c r="BT42" s="89"/>
      <c r="BU42" s="89"/>
      <c r="BV42" s="6"/>
      <c r="BW42" s="6"/>
      <c r="BX42" s="6"/>
      <c r="BY42" s="6"/>
      <c r="BZ42" s="6"/>
    </row>
    <row x14ac:dyDescent="0.25" r="43" customHeight="1" ht="19.5">
      <c r="A43" s="53" t="s">
        <v>1766</v>
      </c>
      <c r="B43" s="130" t="s">
        <v>1135</v>
      </c>
      <c r="C43" s="89"/>
      <c r="D43" s="89"/>
      <c r="E43" s="89"/>
      <c r="F43" s="42" t="s">
        <v>30</v>
      </c>
      <c r="G43" s="49"/>
      <c r="H43" s="167"/>
      <c r="I43" s="167"/>
      <c r="J43" s="183"/>
      <c r="K43" s="89"/>
      <c r="L43" s="89"/>
      <c r="M43" s="32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6"/>
      <c r="Y43" s="89"/>
      <c r="Z43" s="89"/>
      <c r="AA43" s="89"/>
      <c r="AB43" s="89"/>
      <c r="AC43" s="4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44">
        <v>45418</v>
      </c>
      <c r="BB43" s="59">
        <v>45632</v>
      </c>
      <c r="BC43" s="44">
        <v>45462</v>
      </c>
      <c r="BD43" s="44">
        <v>45469</v>
      </c>
      <c r="BE43" s="44">
        <v>45476</v>
      </c>
      <c r="BF43" s="59">
        <v>45483</v>
      </c>
      <c r="BG43" s="53" t="s">
        <v>1684</v>
      </c>
      <c r="BH43" s="223" t="s">
        <v>1462</v>
      </c>
      <c r="BI43" s="59" t="s">
        <v>1067</v>
      </c>
      <c r="BJ43" s="110">
        <v>45420</v>
      </c>
      <c r="BK43" s="53" t="s">
        <v>1685</v>
      </c>
      <c r="BL43" s="53" t="s">
        <v>1686</v>
      </c>
      <c r="BM43" s="53" t="s">
        <v>1687</v>
      </c>
      <c r="BN43" s="53" t="s">
        <v>1139</v>
      </c>
      <c r="BO43" s="31" t="s">
        <v>1140</v>
      </c>
      <c r="BP43" s="329" t="s">
        <v>1688</v>
      </c>
      <c r="BQ43" s="53" t="s">
        <v>1141</v>
      </c>
      <c r="BR43" s="89"/>
      <c r="BS43" s="89"/>
      <c r="BT43" s="89"/>
      <c r="BU43" s="89"/>
      <c r="BV43" s="6"/>
      <c r="BW43" s="6"/>
      <c r="BX43" s="6"/>
      <c r="BY43" s="6"/>
      <c r="BZ43" s="6"/>
    </row>
    <row x14ac:dyDescent="0.25" r="44" customHeight="1" ht="19.5">
      <c r="A44" s="145" t="s">
        <v>1767</v>
      </c>
      <c r="B44" s="130" t="s">
        <v>1135</v>
      </c>
      <c r="C44" s="89"/>
      <c r="D44" s="89"/>
      <c r="E44" s="89"/>
      <c r="F44" s="42" t="s">
        <v>15</v>
      </c>
      <c r="G44" s="49"/>
      <c r="H44" s="167"/>
      <c r="I44" s="167"/>
      <c r="J44" s="183"/>
      <c r="K44" s="89"/>
      <c r="L44" s="89"/>
      <c r="M44" s="32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6"/>
      <c r="Y44" s="89"/>
      <c r="Z44" s="89"/>
      <c r="AA44" s="89"/>
      <c r="AB44" s="89"/>
      <c r="AC44" s="4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44">
        <v>45418</v>
      </c>
      <c r="BB44" s="172" t="s">
        <v>1209</v>
      </c>
      <c r="BC44" s="357" t="s">
        <v>1768</v>
      </c>
      <c r="BD44" s="357" t="s">
        <v>1768</v>
      </c>
      <c r="BE44" s="357" t="s">
        <v>1768</v>
      </c>
      <c r="BF44" s="357" t="s">
        <v>1768</v>
      </c>
      <c r="BG44" s="115" t="s">
        <v>1768</v>
      </c>
      <c r="BH44" s="218" t="s">
        <v>1768</v>
      </c>
      <c r="BI44" s="358" t="s">
        <v>1768</v>
      </c>
      <c r="BJ44" s="359" t="s">
        <v>1768</v>
      </c>
      <c r="BK44" s="360" t="s">
        <v>1048</v>
      </c>
      <c r="BL44" s="360" t="s">
        <v>1048</v>
      </c>
      <c r="BM44" s="360" t="s">
        <v>1048</v>
      </c>
      <c r="BN44" s="53" t="s">
        <v>1139</v>
      </c>
      <c r="BO44" s="31" t="s">
        <v>1140</v>
      </c>
      <c r="BP44" s="354" t="s">
        <v>1746</v>
      </c>
      <c r="BQ44" s="157" t="s">
        <v>1141</v>
      </c>
      <c r="BR44" s="89"/>
      <c r="BS44" s="89"/>
      <c r="BT44" s="89"/>
      <c r="BU44" s="89"/>
      <c r="BV44" s="6"/>
      <c r="BW44" s="6"/>
      <c r="BX44" s="6"/>
      <c r="BY44" s="6"/>
      <c r="BZ44" s="6"/>
    </row>
    <row x14ac:dyDescent="0.25" r="45" customHeight="1" ht="19.5">
      <c r="A45" s="53" t="s">
        <v>1769</v>
      </c>
      <c r="B45" s="185" t="s">
        <v>1715</v>
      </c>
      <c r="C45" s="89"/>
      <c r="D45" s="89"/>
      <c r="E45" s="89"/>
      <c r="F45" s="32" t="s">
        <v>13</v>
      </c>
      <c r="G45" s="49"/>
      <c r="H45" s="167"/>
      <c r="I45" s="167"/>
      <c r="J45" s="183"/>
      <c r="K45" s="89"/>
      <c r="L45" s="89"/>
      <c r="M45" s="32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6"/>
      <c r="Y45" s="89"/>
      <c r="Z45" s="89"/>
      <c r="AA45" s="89"/>
      <c r="AB45" s="89"/>
      <c r="AC45" s="4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160"/>
      <c r="BC45" s="44">
        <v>45462</v>
      </c>
      <c r="BD45" s="44">
        <v>45469</v>
      </c>
      <c r="BE45" s="44">
        <v>45476</v>
      </c>
      <c r="BF45" s="59">
        <v>45483</v>
      </c>
      <c r="BG45" s="53" t="s">
        <v>1684</v>
      </c>
      <c r="BH45" s="264" t="s">
        <v>1273</v>
      </c>
      <c r="BI45" s="44" t="s">
        <v>1067</v>
      </c>
      <c r="BJ45" s="110">
        <v>45420</v>
      </c>
      <c r="BK45" s="166" t="s">
        <v>401</v>
      </c>
      <c r="BL45" s="53" t="s">
        <v>1686</v>
      </c>
      <c r="BM45" s="166" t="s">
        <v>401</v>
      </c>
      <c r="BN45" s="53" t="s">
        <v>1139</v>
      </c>
      <c r="BO45" s="166" t="s">
        <v>401</v>
      </c>
      <c r="BP45" s="329" t="s">
        <v>1688</v>
      </c>
      <c r="BQ45" s="166" t="s">
        <v>401</v>
      </c>
      <c r="BR45" s="89"/>
      <c r="BS45" s="89"/>
      <c r="BT45" s="89"/>
      <c r="BU45" s="89"/>
      <c r="BV45" s="6"/>
      <c r="BW45" s="6"/>
      <c r="BX45" s="6"/>
      <c r="BY45" s="6"/>
      <c r="BZ45" s="6"/>
    </row>
    <row x14ac:dyDescent="0.25" r="46" customHeight="1" ht="19.5">
      <c r="A46" s="53" t="s">
        <v>1770</v>
      </c>
      <c r="B46" s="130" t="s">
        <v>1135</v>
      </c>
      <c r="C46" s="89"/>
      <c r="D46" s="89"/>
      <c r="E46" s="89"/>
      <c r="F46" s="32" t="s">
        <v>15</v>
      </c>
      <c r="G46" s="49"/>
      <c r="H46" s="167"/>
      <c r="I46" s="167"/>
      <c r="J46" s="183"/>
      <c r="K46" s="89"/>
      <c r="L46" s="89"/>
      <c r="M46" s="32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6"/>
      <c r="Y46" s="89"/>
      <c r="Z46" s="89"/>
      <c r="AA46" s="89"/>
      <c r="AB46" s="89"/>
      <c r="AC46" s="4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59">
        <v>45632</v>
      </c>
      <c r="BC46" s="44">
        <v>45462</v>
      </c>
      <c r="BD46" s="44">
        <v>45469</v>
      </c>
      <c r="BE46" s="44">
        <v>45476</v>
      </c>
      <c r="BF46" s="59">
        <v>45483</v>
      </c>
      <c r="BG46" s="53" t="s">
        <v>1684</v>
      </c>
      <c r="BH46" s="223" t="s">
        <v>1462</v>
      </c>
      <c r="BI46" s="44" t="s">
        <v>1067</v>
      </c>
      <c r="BJ46" s="110">
        <v>45420</v>
      </c>
      <c r="BK46" s="53" t="s">
        <v>1685</v>
      </c>
      <c r="BL46" s="53" t="s">
        <v>1686</v>
      </c>
      <c r="BM46" s="342" t="s">
        <v>1139</v>
      </c>
      <c r="BN46" s="53" t="s">
        <v>1139</v>
      </c>
      <c r="BO46" s="31" t="s">
        <v>1140</v>
      </c>
      <c r="BP46" s="329" t="s">
        <v>1141</v>
      </c>
      <c r="BQ46" s="53" t="s">
        <v>1733</v>
      </c>
      <c r="BR46" s="89"/>
      <c r="BS46" s="89"/>
      <c r="BT46" s="89"/>
      <c r="BU46" s="89"/>
      <c r="BV46" s="6"/>
      <c r="BW46" s="6"/>
      <c r="BX46" s="6"/>
      <c r="BY46" s="6"/>
      <c r="BZ46" s="6"/>
    </row>
    <row x14ac:dyDescent="0.25" r="47" customHeight="1" ht="19.5">
      <c r="A47" s="53" t="s">
        <v>1771</v>
      </c>
      <c r="B47" s="130" t="s">
        <v>1135</v>
      </c>
      <c r="C47" s="89"/>
      <c r="D47" s="89"/>
      <c r="E47" s="89"/>
      <c r="F47" s="32" t="s">
        <v>15</v>
      </c>
      <c r="G47" s="49"/>
      <c r="H47" s="167"/>
      <c r="I47" s="167"/>
      <c r="J47" s="183"/>
      <c r="K47" s="89"/>
      <c r="L47" s="89"/>
      <c r="M47" s="32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6"/>
      <c r="Y47" s="89"/>
      <c r="Z47" s="89"/>
      <c r="AA47" s="89"/>
      <c r="AB47" s="89"/>
      <c r="AC47" s="4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59">
        <v>45632</v>
      </c>
      <c r="BC47" s="44">
        <v>45462</v>
      </c>
      <c r="BD47" s="44">
        <v>45469</v>
      </c>
      <c r="BE47" s="44">
        <v>45476</v>
      </c>
      <c r="BF47" s="59">
        <v>45483</v>
      </c>
      <c r="BG47" s="53" t="s">
        <v>1684</v>
      </c>
      <c r="BH47" s="223" t="s">
        <v>1462</v>
      </c>
      <c r="BI47" s="44" t="s">
        <v>1067</v>
      </c>
      <c r="BJ47" s="110">
        <v>45420</v>
      </c>
      <c r="BK47" s="53" t="s">
        <v>1685</v>
      </c>
      <c r="BL47" s="53" t="s">
        <v>1686</v>
      </c>
      <c r="BM47" s="53" t="s">
        <v>1139</v>
      </c>
      <c r="BN47" s="53" t="s">
        <v>1139</v>
      </c>
      <c r="BO47" s="31" t="s">
        <v>1140</v>
      </c>
      <c r="BP47" s="329" t="s">
        <v>1688</v>
      </c>
      <c r="BQ47" s="53" t="s">
        <v>1141</v>
      </c>
      <c r="BR47" s="89"/>
      <c r="BS47" s="89"/>
      <c r="BT47" s="89"/>
      <c r="BU47" s="89"/>
      <c r="BV47" s="6"/>
      <c r="BW47" s="6"/>
      <c r="BX47" s="6"/>
      <c r="BY47" s="6"/>
      <c r="BZ47" s="6"/>
    </row>
    <row x14ac:dyDescent="0.25" r="48" customHeight="1" ht="19.5">
      <c r="A48" s="53" t="s">
        <v>1772</v>
      </c>
      <c r="B48" s="130" t="s">
        <v>1135</v>
      </c>
      <c r="C48" s="89"/>
      <c r="D48" s="89"/>
      <c r="E48" s="89"/>
      <c r="F48" s="32" t="s">
        <v>30</v>
      </c>
      <c r="G48" s="49"/>
      <c r="H48" s="167"/>
      <c r="I48" s="167"/>
      <c r="J48" s="183"/>
      <c r="K48" s="89"/>
      <c r="L48" s="89"/>
      <c r="M48" s="32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6"/>
      <c r="Y48" s="89"/>
      <c r="Z48" s="89"/>
      <c r="AA48" s="89"/>
      <c r="AB48" s="89"/>
      <c r="AC48" s="4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44" t="s">
        <v>1773</v>
      </c>
      <c r="BB48" s="59">
        <v>45632</v>
      </c>
      <c r="BC48" s="44">
        <v>45462</v>
      </c>
      <c r="BD48" s="44">
        <v>45469</v>
      </c>
      <c r="BE48" s="44">
        <v>45476</v>
      </c>
      <c r="BF48" s="59">
        <v>45483</v>
      </c>
      <c r="BG48" s="161" t="s">
        <v>1273</v>
      </c>
      <c r="BH48" s="264" t="s">
        <v>1273</v>
      </c>
      <c r="BI48" s="44" t="s">
        <v>1067</v>
      </c>
      <c r="BJ48" s="110">
        <v>45420</v>
      </c>
      <c r="BK48" s="53" t="s">
        <v>1685</v>
      </c>
      <c r="BL48" s="53" t="s">
        <v>1686</v>
      </c>
      <c r="BM48" s="53" t="s">
        <v>1687</v>
      </c>
      <c r="BN48" s="53" t="s">
        <v>1139</v>
      </c>
      <c r="BO48" s="31" t="s">
        <v>1140</v>
      </c>
      <c r="BP48" s="329" t="s">
        <v>1688</v>
      </c>
      <c r="BQ48" s="53" t="s">
        <v>1141</v>
      </c>
      <c r="BR48" s="89"/>
      <c r="BS48" s="89"/>
      <c r="BT48" s="89"/>
      <c r="BU48" s="89"/>
      <c r="BV48" s="6"/>
      <c r="BW48" s="6"/>
      <c r="BX48" s="6"/>
      <c r="BY48" s="6"/>
      <c r="BZ48" s="6"/>
    </row>
    <row x14ac:dyDescent="0.25" r="49" customHeight="1" ht="19.5">
      <c r="A49" s="145" t="s">
        <v>1774</v>
      </c>
      <c r="B49" s="130" t="s">
        <v>1135</v>
      </c>
      <c r="C49" s="32"/>
      <c r="D49" s="79"/>
      <c r="E49" s="167"/>
      <c r="F49" s="32" t="s">
        <v>15</v>
      </c>
      <c r="G49" s="89"/>
      <c r="H49" s="89"/>
      <c r="I49" s="89"/>
      <c r="J49" s="20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6"/>
      <c r="Y49" s="89"/>
      <c r="Z49" s="89"/>
      <c r="AA49" s="44">
        <v>45451</v>
      </c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44">
        <v>45462</v>
      </c>
      <c r="BD49" s="44">
        <v>45469</v>
      </c>
      <c r="BE49" s="44">
        <v>45476</v>
      </c>
      <c r="BF49" s="59">
        <v>45483</v>
      </c>
      <c r="BG49" s="53" t="s">
        <v>1684</v>
      </c>
      <c r="BH49" s="223" t="s">
        <v>1462</v>
      </c>
      <c r="BI49" s="44" t="s">
        <v>1067</v>
      </c>
      <c r="BJ49" s="110">
        <v>45420</v>
      </c>
      <c r="BK49" s="53" t="s">
        <v>1685</v>
      </c>
      <c r="BL49" s="53" t="s">
        <v>1686</v>
      </c>
      <c r="BM49" s="342" t="s">
        <v>1139</v>
      </c>
      <c r="BN49" s="53" t="s">
        <v>1139</v>
      </c>
      <c r="BO49" s="31" t="s">
        <v>1140</v>
      </c>
      <c r="BP49" s="354" t="s">
        <v>1775</v>
      </c>
      <c r="BQ49" s="157" t="s">
        <v>1141</v>
      </c>
      <c r="BR49" s="89"/>
      <c r="BS49" s="89"/>
      <c r="BT49" s="89"/>
      <c r="BU49" s="89"/>
      <c r="BV49" s="6"/>
      <c r="BW49" s="6"/>
      <c r="BX49" s="6"/>
      <c r="BY49" s="6"/>
      <c r="BZ49" s="6"/>
    </row>
    <row x14ac:dyDescent="0.25" r="50" customHeight="1" ht="19.5">
      <c r="A50" s="53" t="s">
        <v>1776</v>
      </c>
      <c r="B50" s="130" t="s">
        <v>1135</v>
      </c>
      <c r="C50" s="89"/>
      <c r="D50" s="89"/>
      <c r="E50" s="89"/>
      <c r="F50" s="32" t="s">
        <v>442</v>
      </c>
      <c r="G50" s="49"/>
      <c r="H50" s="167"/>
      <c r="I50" s="167"/>
      <c r="J50" s="183"/>
      <c r="K50" s="89"/>
      <c r="L50" s="89"/>
      <c r="M50" s="32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6"/>
      <c r="Y50" s="89"/>
      <c r="Z50" s="89"/>
      <c r="AA50" s="89"/>
      <c r="AB50" s="89"/>
      <c r="AC50" s="4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44">
        <v>45457</v>
      </c>
      <c r="BC50" s="44">
        <v>45462</v>
      </c>
      <c r="BD50" s="44">
        <v>45469</v>
      </c>
      <c r="BE50" s="44">
        <v>45476</v>
      </c>
      <c r="BF50" s="59">
        <v>45483</v>
      </c>
      <c r="BG50" s="53" t="s">
        <v>1684</v>
      </c>
      <c r="BH50" s="223" t="s">
        <v>1462</v>
      </c>
      <c r="BI50" s="44" t="s">
        <v>1067</v>
      </c>
      <c r="BJ50" s="110">
        <v>45420</v>
      </c>
      <c r="BK50" s="53" t="s">
        <v>1685</v>
      </c>
      <c r="BL50" s="53" t="s">
        <v>1686</v>
      </c>
      <c r="BM50" s="53" t="s">
        <v>1139</v>
      </c>
      <c r="BN50" s="53" t="s">
        <v>1139</v>
      </c>
      <c r="BO50" s="31" t="s">
        <v>1140</v>
      </c>
      <c r="BP50" s="329" t="s">
        <v>1141</v>
      </c>
      <c r="BQ50" s="53" t="s">
        <v>1141</v>
      </c>
      <c r="BR50" s="89"/>
      <c r="BS50" s="89"/>
      <c r="BT50" s="89"/>
      <c r="BU50" s="89"/>
      <c r="BV50" s="6"/>
      <c r="BW50" s="6"/>
      <c r="BX50" s="6"/>
      <c r="BY50" s="6"/>
      <c r="BZ50" s="6"/>
    </row>
    <row x14ac:dyDescent="0.25" r="51" customHeight="1" ht="19.5">
      <c r="A51" s="145" t="s">
        <v>1777</v>
      </c>
      <c r="B51" s="130" t="s">
        <v>1135</v>
      </c>
      <c r="C51" s="32"/>
      <c r="D51" s="79"/>
      <c r="E51" s="167"/>
      <c r="F51" s="32" t="s">
        <v>381</v>
      </c>
      <c r="G51" s="89"/>
      <c r="H51" s="89"/>
      <c r="I51" s="89"/>
      <c r="J51" s="198" t="s">
        <v>1778</v>
      </c>
      <c r="K51" s="89"/>
      <c r="L51" s="89"/>
      <c r="M51" s="89"/>
      <c r="N51" s="32"/>
      <c r="O51" s="89"/>
      <c r="P51" s="89"/>
      <c r="Q51" s="89"/>
      <c r="R51" s="89"/>
      <c r="S51" s="89"/>
      <c r="T51" s="89"/>
      <c r="U51" s="89"/>
      <c r="V51" s="89"/>
      <c r="W51" s="89"/>
      <c r="X51" s="6"/>
      <c r="Y51" s="44"/>
      <c r="Z51" s="89"/>
      <c r="AA51" s="89"/>
      <c r="AB51" s="89"/>
      <c r="AC51" s="89"/>
      <c r="AD51" s="89"/>
      <c r="AE51" s="89"/>
      <c r="AF51" s="89"/>
      <c r="AG51" s="44"/>
      <c r="AH51" s="44"/>
      <c r="AI51" s="44"/>
      <c r="AJ51" s="44"/>
      <c r="AK51" s="44"/>
      <c r="AL51" s="44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361"/>
      <c r="BC51" s="165" t="s">
        <v>401</v>
      </c>
      <c r="BD51" s="159" t="s">
        <v>1273</v>
      </c>
      <c r="BE51" s="159" t="s">
        <v>1018</v>
      </c>
      <c r="BF51" s="159" t="s">
        <v>1018</v>
      </c>
      <c r="BG51" s="53" t="s">
        <v>1684</v>
      </c>
      <c r="BH51" s="223" t="s">
        <v>1462</v>
      </c>
      <c r="BI51" s="44" t="s">
        <v>1067</v>
      </c>
      <c r="BJ51" s="214" t="s">
        <v>1018</v>
      </c>
      <c r="BK51" s="53" t="s">
        <v>1685</v>
      </c>
      <c r="BL51" s="53" t="s">
        <v>1686</v>
      </c>
      <c r="BM51" s="53" t="s">
        <v>1687</v>
      </c>
      <c r="BN51" s="53" t="s">
        <v>1139</v>
      </c>
      <c r="BO51" s="31" t="s">
        <v>1140</v>
      </c>
      <c r="BP51" s="354" t="s">
        <v>1775</v>
      </c>
      <c r="BQ51" s="157" t="s">
        <v>1141</v>
      </c>
      <c r="BR51" s="89"/>
      <c r="BS51" s="89"/>
      <c r="BT51" s="89"/>
      <c r="BU51" s="89"/>
      <c r="BV51" s="6"/>
      <c r="BW51" s="6"/>
      <c r="BX51" s="6"/>
      <c r="BY51" s="6"/>
      <c r="BZ51" s="6"/>
    </row>
    <row x14ac:dyDescent="0.25" r="52" customHeight="1" ht="19.5">
      <c r="A52" s="53" t="s">
        <v>1779</v>
      </c>
      <c r="B52" s="130" t="s">
        <v>1135</v>
      </c>
      <c r="C52" s="89"/>
      <c r="D52" s="89"/>
      <c r="E52" s="89"/>
      <c r="F52" s="42" t="s">
        <v>30</v>
      </c>
      <c r="G52" s="49"/>
      <c r="H52" s="167"/>
      <c r="I52" s="167"/>
      <c r="J52" s="183"/>
      <c r="K52" s="89"/>
      <c r="L52" s="89"/>
      <c r="M52" s="32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6"/>
      <c r="Y52" s="89"/>
      <c r="Z52" s="89"/>
      <c r="AA52" s="89"/>
      <c r="AB52" s="89"/>
      <c r="AC52" s="4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44">
        <v>45462</v>
      </c>
      <c r="BD52" s="44">
        <v>45469</v>
      </c>
      <c r="BE52" s="44">
        <v>45476</v>
      </c>
      <c r="BF52" s="59">
        <v>45483</v>
      </c>
      <c r="BG52" s="53" t="s">
        <v>1684</v>
      </c>
      <c r="BH52" s="223" t="s">
        <v>1462</v>
      </c>
      <c r="BI52" s="44" t="s">
        <v>1067</v>
      </c>
      <c r="BJ52" s="110">
        <v>45420</v>
      </c>
      <c r="BK52" s="53" t="s">
        <v>1685</v>
      </c>
      <c r="BL52" s="161" t="s">
        <v>1018</v>
      </c>
      <c r="BM52" s="53" t="s">
        <v>1687</v>
      </c>
      <c r="BN52" s="53" t="s">
        <v>1139</v>
      </c>
      <c r="BO52" s="31" t="s">
        <v>1140</v>
      </c>
      <c r="BP52" s="329" t="s">
        <v>1688</v>
      </c>
      <c r="BQ52" s="53" t="s">
        <v>1141</v>
      </c>
      <c r="BR52" s="89"/>
      <c r="BS52" s="89"/>
      <c r="BT52" s="89"/>
      <c r="BU52" s="89"/>
      <c r="BV52" s="6"/>
      <c r="BW52" s="6"/>
      <c r="BX52" s="6"/>
      <c r="BY52" s="6"/>
      <c r="BZ52" s="6"/>
    </row>
    <row x14ac:dyDescent="0.25" r="53" customHeight="1" ht="19.5">
      <c r="A53" s="145" t="s">
        <v>1780</v>
      </c>
      <c r="B53" s="130" t="s">
        <v>1135</v>
      </c>
      <c r="C53" s="89"/>
      <c r="D53" s="89"/>
      <c r="E53" s="89"/>
      <c r="F53" s="32" t="s">
        <v>20</v>
      </c>
      <c r="G53" s="49"/>
      <c r="H53" s="167"/>
      <c r="I53" s="167"/>
      <c r="J53" s="183"/>
      <c r="K53" s="89"/>
      <c r="L53" s="89"/>
      <c r="M53" s="32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6"/>
      <c r="Y53" s="89"/>
      <c r="Z53" s="89"/>
      <c r="AA53" s="89"/>
      <c r="AB53" s="89"/>
      <c r="AC53" s="4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44">
        <v>45462</v>
      </c>
      <c r="BD53" s="44">
        <v>45469</v>
      </c>
      <c r="BE53" s="44">
        <v>45476</v>
      </c>
      <c r="BF53" s="59">
        <v>45483</v>
      </c>
      <c r="BG53" s="53" t="s">
        <v>1684</v>
      </c>
      <c r="BH53" s="223" t="s">
        <v>1462</v>
      </c>
      <c r="BI53" s="44" t="s">
        <v>1067</v>
      </c>
      <c r="BJ53" s="110">
        <v>45420</v>
      </c>
      <c r="BK53" s="53" t="s">
        <v>1685</v>
      </c>
      <c r="BL53" s="53" t="s">
        <v>1686</v>
      </c>
      <c r="BM53" s="53" t="s">
        <v>1687</v>
      </c>
      <c r="BN53" s="53" t="s">
        <v>1139</v>
      </c>
      <c r="BO53" s="31" t="s">
        <v>1140</v>
      </c>
      <c r="BP53" s="329" t="s">
        <v>1688</v>
      </c>
      <c r="BQ53" s="53" t="s">
        <v>1141</v>
      </c>
      <c r="BR53" s="89"/>
      <c r="BS53" s="89"/>
      <c r="BT53" s="89"/>
      <c r="BU53" s="89"/>
      <c r="BV53" s="6"/>
      <c r="BW53" s="6"/>
      <c r="BX53" s="6"/>
      <c r="BY53" s="6"/>
      <c r="BZ53" s="6"/>
    </row>
    <row x14ac:dyDescent="0.25" r="54" customHeight="1" ht="19.5">
      <c r="A54" s="123" t="s">
        <v>1781</v>
      </c>
      <c r="B54" s="130" t="s">
        <v>1135</v>
      </c>
      <c r="C54" s="89"/>
      <c r="D54" s="89"/>
      <c r="E54" s="89"/>
      <c r="F54" s="32" t="s">
        <v>1728</v>
      </c>
      <c r="G54" s="49"/>
      <c r="H54" s="167"/>
      <c r="I54" s="167"/>
      <c r="J54" s="183"/>
      <c r="K54" s="89"/>
      <c r="L54" s="89"/>
      <c r="M54" s="32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6"/>
      <c r="Y54" s="89"/>
      <c r="Z54" s="89"/>
      <c r="AA54" s="89"/>
      <c r="AB54" s="89"/>
      <c r="AC54" s="4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44">
        <v>45462</v>
      </c>
      <c r="BD54" s="44">
        <v>45469</v>
      </c>
      <c r="BE54" s="44">
        <v>45476</v>
      </c>
      <c r="BF54" s="59">
        <v>45483</v>
      </c>
      <c r="BG54" s="53" t="s">
        <v>1684</v>
      </c>
      <c r="BH54" s="223" t="s">
        <v>1462</v>
      </c>
      <c r="BI54" s="44" t="s">
        <v>1067</v>
      </c>
      <c r="BJ54" s="237">
        <v>45481</v>
      </c>
      <c r="BK54" s="157" t="s">
        <v>1685</v>
      </c>
      <c r="BL54" s="53" t="s">
        <v>1686</v>
      </c>
      <c r="BM54" s="264" t="s">
        <v>1273</v>
      </c>
      <c r="BN54" s="53" t="s">
        <v>1139</v>
      </c>
      <c r="BO54" s="31" t="s">
        <v>1140</v>
      </c>
      <c r="BP54" s="329" t="s">
        <v>1688</v>
      </c>
      <c r="BQ54" s="157" t="s">
        <v>1141</v>
      </c>
      <c r="BR54" s="89"/>
      <c r="BS54" s="89"/>
      <c r="BT54" s="89"/>
      <c r="BU54" s="89"/>
      <c r="BV54" s="6"/>
      <c r="BW54" s="6"/>
      <c r="BX54" s="6"/>
      <c r="BY54" s="6"/>
      <c r="BZ54" s="6"/>
    </row>
    <row x14ac:dyDescent="0.25" r="55" customHeight="1" ht="19.5">
      <c r="A55" s="31" t="s">
        <v>1782</v>
      </c>
      <c r="B55" s="130" t="s">
        <v>1135</v>
      </c>
      <c r="C55" s="89"/>
      <c r="D55" s="89"/>
      <c r="E55" s="89"/>
      <c r="F55" s="32" t="s">
        <v>30</v>
      </c>
      <c r="G55" s="49"/>
      <c r="H55" s="167"/>
      <c r="I55" s="167"/>
      <c r="J55" s="183"/>
      <c r="K55" s="89"/>
      <c r="L55" s="89"/>
      <c r="M55" s="32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6"/>
      <c r="Y55" s="89"/>
      <c r="Z55" s="89"/>
      <c r="AA55" s="89"/>
      <c r="AB55" s="89"/>
      <c r="AC55" s="4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44">
        <v>45462</v>
      </c>
      <c r="BD55" s="44">
        <v>45469</v>
      </c>
      <c r="BE55" s="44">
        <v>45476</v>
      </c>
      <c r="BF55" s="159" t="s">
        <v>1018</v>
      </c>
      <c r="BG55" s="53" t="s">
        <v>1684</v>
      </c>
      <c r="BH55" s="285" t="s">
        <v>1462</v>
      </c>
      <c r="BI55" s="44" t="s">
        <v>1067</v>
      </c>
      <c r="BJ55" s="110">
        <v>45420</v>
      </c>
      <c r="BK55" s="53" t="s">
        <v>1685</v>
      </c>
      <c r="BL55" s="53" t="s">
        <v>1686</v>
      </c>
      <c r="BM55" s="342" t="s">
        <v>1139</v>
      </c>
      <c r="BN55" s="53" t="s">
        <v>1139</v>
      </c>
      <c r="BO55" s="31" t="s">
        <v>1140</v>
      </c>
      <c r="BP55" s="329" t="s">
        <v>1141</v>
      </c>
      <c r="BQ55" s="53" t="s">
        <v>1733</v>
      </c>
      <c r="BR55" s="89"/>
      <c r="BS55" s="89"/>
      <c r="BT55" s="89"/>
      <c r="BU55" s="89"/>
      <c r="BV55" s="6"/>
      <c r="BW55" s="6"/>
      <c r="BX55" s="6"/>
      <c r="BY55" s="6"/>
      <c r="BZ55" s="6"/>
    </row>
    <row x14ac:dyDescent="0.25" r="56" customHeight="1" ht="19.5">
      <c r="A56" s="53" t="s">
        <v>1783</v>
      </c>
      <c r="B56" s="130" t="s">
        <v>1135</v>
      </c>
      <c r="C56" s="89"/>
      <c r="D56" s="89"/>
      <c r="E56" s="89"/>
      <c r="F56" s="32" t="s">
        <v>30</v>
      </c>
      <c r="G56" s="49"/>
      <c r="H56" s="167"/>
      <c r="I56" s="167"/>
      <c r="J56" s="183"/>
      <c r="K56" s="89"/>
      <c r="L56" s="89"/>
      <c r="M56" s="32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6"/>
      <c r="Y56" s="89"/>
      <c r="Z56" s="89"/>
      <c r="AA56" s="89"/>
      <c r="AB56" s="89"/>
      <c r="AC56" s="4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44">
        <v>45465</v>
      </c>
      <c r="BD56" s="44">
        <v>45469</v>
      </c>
      <c r="BE56" s="44">
        <v>45476</v>
      </c>
      <c r="BF56" s="59">
        <v>45483</v>
      </c>
      <c r="BG56" s="53" t="s">
        <v>1684</v>
      </c>
      <c r="BH56" s="223" t="s">
        <v>1462</v>
      </c>
      <c r="BI56" s="44" t="s">
        <v>1067</v>
      </c>
      <c r="BJ56" s="353" t="s">
        <v>1273</v>
      </c>
      <c r="BK56" s="53" t="s">
        <v>1685</v>
      </c>
      <c r="BL56" s="53" t="s">
        <v>1686</v>
      </c>
      <c r="BM56" s="53" t="s">
        <v>1687</v>
      </c>
      <c r="BN56" s="53" t="s">
        <v>1139</v>
      </c>
      <c r="BO56" s="31" t="s">
        <v>1140</v>
      </c>
      <c r="BP56" s="329" t="s">
        <v>1688</v>
      </c>
      <c r="BQ56" s="53" t="s">
        <v>1141</v>
      </c>
      <c r="BR56" s="89"/>
      <c r="BS56" s="89"/>
      <c r="BT56" s="89"/>
      <c r="BU56" s="89"/>
      <c r="BV56" s="6"/>
      <c r="BW56" s="6"/>
      <c r="BX56" s="6"/>
      <c r="BY56" s="6"/>
      <c r="BZ56" s="6"/>
    </row>
    <row x14ac:dyDescent="0.25" r="57" customHeight="1" ht="19.5">
      <c r="A57" s="145" t="s">
        <v>1784</v>
      </c>
      <c r="B57" s="130" t="s">
        <v>1135</v>
      </c>
      <c r="C57" s="89"/>
      <c r="D57" s="89"/>
      <c r="E57" s="89"/>
      <c r="F57" s="42" t="s">
        <v>15</v>
      </c>
      <c r="G57" s="49"/>
      <c r="H57" s="167"/>
      <c r="I57" s="167"/>
      <c r="J57" s="183"/>
      <c r="K57" s="89"/>
      <c r="L57" s="89"/>
      <c r="M57" s="32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6"/>
      <c r="Y57" s="89"/>
      <c r="Z57" s="89"/>
      <c r="AA57" s="89"/>
      <c r="AB57" s="89"/>
      <c r="AC57" s="4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44">
        <v>45462</v>
      </c>
      <c r="BD57" s="44">
        <v>45469</v>
      </c>
      <c r="BE57" s="44">
        <v>45476</v>
      </c>
      <c r="BF57" s="59">
        <v>45483</v>
      </c>
      <c r="BG57" s="53" t="s">
        <v>1684</v>
      </c>
      <c r="BH57" s="264" t="s">
        <v>1273</v>
      </c>
      <c r="BI57" s="270" t="s">
        <v>1785</v>
      </c>
      <c r="BJ57" s="110">
        <v>45420</v>
      </c>
      <c r="BK57" s="53" t="s">
        <v>1685</v>
      </c>
      <c r="BL57" s="53" t="s">
        <v>1686</v>
      </c>
      <c r="BM57" s="53" t="s">
        <v>1687</v>
      </c>
      <c r="BN57" s="53" t="s">
        <v>1139</v>
      </c>
      <c r="BO57" s="31" t="s">
        <v>1140</v>
      </c>
      <c r="BP57" s="362" t="s">
        <v>1141</v>
      </c>
      <c r="BQ57" s="157" t="s">
        <v>1141</v>
      </c>
      <c r="BR57" s="89"/>
      <c r="BS57" s="89"/>
      <c r="BT57" s="89"/>
      <c r="BU57" s="89"/>
      <c r="BV57" s="6"/>
      <c r="BW57" s="6"/>
      <c r="BX57" s="6"/>
      <c r="BY57" s="6"/>
      <c r="BZ57" s="6"/>
    </row>
    <row x14ac:dyDescent="0.25" r="58" customHeight="1" ht="19.5">
      <c r="A58" s="146" t="s">
        <v>1786</v>
      </c>
      <c r="B58" s="130" t="s">
        <v>1135</v>
      </c>
      <c r="C58" s="89"/>
      <c r="D58" s="89"/>
      <c r="E58" s="89"/>
      <c r="F58" s="42" t="s">
        <v>9</v>
      </c>
      <c r="G58" s="49"/>
      <c r="H58" s="89"/>
      <c r="I58" s="89"/>
      <c r="J58" s="139" t="s">
        <v>1787</v>
      </c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6"/>
      <c r="Y58" s="89"/>
      <c r="Z58" s="89"/>
      <c r="AA58" s="89"/>
      <c r="AB58" s="89"/>
      <c r="AC58" s="160">
        <v>45465</v>
      </c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44">
        <v>45470</v>
      </c>
      <c r="BE58" s="44">
        <v>45476</v>
      </c>
      <c r="BF58" s="59">
        <v>45483</v>
      </c>
      <c r="BG58" s="53" t="s">
        <v>1684</v>
      </c>
      <c r="BH58" s="226" t="s">
        <v>1462</v>
      </c>
      <c r="BI58" s="44" t="s">
        <v>1067</v>
      </c>
      <c r="BJ58" s="110">
        <v>45420</v>
      </c>
      <c r="BK58" s="264" t="s">
        <v>1273</v>
      </c>
      <c r="BL58" s="264" t="s">
        <v>1273</v>
      </c>
      <c r="BM58" s="264" t="s">
        <v>1273</v>
      </c>
      <c r="BN58" s="53" t="s">
        <v>1139</v>
      </c>
      <c r="BO58" s="31" t="s">
        <v>1140</v>
      </c>
      <c r="BP58" s="362" t="s">
        <v>1141</v>
      </c>
      <c r="BQ58" s="157" t="s">
        <v>1141</v>
      </c>
      <c r="BR58" s="89"/>
      <c r="BS58" s="89"/>
      <c r="BT58" s="89"/>
      <c r="BU58" s="89"/>
      <c r="BV58" s="6"/>
      <c r="BW58" s="6"/>
      <c r="BX58" s="6"/>
      <c r="BY58" s="6"/>
      <c r="BZ58" s="6"/>
    </row>
    <row x14ac:dyDescent="0.25" r="59" customHeight="1" ht="19.5">
      <c r="A59" s="53" t="s">
        <v>1788</v>
      </c>
      <c r="B59" s="130" t="s">
        <v>1135</v>
      </c>
      <c r="C59" s="89"/>
      <c r="D59" s="89"/>
      <c r="E59" s="89"/>
      <c r="F59" s="42" t="s">
        <v>30</v>
      </c>
      <c r="G59" s="49"/>
      <c r="H59" s="167"/>
      <c r="I59" s="167"/>
      <c r="J59" s="183"/>
      <c r="K59" s="89"/>
      <c r="L59" s="89"/>
      <c r="M59" s="32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6"/>
      <c r="Y59" s="89"/>
      <c r="Z59" s="89"/>
      <c r="AA59" s="89"/>
      <c r="AB59" s="89"/>
      <c r="AC59" s="4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44">
        <v>45471</v>
      </c>
      <c r="BE59" s="44">
        <v>45477</v>
      </c>
      <c r="BF59" s="59">
        <v>45483</v>
      </c>
      <c r="BG59" s="53" t="s">
        <v>1684</v>
      </c>
      <c r="BH59" s="226" t="s">
        <v>1462</v>
      </c>
      <c r="BI59" s="44" t="s">
        <v>1067</v>
      </c>
      <c r="BJ59" s="110">
        <v>45420</v>
      </c>
      <c r="BK59" s="53" t="s">
        <v>1685</v>
      </c>
      <c r="BL59" s="53" t="s">
        <v>1686</v>
      </c>
      <c r="BM59" s="53" t="s">
        <v>1139</v>
      </c>
      <c r="BN59" s="53" t="s">
        <v>1139</v>
      </c>
      <c r="BO59" s="31" t="s">
        <v>1140</v>
      </c>
      <c r="BP59" s="329" t="s">
        <v>1141</v>
      </c>
      <c r="BQ59" s="53" t="s">
        <v>1141</v>
      </c>
      <c r="BR59" s="89"/>
      <c r="BS59" s="89"/>
      <c r="BT59" s="89"/>
      <c r="BU59" s="89"/>
      <c r="BV59" s="6"/>
      <c r="BW59" s="6"/>
      <c r="BX59" s="6"/>
      <c r="BY59" s="6"/>
      <c r="BZ59" s="6"/>
    </row>
    <row x14ac:dyDescent="0.25" r="60" customHeight="1" ht="19.5">
      <c r="A60" s="31" t="s">
        <v>1789</v>
      </c>
      <c r="B60" s="130" t="s">
        <v>1135</v>
      </c>
      <c r="C60" s="89"/>
      <c r="D60" s="89"/>
      <c r="E60" s="89"/>
      <c r="F60" s="42" t="s">
        <v>13</v>
      </c>
      <c r="G60" s="49"/>
      <c r="H60" s="167"/>
      <c r="I60" s="167"/>
      <c r="J60" s="183"/>
      <c r="K60" s="89"/>
      <c r="L60" s="89"/>
      <c r="M60" s="32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6"/>
      <c r="Y60" s="89"/>
      <c r="Z60" s="89"/>
      <c r="AA60" s="89"/>
      <c r="AB60" s="89"/>
      <c r="AC60" s="4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44">
        <v>45472</v>
      </c>
      <c r="BE60" s="44">
        <v>45476</v>
      </c>
      <c r="BF60" s="160">
        <v>45483</v>
      </c>
      <c r="BG60" s="53" t="s">
        <v>1684</v>
      </c>
      <c r="BH60" s="226" t="s">
        <v>1462</v>
      </c>
      <c r="BI60" s="44" t="s">
        <v>1067</v>
      </c>
      <c r="BJ60" s="110">
        <v>45420</v>
      </c>
      <c r="BK60" s="53" t="s">
        <v>1685</v>
      </c>
      <c r="BL60" s="342" t="s">
        <v>1209</v>
      </c>
      <c r="BM60" s="180"/>
      <c r="BN60" s="180"/>
      <c r="BO60" s="180"/>
      <c r="BP60" s="362" t="s">
        <v>1141</v>
      </c>
      <c r="BQ60" s="157" t="s">
        <v>1141</v>
      </c>
      <c r="BR60" s="89"/>
      <c r="BS60" s="89"/>
      <c r="BT60" s="89"/>
      <c r="BU60" s="89"/>
      <c r="BV60" s="6"/>
      <c r="BW60" s="6"/>
      <c r="BX60" s="6"/>
      <c r="BY60" s="6"/>
      <c r="BZ60" s="6"/>
    </row>
    <row x14ac:dyDescent="0.25" r="61" customHeight="1" ht="19.5">
      <c r="A61" s="145" t="s">
        <v>1790</v>
      </c>
      <c r="B61" s="185" t="s">
        <v>1715</v>
      </c>
      <c r="C61" s="89"/>
      <c r="D61" s="89"/>
      <c r="E61" s="89"/>
      <c r="F61" s="42" t="s">
        <v>15</v>
      </c>
      <c r="G61" s="49"/>
      <c r="H61" s="167"/>
      <c r="I61" s="167"/>
      <c r="J61" s="139" t="s">
        <v>1791</v>
      </c>
      <c r="K61" s="89"/>
      <c r="L61" s="89"/>
      <c r="M61" s="32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6"/>
      <c r="Y61" s="89"/>
      <c r="Z61" s="89"/>
      <c r="AA61" s="89"/>
      <c r="AB61" s="89"/>
      <c r="AC61" s="4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44">
        <v>45473</v>
      </c>
      <c r="BE61" s="44">
        <v>45476</v>
      </c>
      <c r="BF61" s="59">
        <v>45483</v>
      </c>
      <c r="BG61" s="161" t="s">
        <v>1273</v>
      </c>
      <c r="BH61" s="226" t="s">
        <v>1462</v>
      </c>
      <c r="BI61" s="165" t="s">
        <v>401</v>
      </c>
      <c r="BJ61" s="110">
        <v>45420</v>
      </c>
      <c r="BK61" s="166" t="s">
        <v>401</v>
      </c>
      <c r="BL61" s="53" t="s">
        <v>1686</v>
      </c>
      <c r="BM61" s="272" t="s">
        <v>401</v>
      </c>
      <c r="BN61" s="53" t="s">
        <v>1139</v>
      </c>
      <c r="BO61" s="272" t="s">
        <v>401</v>
      </c>
      <c r="BP61" s="354" t="s">
        <v>1744</v>
      </c>
      <c r="BQ61" s="166" t="s">
        <v>401</v>
      </c>
      <c r="BR61" s="89"/>
      <c r="BS61" s="89"/>
      <c r="BT61" s="89"/>
      <c r="BU61" s="89"/>
      <c r="BV61" s="6"/>
      <c r="BW61" s="6"/>
      <c r="BX61" s="6"/>
      <c r="BY61" s="6"/>
      <c r="BZ61" s="6"/>
    </row>
    <row x14ac:dyDescent="0.25" r="62" customHeight="1" ht="19.5">
      <c r="A62" s="53" t="s">
        <v>1792</v>
      </c>
      <c r="B62" s="130" t="s">
        <v>1135</v>
      </c>
      <c r="C62" s="89"/>
      <c r="D62" s="89"/>
      <c r="E62" s="89"/>
      <c r="F62" s="32" t="s">
        <v>30</v>
      </c>
      <c r="G62" s="49"/>
      <c r="H62" s="167"/>
      <c r="I62" s="167"/>
      <c r="J62" s="183"/>
      <c r="K62" s="89"/>
      <c r="L62" s="89"/>
      <c r="M62" s="32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6"/>
      <c r="Y62" s="89"/>
      <c r="Z62" s="89"/>
      <c r="AA62" s="89"/>
      <c r="AB62" s="89"/>
      <c r="AC62" s="4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44">
        <v>45469</v>
      </c>
      <c r="BE62" s="44">
        <v>45476</v>
      </c>
      <c r="BF62" s="59">
        <v>45483</v>
      </c>
      <c r="BG62" s="53" t="s">
        <v>1684</v>
      </c>
      <c r="BH62" s="226" t="s">
        <v>1462</v>
      </c>
      <c r="BI62" s="44" t="s">
        <v>1067</v>
      </c>
      <c r="BJ62" s="110">
        <v>45420</v>
      </c>
      <c r="BK62" s="53" t="s">
        <v>1685</v>
      </c>
      <c r="BL62" s="53" t="s">
        <v>1686</v>
      </c>
      <c r="BM62" s="53" t="s">
        <v>1687</v>
      </c>
      <c r="BN62" s="53" t="s">
        <v>1139</v>
      </c>
      <c r="BO62" s="31" t="s">
        <v>1140</v>
      </c>
      <c r="BP62" s="329" t="s">
        <v>1688</v>
      </c>
      <c r="BQ62" s="53" t="s">
        <v>1141</v>
      </c>
      <c r="BR62" s="89"/>
      <c r="BS62" s="89"/>
      <c r="BT62" s="89"/>
      <c r="BU62" s="89"/>
      <c r="BV62" s="6"/>
      <c r="BW62" s="6"/>
      <c r="BX62" s="6"/>
      <c r="BY62" s="6"/>
      <c r="BZ62" s="6"/>
    </row>
    <row x14ac:dyDescent="0.25" r="63" customHeight="1" ht="19.5">
      <c r="A63" s="31" t="s">
        <v>1793</v>
      </c>
      <c r="B63" s="185" t="s">
        <v>1715</v>
      </c>
      <c r="C63" s="89"/>
      <c r="D63" s="89"/>
      <c r="E63" s="89"/>
      <c r="F63" s="32" t="s">
        <v>15</v>
      </c>
      <c r="G63" s="49"/>
      <c r="H63" s="167"/>
      <c r="I63" s="167"/>
      <c r="J63" s="183"/>
      <c r="K63" s="89"/>
      <c r="L63" s="89"/>
      <c r="M63" s="32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6"/>
      <c r="Y63" s="89"/>
      <c r="Z63" s="89"/>
      <c r="AA63" s="89"/>
      <c r="AB63" s="89"/>
      <c r="AC63" s="4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44">
        <v>45469</v>
      </c>
      <c r="BE63" s="165" t="s">
        <v>401</v>
      </c>
      <c r="BF63" s="59">
        <v>45483</v>
      </c>
      <c r="BG63" s="166" t="s">
        <v>401</v>
      </c>
      <c r="BH63" s="226" t="s">
        <v>1462</v>
      </c>
      <c r="BI63" s="165" t="s">
        <v>401</v>
      </c>
      <c r="BJ63" s="110">
        <v>45420</v>
      </c>
      <c r="BK63" s="166" t="s">
        <v>401</v>
      </c>
      <c r="BL63" s="342" t="s">
        <v>1209</v>
      </c>
      <c r="BM63" s="145" t="s">
        <v>401</v>
      </c>
      <c r="BN63" s="180"/>
      <c r="BO63" s="363"/>
      <c r="BP63" s="329" t="s">
        <v>1794</v>
      </c>
      <c r="BQ63" s="157" t="s">
        <v>1141</v>
      </c>
      <c r="BR63" s="89"/>
      <c r="BS63" s="89"/>
      <c r="BT63" s="89"/>
      <c r="BU63" s="89"/>
      <c r="BV63" s="6"/>
      <c r="BW63" s="6"/>
      <c r="BX63" s="6"/>
      <c r="BY63" s="6"/>
      <c r="BZ63" s="6"/>
    </row>
    <row x14ac:dyDescent="0.25" r="64" customHeight="1" ht="19.5">
      <c r="A64" s="145" t="s">
        <v>1795</v>
      </c>
      <c r="B64" s="130" t="s">
        <v>1135</v>
      </c>
      <c r="C64" s="89"/>
      <c r="D64" s="89"/>
      <c r="E64" s="89"/>
      <c r="F64" s="32" t="s">
        <v>30</v>
      </c>
      <c r="G64" s="49"/>
      <c r="H64" s="167"/>
      <c r="I64" s="167"/>
      <c r="J64" s="183"/>
      <c r="K64" s="89"/>
      <c r="L64" s="89"/>
      <c r="M64" s="32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6"/>
      <c r="Y64" s="89"/>
      <c r="Z64" s="89"/>
      <c r="AA64" s="89"/>
      <c r="AB64" s="89"/>
      <c r="AC64" s="4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44">
        <v>45470</v>
      </c>
      <c r="BE64" s="44">
        <v>45476</v>
      </c>
      <c r="BF64" s="59">
        <v>45483</v>
      </c>
      <c r="BG64" s="53" t="s">
        <v>1684</v>
      </c>
      <c r="BH64" s="226" t="s">
        <v>1462</v>
      </c>
      <c r="BI64" s="44" t="s">
        <v>1067</v>
      </c>
      <c r="BJ64" s="110">
        <v>45420</v>
      </c>
      <c r="BK64" s="264" t="s">
        <v>1018</v>
      </c>
      <c r="BL64" s="264" t="s">
        <v>1018</v>
      </c>
      <c r="BM64" s="264" t="s">
        <v>1018</v>
      </c>
      <c r="BN64" s="53" t="s">
        <v>1139</v>
      </c>
      <c r="BO64" s="31" t="s">
        <v>1140</v>
      </c>
      <c r="BP64" s="354" t="s">
        <v>1744</v>
      </c>
      <c r="BQ64" s="157" t="s">
        <v>1141</v>
      </c>
      <c r="BR64" s="89"/>
      <c r="BS64" s="89"/>
      <c r="BT64" s="89"/>
      <c r="BU64" s="89"/>
      <c r="BV64" s="6"/>
      <c r="BW64" s="6"/>
      <c r="BX64" s="6"/>
      <c r="BY64" s="6"/>
      <c r="BZ64" s="6"/>
    </row>
    <row x14ac:dyDescent="0.25" r="65" customHeight="1" ht="19.5">
      <c r="A65" s="53" t="s">
        <v>1796</v>
      </c>
      <c r="B65" s="130" t="s">
        <v>1135</v>
      </c>
      <c r="C65" s="89"/>
      <c r="D65" s="89"/>
      <c r="E65" s="89"/>
      <c r="F65" s="32" t="s">
        <v>543</v>
      </c>
      <c r="G65" s="49"/>
      <c r="H65" s="167"/>
      <c r="I65" s="167"/>
      <c r="J65" s="183"/>
      <c r="K65" s="89"/>
      <c r="L65" s="89"/>
      <c r="M65" s="32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6"/>
      <c r="Y65" s="89"/>
      <c r="Z65" s="89"/>
      <c r="AA65" s="89"/>
      <c r="AB65" s="89"/>
      <c r="AC65" s="4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44">
        <v>45472</v>
      </c>
      <c r="BE65" s="44">
        <v>45476</v>
      </c>
      <c r="BF65" s="59">
        <v>45483</v>
      </c>
      <c r="BG65" s="53" t="s">
        <v>1684</v>
      </c>
      <c r="BH65" s="226" t="s">
        <v>1462</v>
      </c>
      <c r="BI65" s="44" t="s">
        <v>1067</v>
      </c>
      <c r="BJ65" s="110">
        <v>45420</v>
      </c>
      <c r="BK65" s="53" t="s">
        <v>1685</v>
      </c>
      <c r="BL65" s="53" t="s">
        <v>1686</v>
      </c>
      <c r="BM65" s="53" t="s">
        <v>1139</v>
      </c>
      <c r="BN65" s="53" t="s">
        <v>1139</v>
      </c>
      <c r="BO65" s="31" t="s">
        <v>1140</v>
      </c>
      <c r="BP65" s="329" t="s">
        <v>1141</v>
      </c>
      <c r="BQ65" s="53" t="s">
        <v>1141</v>
      </c>
      <c r="BR65" s="89"/>
      <c r="BS65" s="89"/>
      <c r="BT65" s="89"/>
      <c r="BU65" s="89"/>
      <c r="BV65" s="6"/>
      <c r="BW65" s="6"/>
      <c r="BX65" s="6"/>
      <c r="BY65" s="6"/>
      <c r="BZ65" s="6"/>
    </row>
    <row x14ac:dyDescent="0.25" r="66" customHeight="1" ht="19.5">
      <c r="A66" s="53" t="s">
        <v>1797</v>
      </c>
      <c r="B66" s="130" t="s">
        <v>1135</v>
      </c>
      <c r="C66" s="89"/>
      <c r="D66" s="89"/>
      <c r="E66" s="89"/>
      <c r="F66" s="32" t="s">
        <v>384</v>
      </c>
      <c r="G66" s="49"/>
      <c r="H66" s="167"/>
      <c r="I66" s="167"/>
      <c r="J66" s="183"/>
      <c r="K66" s="89"/>
      <c r="L66" s="89"/>
      <c r="M66" s="32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6"/>
      <c r="Y66" s="89"/>
      <c r="Z66" s="89"/>
      <c r="AA66" s="89"/>
      <c r="AB66" s="89"/>
      <c r="AC66" s="4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44">
        <v>45469</v>
      </c>
      <c r="BE66" s="44">
        <v>45476</v>
      </c>
      <c r="BF66" s="59">
        <v>45483</v>
      </c>
      <c r="BG66" s="53" t="s">
        <v>1684</v>
      </c>
      <c r="BH66" s="226" t="s">
        <v>1462</v>
      </c>
      <c r="BI66" s="44" t="s">
        <v>1067</v>
      </c>
      <c r="BJ66" s="110">
        <v>45420</v>
      </c>
      <c r="BK66" s="53" t="s">
        <v>1685</v>
      </c>
      <c r="BL66" s="53" t="s">
        <v>1686</v>
      </c>
      <c r="BM66" s="53" t="s">
        <v>1687</v>
      </c>
      <c r="BN66" s="53" t="s">
        <v>1139</v>
      </c>
      <c r="BO66" s="31" t="s">
        <v>1140</v>
      </c>
      <c r="BP66" s="329" t="s">
        <v>1688</v>
      </c>
      <c r="BQ66" s="53" t="s">
        <v>1141</v>
      </c>
      <c r="BR66" s="89"/>
      <c r="BS66" s="89"/>
      <c r="BT66" s="89"/>
      <c r="BU66" s="89"/>
      <c r="BV66" s="6"/>
      <c r="BW66" s="6"/>
      <c r="BX66" s="6"/>
      <c r="BY66" s="6"/>
      <c r="BZ66" s="6"/>
    </row>
    <row x14ac:dyDescent="0.25" r="67" customHeight="1" ht="19.5">
      <c r="A67" s="145" t="s">
        <v>1798</v>
      </c>
      <c r="B67" s="130" t="s">
        <v>1135</v>
      </c>
      <c r="C67" s="89"/>
      <c r="D67" s="89"/>
      <c r="E67" s="89"/>
      <c r="F67" s="32" t="s">
        <v>381</v>
      </c>
      <c r="G67" s="49"/>
      <c r="H67" s="167"/>
      <c r="I67" s="167"/>
      <c r="J67" s="183"/>
      <c r="K67" s="89"/>
      <c r="L67" s="89"/>
      <c r="M67" s="32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6"/>
      <c r="Y67" s="89"/>
      <c r="Z67" s="89"/>
      <c r="AA67" s="89"/>
      <c r="AB67" s="89"/>
      <c r="AC67" s="4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44">
        <v>45470</v>
      </c>
      <c r="BE67" s="44">
        <v>45476</v>
      </c>
      <c r="BF67" s="59">
        <v>45483</v>
      </c>
      <c r="BG67" s="53" t="s">
        <v>1684</v>
      </c>
      <c r="BH67" s="226" t="s">
        <v>1462</v>
      </c>
      <c r="BI67" s="44" t="s">
        <v>1067</v>
      </c>
      <c r="BJ67" s="110">
        <v>45420</v>
      </c>
      <c r="BK67" s="53" t="s">
        <v>1685</v>
      </c>
      <c r="BL67" s="53" t="s">
        <v>1686</v>
      </c>
      <c r="BM67" s="53" t="s">
        <v>1687</v>
      </c>
      <c r="BN67" s="53" t="s">
        <v>1139</v>
      </c>
      <c r="BO67" s="31" t="s">
        <v>1140</v>
      </c>
      <c r="BP67" s="354" t="s">
        <v>1744</v>
      </c>
      <c r="BQ67" s="157" t="s">
        <v>1141</v>
      </c>
      <c r="BR67" s="89"/>
      <c r="BS67" s="89"/>
      <c r="BT67" s="89"/>
      <c r="BU67" s="89"/>
      <c r="BV67" s="6"/>
      <c r="BW67" s="6"/>
      <c r="BX67" s="6"/>
      <c r="BY67" s="6"/>
      <c r="BZ67" s="6"/>
    </row>
    <row x14ac:dyDescent="0.25" r="68" customHeight="1" ht="19.5">
      <c r="A68" s="106" t="s">
        <v>1799</v>
      </c>
      <c r="B68" s="130" t="s">
        <v>1135</v>
      </c>
      <c r="C68" s="89"/>
      <c r="D68" s="89"/>
      <c r="E68" s="89"/>
      <c r="F68" s="32" t="s">
        <v>442</v>
      </c>
      <c r="G68" s="49"/>
      <c r="H68" s="167"/>
      <c r="I68" s="167"/>
      <c r="J68" s="183"/>
      <c r="K68" s="89"/>
      <c r="L68" s="89"/>
      <c r="M68" s="32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6"/>
      <c r="Y68" s="89"/>
      <c r="Z68" s="89"/>
      <c r="AA68" s="89"/>
      <c r="AB68" s="89"/>
      <c r="AC68" s="4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44">
        <v>45469</v>
      </c>
      <c r="BE68" s="44">
        <v>45476</v>
      </c>
      <c r="BF68" s="59">
        <v>45483</v>
      </c>
      <c r="BG68" s="53" t="s">
        <v>1684</v>
      </c>
      <c r="BH68" s="226" t="s">
        <v>1462</v>
      </c>
      <c r="BI68" s="270" t="s">
        <v>1273</v>
      </c>
      <c r="BJ68" s="237"/>
      <c r="BK68" s="279" t="s">
        <v>919</v>
      </c>
      <c r="BL68" s="53" t="s">
        <v>1686</v>
      </c>
      <c r="BM68" s="53" t="s">
        <v>1687</v>
      </c>
      <c r="BN68" s="53" t="s">
        <v>1139</v>
      </c>
      <c r="BO68" s="31" t="s">
        <v>1140</v>
      </c>
      <c r="BP68" s="329" t="s">
        <v>1688</v>
      </c>
      <c r="BQ68" s="157" t="s">
        <v>1141</v>
      </c>
      <c r="BR68" s="89"/>
      <c r="BS68" s="89"/>
      <c r="BT68" s="89"/>
      <c r="BU68" s="89"/>
      <c r="BV68" s="6"/>
      <c r="BW68" s="6"/>
      <c r="BX68" s="6"/>
      <c r="BY68" s="6"/>
      <c r="BZ68" s="6"/>
    </row>
    <row x14ac:dyDescent="0.25" r="69" customHeight="1" ht="19.5">
      <c r="A69" s="53" t="s">
        <v>1800</v>
      </c>
      <c r="B69" s="130" t="s">
        <v>1135</v>
      </c>
      <c r="C69" s="89"/>
      <c r="D69" s="89"/>
      <c r="E69" s="89"/>
      <c r="F69" s="42" t="s">
        <v>535</v>
      </c>
      <c r="G69" s="49"/>
      <c r="H69" s="167"/>
      <c r="I69" s="167"/>
      <c r="J69" s="183"/>
      <c r="K69" s="89"/>
      <c r="L69" s="89"/>
      <c r="M69" s="32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6"/>
      <c r="Y69" s="89"/>
      <c r="Z69" s="89"/>
      <c r="AA69" s="89"/>
      <c r="AB69" s="89"/>
      <c r="AC69" s="4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44">
        <v>45470</v>
      </c>
      <c r="BE69" s="44">
        <v>45476</v>
      </c>
      <c r="BF69" s="59">
        <v>45483</v>
      </c>
      <c r="BG69" s="161" t="s">
        <v>1018</v>
      </c>
      <c r="BH69" s="264" t="s">
        <v>1018</v>
      </c>
      <c r="BI69" s="44" t="s">
        <v>1067</v>
      </c>
      <c r="BJ69" s="110">
        <v>45420</v>
      </c>
      <c r="BK69" s="53" t="s">
        <v>1685</v>
      </c>
      <c r="BL69" s="53" t="s">
        <v>1686</v>
      </c>
      <c r="BM69" s="53" t="s">
        <v>1687</v>
      </c>
      <c r="BN69" s="53" t="s">
        <v>1139</v>
      </c>
      <c r="BO69" s="31" t="s">
        <v>1140</v>
      </c>
      <c r="BP69" s="329" t="s">
        <v>1688</v>
      </c>
      <c r="BQ69" s="53" t="s">
        <v>1141</v>
      </c>
      <c r="BR69" s="89"/>
      <c r="BS69" s="89"/>
      <c r="BT69" s="89"/>
      <c r="BU69" s="89"/>
      <c r="BV69" s="6"/>
      <c r="BW69" s="6"/>
      <c r="BX69" s="6"/>
      <c r="BY69" s="6"/>
      <c r="BZ69" s="6"/>
    </row>
    <row x14ac:dyDescent="0.25" r="70" customHeight="1" ht="19.5">
      <c r="A70" s="145" t="s">
        <v>1801</v>
      </c>
      <c r="B70" s="130" t="s">
        <v>1135</v>
      </c>
      <c r="C70" s="89"/>
      <c r="D70" s="89"/>
      <c r="E70" s="89"/>
      <c r="F70" s="32" t="s">
        <v>247</v>
      </c>
      <c r="G70" s="49"/>
      <c r="H70" s="167"/>
      <c r="I70" s="167"/>
      <c r="J70" s="183"/>
      <c r="K70" s="89"/>
      <c r="L70" s="89"/>
      <c r="M70" s="32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6"/>
      <c r="Y70" s="89"/>
      <c r="Z70" s="89"/>
      <c r="AA70" s="89"/>
      <c r="AB70" s="89"/>
      <c r="AC70" s="4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44">
        <v>45469</v>
      </c>
      <c r="BE70" s="44">
        <v>45476</v>
      </c>
      <c r="BF70" s="159" t="s">
        <v>1018</v>
      </c>
      <c r="BG70" s="162" t="s">
        <v>919</v>
      </c>
      <c r="BH70" s="279" t="s">
        <v>919</v>
      </c>
      <c r="BI70" s="160" t="s">
        <v>1067</v>
      </c>
      <c r="BJ70" s="237"/>
      <c r="BK70" s="279" t="s">
        <v>919</v>
      </c>
      <c r="BL70" s="53" t="s">
        <v>1686</v>
      </c>
      <c r="BM70" s="53" t="s">
        <v>1687</v>
      </c>
      <c r="BN70" s="53" t="s">
        <v>1139</v>
      </c>
      <c r="BO70" s="31" t="s">
        <v>1140</v>
      </c>
      <c r="BP70" s="354" t="s">
        <v>1744</v>
      </c>
      <c r="BQ70" s="157" t="s">
        <v>1141</v>
      </c>
      <c r="BR70" s="89"/>
      <c r="BS70" s="89"/>
      <c r="BT70" s="89"/>
      <c r="BU70" s="89"/>
      <c r="BV70" s="6"/>
      <c r="BW70" s="6"/>
      <c r="BX70" s="6"/>
      <c r="BY70" s="6"/>
      <c r="BZ70" s="6"/>
    </row>
    <row x14ac:dyDescent="0.25" r="71" customHeight="1" ht="19.5">
      <c r="A71" s="145" t="s">
        <v>1802</v>
      </c>
      <c r="B71" s="130" t="s">
        <v>1135</v>
      </c>
      <c r="C71" s="89"/>
      <c r="D71" s="89"/>
      <c r="E71" s="89"/>
      <c r="F71" s="32" t="s">
        <v>20</v>
      </c>
      <c r="G71" s="49"/>
      <c r="H71" s="167"/>
      <c r="I71" s="167"/>
      <c r="J71" s="139" t="s">
        <v>1787</v>
      </c>
      <c r="K71" s="89"/>
      <c r="L71" s="89"/>
      <c r="M71" s="32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6"/>
      <c r="Y71" s="89"/>
      <c r="Z71" s="89"/>
      <c r="AA71" s="89"/>
      <c r="AB71" s="89"/>
      <c r="AC71" s="4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44">
        <v>45470</v>
      </c>
      <c r="BE71" s="44">
        <v>45476</v>
      </c>
      <c r="BF71" s="59">
        <v>45483</v>
      </c>
      <c r="BG71" s="53" t="s">
        <v>1684</v>
      </c>
      <c r="BH71" s="264" t="s">
        <v>1018</v>
      </c>
      <c r="BI71" s="270" t="s">
        <v>1018</v>
      </c>
      <c r="BJ71" s="353" t="s">
        <v>1273</v>
      </c>
      <c r="BK71" s="279" t="s">
        <v>919</v>
      </c>
      <c r="BL71" s="53" t="s">
        <v>1686</v>
      </c>
      <c r="BM71" s="53" t="s">
        <v>1687</v>
      </c>
      <c r="BN71" s="53" t="s">
        <v>1139</v>
      </c>
      <c r="BO71" s="31" t="s">
        <v>1140</v>
      </c>
      <c r="BP71" s="354" t="s">
        <v>1744</v>
      </c>
      <c r="BQ71" s="157" t="s">
        <v>1141</v>
      </c>
      <c r="BR71" s="89"/>
      <c r="BS71" s="89"/>
      <c r="BT71" s="89"/>
      <c r="BU71" s="89"/>
      <c r="BV71" s="6"/>
      <c r="BW71" s="6"/>
      <c r="BX71" s="6"/>
      <c r="BY71" s="6"/>
      <c r="BZ71" s="6"/>
    </row>
    <row x14ac:dyDescent="0.25" r="72" customHeight="1" ht="19.5">
      <c r="A72" s="364" t="s">
        <v>1803</v>
      </c>
      <c r="B72" s="185" t="s">
        <v>1715</v>
      </c>
      <c r="C72" s="89"/>
      <c r="D72" s="89"/>
      <c r="E72" s="89"/>
      <c r="F72" s="32"/>
      <c r="G72" s="49"/>
      <c r="H72" s="89"/>
      <c r="I72" s="89"/>
      <c r="J72" s="198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6"/>
      <c r="Y72" s="44" t="s">
        <v>614</v>
      </c>
      <c r="Z72" s="159" t="s">
        <v>1018</v>
      </c>
      <c r="AA72" s="160"/>
      <c r="AB72" s="160"/>
      <c r="AC72" s="44">
        <v>45463</v>
      </c>
      <c r="AD72" s="165" t="s">
        <v>401</v>
      </c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44">
        <v>45470</v>
      </c>
      <c r="BE72" s="44">
        <v>45476</v>
      </c>
      <c r="BF72" s="165" t="s">
        <v>401</v>
      </c>
      <c r="BG72" s="53" t="s">
        <v>1684</v>
      </c>
      <c r="BH72" s="272" t="s">
        <v>401</v>
      </c>
      <c r="BI72" s="44" t="s">
        <v>1067</v>
      </c>
      <c r="BJ72" s="330" t="s">
        <v>401</v>
      </c>
      <c r="BK72" s="157" t="s">
        <v>1685</v>
      </c>
      <c r="BL72" s="272" t="s">
        <v>401</v>
      </c>
      <c r="BM72" s="53" t="s">
        <v>1687</v>
      </c>
      <c r="BN72" s="272" t="s">
        <v>401</v>
      </c>
      <c r="BO72" s="31" t="s">
        <v>1140</v>
      </c>
      <c r="BP72" s="331" t="s">
        <v>401</v>
      </c>
      <c r="BQ72" s="157" t="s">
        <v>1141</v>
      </c>
      <c r="BR72" s="272" t="s">
        <v>401</v>
      </c>
      <c r="BS72" s="89"/>
      <c r="BT72" s="89"/>
      <c r="BU72" s="89"/>
      <c r="BV72" s="6"/>
      <c r="BW72" s="6"/>
      <c r="BX72" s="6"/>
      <c r="BY72" s="6"/>
      <c r="BZ72" s="6"/>
    </row>
    <row x14ac:dyDescent="0.25" r="73" customHeight="1" ht="19.5">
      <c r="A73" s="365" t="s">
        <v>1804</v>
      </c>
      <c r="B73" s="130" t="s">
        <v>1135</v>
      </c>
      <c r="C73" s="53" t="s">
        <v>1045</v>
      </c>
      <c r="D73" s="49"/>
      <c r="E73" s="167"/>
      <c r="F73" s="53" t="s">
        <v>1045</v>
      </c>
      <c r="G73" s="49"/>
      <c r="H73" s="167"/>
      <c r="I73" s="167"/>
      <c r="J73" s="183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132"/>
      <c r="V73" s="132"/>
      <c r="W73" s="132"/>
      <c r="X73" s="132"/>
      <c r="Y73" s="132"/>
      <c r="Z73" s="132"/>
      <c r="AA73" s="132"/>
      <c r="AB73" s="34"/>
      <c r="AC73" s="132"/>
      <c r="AD73" s="132"/>
      <c r="AE73" s="132"/>
      <c r="AF73" s="160">
        <v>45473</v>
      </c>
      <c r="AG73" s="44" t="s">
        <v>1805</v>
      </c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  <c r="AS73" s="132"/>
      <c r="AT73" s="132"/>
      <c r="AU73" s="132"/>
      <c r="AV73" s="132"/>
      <c r="AW73" s="132"/>
      <c r="AX73" s="132"/>
      <c r="AY73" s="132"/>
      <c r="AZ73" s="132"/>
      <c r="BA73" s="132"/>
      <c r="BB73" s="132"/>
      <c r="BC73" s="132"/>
      <c r="BD73" s="160">
        <v>45473</v>
      </c>
      <c r="BE73" s="44">
        <v>45479</v>
      </c>
      <c r="BF73" s="59">
        <v>45483</v>
      </c>
      <c r="BG73" s="53" t="s">
        <v>1684</v>
      </c>
      <c r="BH73" s="264" t="s">
        <v>1018</v>
      </c>
      <c r="BI73" s="270" t="s">
        <v>1018</v>
      </c>
      <c r="BJ73" s="353" t="s">
        <v>1018</v>
      </c>
      <c r="BK73" s="53" t="s">
        <v>1685</v>
      </c>
      <c r="BL73" s="53" t="s">
        <v>1686</v>
      </c>
      <c r="BM73" s="53" t="s">
        <v>1687</v>
      </c>
      <c r="BN73" s="53" t="s">
        <v>1139</v>
      </c>
      <c r="BO73" s="31" t="s">
        <v>1140</v>
      </c>
      <c r="BP73" s="329" t="s">
        <v>1688</v>
      </c>
      <c r="BQ73" s="53" t="s">
        <v>1141</v>
      </c>
      <c r="BR73" s="89"/>
      <c r="BS73" s="89"/>
      <c r="BT73" s="89"/>
      <c r="BU73" s="89"/>
      <c r="BV73" s="6"/>
      <c r="BW73" s="6"/>
      <c r="BX73" s="6"/>
      <c r="BY73" s="6"/>
      <c r="BZ73" s="6"/>
    </row>
    <row x14ac:dyDescent="0.25" r="74" customHeight="1" ht="19.5">
      <c r="A74" s="53" t="s">
        <v>1806</v>
      </c>
      <c r="B74" s="130" t="s">
        <v>1135</v>
      </c>
      <c r="C74" s="89"/>
      <c r="D74" s="89"/>
      <c r="E74" s="89"/>
      <c r="F74" s="32" t="s">
        <v>20</v>
      </c>
      <c r="G74" s="49"/>
      <c r="H74" s="167"/>
      <c r="I74" s="167"/>
      <c r="J74" s="183"/>
      <c r="K74" s="89"/>
      <c r="L74" s="89"/>
      <c r="M74" s="32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6"/>
      <c r="Y74" s="89"/>
      <c r="Z74" s="89"/>
      <c r="AA74" s="89"/>
      <c r="AB74" s="89"/>
      <c r="AC74" s="4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168"/>
      <c r="BE74" s="168"/>
      <c r="BF74" s="59">
        <v>45483</v>
      </c>
      <c r="BG74" s="53" t="s">
        <v>1684</v>
      </c>
      <c r="BH74" s="223" t="s">
        <v>1462</v>
      </c>
      <c r="BI74" s="44" t="s">
        <v>1067</v>
      </c>
      <c r="BJ74" s="110">
        <v>45420</v>
      </c>
      <c r="BK74" s="53" t="s">
        <v>1685</v>
      </c>
      <c r="BL74" s="53" t="s">
        <v>1686</v>
      </c>
      <c r="BM74" s="53" t="s">
        <v>1139</v>
      </c>
      <c r="BN74" s="53" t="s">
        <v>1139</v>
      </c>
      <c r="BO74" s="31" t="s">
        <v>1140</v>
      </c>
      <c r="BP74" s="329" t="s">
        <v>1141</v>
      </c>
      <c r="BQ74" s="53" t="s">
        <v>1141</v>
      </c>
      <c r="BR74" s="89"/>
      <c r="BS74" s="89"/>
      <c r="BT74" s="89"/>
      <c r="BU74" s="89"/>
      <c r="BV74" s="6"/>
      <c r="BW74" s="6"/>
      <c r="BX74" s="6"/>
      <c r="BY74" s="6"/>
      <c r="BZ74" s="6"/>
    </row>
    <row x14ac:dyDescent="0.25" r="75" customHeight="1" ht="19.5">
      <c r="A75" s="366" t="s">
        <v>1807</v>
      </c>
      <c r="B75" s="130" t="s">
        <v>1135</v>
      </c>
      <c r="C75" s="89"/>
      <c r="D75" s="89"/>
      <c r="E75" s="89"/>
      <c r="F75" s="32" t="s">
        <v>20</v>
      </c>
      <c r="G75" s="49"/>
      <c r="H75" s="167"/>
      <c r="I75" s="167"/>
      <c r="J75" s="183"/>
      <c r="K75" s="89"/>
      <c r="L75" s="89"/>
      <c r="M75" s="32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6"/>
      <c r="Y75" s="89"/>
      <c r="Z75" s="89"/>
      <c r="AA75" s="89"/>
      <c r="AB75" s="89"/>
      <c r="AC75" s="4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168"/>
      <c r="BE75" s="168"/>
      <c r="BF75" s="59">
        <v>45483</v>
      </c>
      <c r="BG75" s="53" t="s">
        <v>1684</v>
      </c>
      <c r="BH75" s="223" t="s">
        <v>1462</v>
      </c>
      <c r="BI75" s="159" t="s">
        <v>1018</v>
      </c>
      <c r="BJ75" s="214" t="s">
        <v>1018</v>
      </c>
      <c r="BK75" s="161" t="s">
        <v>1018</v>
      </c>
      <c r="BL75" s="53" t="s">
        <v>1686</v>
      </c>
      <c r="BM75" s="53" t="s">
        <v>1687</v>
      </c>
      <c r="BN75" s="53" t="s">
        <v>1139</v>
      </c>
      <c r="BO75" s="31" t="s">
        <v>1140</v>
      </c>
      <c r="BP75" s="329" t="s">
        <v>1688</v>
      </c>
      <c r="BQ75" s="157" t="s">
        <v>1141</v>
      </c>
      <c r="BR75" s="89"/>
      <c r="BS75" s="89"/>
      <c r="BT75" s="89"/>
      <c r="BU75" s="89"/>
      <c r="BV75" s="6"/>
      <c r="BW75" s="6"/>
      <c r="BX75" s="6"/>
      <c r="BY75" s="6"/>
      <c r="BZ75" s="6"/>
    </row>
    <row x14ac:dyDescent="0.25" r="76" customHeight="1" ht="19.5">
      <c r="A76" s="123" t="s">
        <v>1808</v>
      </c>
      <c r="B76" s="130" t="s">
        <v>1135</v>
      </c>
      <c r="C76" s="89"/>
      <c r="D76" s="89"/>
      <c r="E76" s="89"/>
      <c r="F76" s="32" t="s">
        <v>20</v>
      </c>
      <c r="G76" s="49"/>
      <c r="H76" s="167"/>
      <c r="I76" s="167"/>
      <c r="J76" s="183"/>
      <c r="K76" s="89"/>
      <c r="L76" s="89"/>
      <c r="M76" s="32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6"/>
      <c r="Y76" s="89"/>
      <c r="Z76" s="89"/>
      <c r="AA76" s="89"/>
      <c r="AB76" s="89"/>
      <c r="AC76" s="4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168"/>
      <c r="BE76" s="168"/>
      <c r="BF76" s="59">
        <v>45483</v>
      </c>
      <c r="BG76" s="124" t="s">
        <v>1195</v>
      </c>
      <c r="BH76" s="223" t="s">
        <v>1462</v>
      </c>
      <c r="BI76" s="44" t="s">
        <v>1067</v>
      </c>
      <c r="BJ76" s="353" t="s">
        <v>1273</v>
      </c>
      <c r="BK76" s="161" t="s">
        <v>1018</v>
      </c>
      <c r="BL76" s="53" t="s">
        <v>1686</v>
      </c>
      <c r="BM76" s="53" t="s">
        <v>1687</v>
      </c>
      <c r="BN76" s="53" t="s">
        <v>1139</v>
      </c>
      <c r="BO76" s="31" t="s">
        <v>1140</v>
      </c>
      <c r="BP76" s="329" t="s">
        <v>1688</v>
      </c>
      <c r="BQ76" s="157" t="s">
        <v>1141</v>
      </c>
      <c r="BR76" s="89"/>
      <c r="BS76" s="89"/>
      <c r="BT76" s="89"/>
      <c r="BU76" s="89"/>
      <c r="BV76" s="6"/>
      <c r="BW76" s="6"/>
      <c r="BX76" s="6"/>
      <c r="BY76" s="6"/>
      <c r="BZ76" s="6"/>
    </row>
    <row x14ac:dyDescent="0.25" r="77" customHeight="1" ht="19.5">
      <c r="A77" s="123" t="s">
        <v>1809</v>
      </c>
      <c r="B77" s="130" t="s">
        <v>1135</v>
      </c>
      <c r="C77" s="89"/>
      <c r="D77" s="89"/>
      <c r="E77" s="89"/>
      <c r="F77" s="32" t="s">
        <v>20</v>
      </c>
      <c r="G77" s="49"/>
      <c r="H77" s="167"/>
      <c r="I77" s="167"/>
      <c r="J77" s="183"/>
      <c r="K77" s="89"/>
      <c r="L77" s="89"/>
      <c r="M77" s="32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6"/>
      <c r="Y77" s="89"/>
      <c r="Z77" s="89"/>
      <c r="AA77" s="89"/>
      <c r="AB77" s="89"/>
      <c r="AC77" s="4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168"/>
      <c r="BE77" s="168"/>
      <c r="BF77" s="59">
        <v>45483</v>
      </c>
      <c r="BG77" s="53" t="s">
        <v>1684</v>
      </c>
      <c r="BH77" s="264" t="s">
        <v>1273</v>
      </c>
      <c r="BI77" s="160" t="s">
        <v>1067</v>
      </c>
      <c r="BJ77" s="237">
        <v>45481</v>
      </c>
      <c r="BK77" s="161" t="s">
        <v>1018</v>
      </c>
      <c r="BL77" s="53" t="s">
        <v>1686</v>
      </c>
      <c r="BM77" s="53" t="s">
        <v>1687</v>
      </c>
      <c r="BN77" s="53" t="s">
        <v>1139</v>
      </c>
      <c r="BO77" s="31" t="s">
        <v>1140</v>
      </c>
      <c r="BP77" s="329" t="s">
        <v>1688</v>
      </c>
      <c r="BQ77" s="157" t="s">
        <v>1141</v>
      </c>
      <c r="BR77" s="89"/>
      <c r="BS77" s="89"/>
      <c r="BT77" s="89"/>
      <c r="BU77" s="89"/>
      <c r="BV77" s="6"/>
      <c r="BW77" s="6"/>
      <c r="BX77" s="6"/>
      <c r="BY77" s="6"/>
      <c r="BZ77" s="6"/>
    </row>
    <row x14ac:dyDescent="0.25" r="78" customHeight="1" ht="19.5">
      <c r="A78" s="106" t="s">
        <v>1810</v>
      </c>
      <c r="B78" s="130" t="s">
        <v>1135</v>
      </c>
      <c r="C78" s="89"/>
      <c r="D78" s="89"/>
      <c r="E78" s="89"/>
      <c r="F78" s="32" t="s">
        <v>20</v>
      </c>
      <c r="G78" s="49"/>
      <c r="H78" s="167"/>
      <c r="I78" s="167"/>
      <c r="J78" s="183"/>
      <c r="K78" s="89"/>
      <c r="L78" s="89"/>
      <c r="M78" s="32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6"/>
      <c r="Y78" s="89"/>
      <c r="Z78" s="89"/>
      <c r="AA78" s="89"/>
      <c r="AB78" s="89"/>
      <c r="AC78" s="4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168"/>
      <c r="BE78" s="168"/>
      <c r="BF78" s="59">
        <v>45483</v>
      </c>
      <c r="BG78" s="53" t="s">
        <v>1684</v>
      </c>
      <c r="BH78" s="223" t="s">
        <v>1462</v>
      </c>
      <c r="BI78" s="159" t="s">
        <v>1018</v>
      </c>
      <c r="BJ78" s="110">
        <v>45420</v>
      </c>
      <c r="BK78" s="161" t="s">
        <v>1018</v>
      </c>
      <c r="BL78" s="53" t="s">
        <v>1686</v>
      </c>
      <c r="BM78" s="53" t="s">
        <v>1687</v>
      </c>
      <c r="BN78" s="53" t="s">
        <v>1139</v>
      </c>
      <c r="BO78" s="31" t="s">
        <v>1140</v>
      </c>
      <c r="BP78" s="329" t="s">
        <v>1688</v>
      </c>
      <c r="BQ78" s="157" t="s">
        <v>1141</v>
      </c>
      <c r="BR78" s="89"/>
      <c r="BS78" s="89"/>
      <c r="BT78" s="89"/>
      <c r="BU78" s="89"/>
      <c r="BV78" s="6"/>
      <c r="BW78" s="6"/>
      <c r="BX78" s="6"/>
      <c r="BY78" s="6"/>
      <c r="BZ78" s="6"/>
    </row>
    <row x14ac:dyDescent="0.25" r="79" customHeight="1" ht="19.5">
      <c r="A79" s="53" t="s">
        <v>1811</v>
      </c>
      <c r="B79" s="130" t="s">
        <v>1135</v>
      </c>
      <c r="C79" s="89"/>
      <c r="D79" s="89"/>
      <c r="E79" s="89"/>
      <c r="F79" s="32" t="s">
        <v>20</v>
      </c>
      <c r="G79" s="49"/>
      <c r="H79" s="167"/>
      <c r="I79" s="167"/>
      <c r="J79" s="183"/>
      <c r="K79" s="89"/>
      <c r="L79" s="89"/>
      <c r="M79" s="32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6"/>
      <c r="Y79" s="89"/>
      <c r="Z79" s="89"/>
      <c r="AA79" s="89"/>
      <c r="AB79" s="89"/>
      <c r="AC79" s="4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168"/>
      <c r="BE79" s="168"/>
      <c r="BF79" s="59">
        <v>45483</v>
      </c>
      <c r="BG79" s="53" t="s">
        <v>1684</v>
      </c>
      <c r="BH79" s="223" t="s">
        <v>1462</v>
      </c>
      <c r="BI79" s="44" t="s">
        <v>1067</v>
      </c>
      <c r="BJ79" s="110">
        <v>45420</v>
      </c>
      <c r="BK79" s="53" t="s">
        <v>1685</v>
      </c>
      <c r="BL79" s="53" t="s">
        <v>1686</v>
      </c>
      <c r="BM79" s="53" t="s">
        <v>1687</v>
      </c>
      <c r="BN79" s="53" t="s">
        <v>1139</v>
      </c>
      <c r="BO79" s="31" t="s">
        <v>1140</v>
      </c>
      <c r="BP79" s="336" t="s">
        <v>1141</v>
      </c>
      <c r="BQ79" s="53" t="s">
        <v>1141</v>
      </c>
      <c r="BR79" s="89"/>
      <c r="BS79" s="89"/>
      <c r="BT79" s="89"/>
      <c r="BU79" s="89"/>
      <c r="BV79" s="6"/>
      <c r="BW79" s="6"/>
      <c r="BX79" s="6"/>
      <c r="BY79" s="6"/>
      <c r="BZ79" s="6"/>
    </row>
    <row x14ac:dyDescent="0.25" r="80" customHeight="1" ht="19.5">
      <c r="A80" s="53" t="s">
        <v>1812</v>
      </c>
      <c r="B80" s="130" t="s">
        <v>1135</v>
      </c>
      <c r="C80" s="89"/>
      <c r="D80" s="89"/>
      <c r="E80" s="89"/>
      <c r="F80" s="32" t="s">
        <v>20</v>
      </c>
      <c r="G80" s="49"/>
      <c r="H80" s="167"/>
      <c r="I80" s="167"/>
      <c r="J80" s="183"/>
      <c r="K80" s="89"/>
      <c r="L80" s="89"/>
      <c r="M80" s="32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6"/>
      <c r="Y80" s="89"/>
      <c r="Z80" s="89"/>
      <c r="AA80" s="89"/>
      <c r="AB80" s="89"/>
      <c r="AC80" s="4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168"/>
      <c r="BE80" s="168"/>
      <c r="BF80" s="59">
        <v>45483</v>
      </c>
      <c r="BG80" s="53" t="s">
        <v>1684</v>
      </c>
      <c r="BH80" s="223" t="s">
        <v>1462</v>
      </c>
      <c r="BI80" s="44" t="s">
        <v>1067</v>
      </c>
      <c r="BJ80" s="214" t="s">
        <v>1018</v>
      </c>
      <c r="BK80" s="53" t="s">
        <v>1685</v>
      </c>
      <c r="BL80" s="53" t="s">
        <v>1686</v>
      </c>
      <c r="BM80" s="53" t="s">
        <v>1687</v>
      </c>
      <c r="BN80" s="53" t="s">
        <v>1139</v>
      </c>
      <c r="BO80" s="31" t="s">
        <v>1140</v>
      </c>
      <c r="BP80" s="329" t="s">
        <v>1688</v>
      </c>
      <c r="BQ80" s="53" t="s">
        <v>1141</v>
      </c>
      <c r="BR80" s="89"/>
      <c r="BS80" s="89"/>
      <c r="BT80" s="89"/>
      <c r="BU80" s="89"/>
      <c r="BV80" s="6"/>
      <c r="BW80" s="6"/>
      <c r="BX80" s="6"/>
      <c r="BY80" s="6"/>
      <c r="BZ80" s="6"/>
    </row>
    <row x14ac:dyDescent="0.25" r="81" customHeight="1" ht="19.5">
      <c r="A81" s="183" t="s">
        <v>1813</v>
      </c>
      <c r="B81" s="130" t="s">
        <v>1135</v>
      </c>
      <c r="C81" s="89"/>
      <c r="D81" s="89"/>
      <c r="E81" s="89"/>
      <c r="F81" s="32" t="s">
        <v>442</v>
      </c>
      <c r="G81" s="49"/>
      <c r="H81" s="167"/>
      <c r="I81" s="167"/>
      <c r="J81" s="183"/>
      <c r="K81" s="89"/>
      <c r="L81" s="89"/>
      <c r="M81" s="32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6"/>
      <c r="Y81" s="89"/>
      <c r="Z81" s="89"/>
      <c r="AA81" s="89"/>
      <c r="AB81" s="89"/>
      <c r="AC81" s="4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168"/>
      <c r="BE81" s="168"/>
      <c r="BF81" s="59">
        <v>45483</v>
      </c>
      <c r="BG81" s="53" t="s">
        <v>1684</v>
      </c>
      <c r="BH81" s="223" t="s">
        <v>1462</v>
      </c>
      <c r="BI81" s="44">
        <v>45504</v>
      </c>
      <c r="BJ81" s="214" t="s">
        <v>1018</v>
      </c>
      <c r="BK81" s="53" t="s">
        <v>1685</v>
      </c>
      <c r="BL81" s="53" t="s">
        <v>1686</v>
      </c>
      <c r="BM81" s="53" t="s">
        <v>1687</v>
      </c>
      <c r="BN81" s="53" t="s">
        <v>1139</v>
      </c>
      <c r="BO81" s="31" t="s">
        <v>1140</v>
      </c>
      <c r="BP81" s="329" t="s">
        <v>1688</v>
      </c>
      <c r="BQ81" s="157" t="s">
        <v>1141</v>
      </c>
      <c r="BR81" s="89"/>
      <c r="BS81" s="89"/>
      <c r="BT81" s="89"/>
      <c r="BU81" s="89"/>
      <c r="BV81" s="6"/>
      <c r="BW81" s="6"/>
      <c r="BX81" s="6"/>
      <c r="BY81" s="6"/>
      <c r="BZ81" s="6"/>
    </row>
    <row x14ac:dyDescent="0.25" r="82" customHeight="1" ht="19.5">
      <c r="A82" s="115" t="s">
        <v>1814</v>
      </c>
      <c r="B82" s="130" t="s">
        <v>1135</v>
      </c>
      <c r="C82" s="89"/>
      <c r="D82" s="89"/>
      <c r="E82" s="89"/>
      <c r="F82" s="42" t="s">
        <v>244</v>
      </c>
      <c r="G82" s="49"/>
      <c r="H82" s="167"/>
      <c r="I82" s="167"/>
      <c r="J82" s="183"/>
      <c r="K82" s="89"/>
      <c r="L82" s="89"/>
      <c r="M82" s="32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6"/>
      <c r="Y82" s="89"/>
      <c r="Z82" s="89"/>
      <c r="AA82" s="89"/>
      <c r="AB82" s="89"/>
      <c r="AC82" s="4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168"/>
      <c r="BE82" s="168"/>
      <c r="BF82" s="168"/>
      <c r="BG82" s="53" t="s">
        <v>1684</v>
      </c>
      <c r="BH82" s="223" t="s">
        <v>1462</v>
      </c>
      <c r="BI82" s="44" t="s">
        <v>1067</v>
      </c>
      <c r="BJ82" s="110">
        <v>45420</v>
      </c>
      <c r="BK82" s="53" t="s">
        <v>1685</v>
      </c>
      <c r="BL82" s="53" t="s">
        <v>1686</v>
      </c>
      <c r="BM82" s="53" t="s">
        <v>1687</v>
      </c>
      <c r="BN82" s="53" t="s">
        <v>1139</v>
      </c>
      <c r="BO82" s="31" t="s">
        <v>1140</v>
      </c>
      <c r="BP82" s="329" t="s">
        <v>1688</v>
      </c>
      <c r="BQ82" s="53" t="s">
        <v>1141</v>
      </c>
      <c r="BR82" s="89"/>
      <c r="BS82" s="89"/>
      <c r="BT82" s="89"/>
      <c r="BU82" s="89"/>
      <c r="BV82" s="6"/>
      <c r="BW82" s="6"/>
      <c r="BX82" s="6"/>
      <c r="BY82" s="6"/>
      <c r="BZ82" s="6"/>
    </row>
    <row x14ac:dyDescent="0.25" r="83" customHeight="1" ht="19.5">
      <c r="A83" s="53" t="s">
        <v>1815</v>
      </c>
      <c r="B83" s="130" t="s">
        <v>1135</v>
      </c>
      <c r="C83" s="89"/>
      <c r="D83" s="89"/>
      <c r="E83" s="89"/>
      <c r="F83" s="42" t="s">
        <v>9</v>
      </c>
      <c r="G83" s="49"/>
      <c r="H83" s="167"/>
      <c r="I83" s="167"/>
      <c r="J83" s="183"/>
      <c r="K83" s="89"/>
      <c r="L83" s="89"/>
      <c r="M83" s="32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6"/>
      <c r="Y83" s="89"/>
      <c r="Z83" s="89"/>
      <c r="AA83" s="89"/>
      <c r="AB83" s="89"/>
      <c r="AC83" s="4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168"/>
      <c r="BE83" s="168"/>
      <c r="BF83" s="168"/>
      <c r="BG83" s="53" t="s">
        <v>1684</v>
      </c>
      <c r="BH83" s="223" t="s">
        <v>1462</v>
      </c>
      <c r="BI83" s="44" t="s">
        <v>1067</v>
      </c>
      <c r="BJ83" s="110">
        <v>45420</v>
      </c>
      <c r="BK83" s="53" t="s">
        <v>1685</v>
      </c>
      <c r="BL83" s="53" t="s">
        <v>1686</v>
      </c>
      <c r="BM83" s="53" t="s">
        <v>1687</v>
      </c>
      <c r="BN83" s="53" t="s">
        <v>1139</v>
      </c>
      <c r="BO83" s="31" t="s">
        <v>1140</v>
      </c>
      <c r="BP83" s="329" t="s">
        <v>1688</v>
      </c>
      <c r="BQ83" s="53" t="s">
        <v>1141</v>
      </c>
      <c r="BR83" s="89"/>
      <c r="BS83" s="89"/>
      <c r="BT83" s="89"/>
      <c r="BU83" s="89"/>
      <c r="BV83" s="6"/>
      <c r="BW83" s="6"/>
      <c r="BX83" s="6"/>
      <c r="BY83" s="6"/>
      <c r="BZ83" s="6"/>
    </row>
    <row x14ac:dyDescent="0.25" r="84" customHeight="1" ht="19.5">
      <c r="A84" s="367" t="s">
        <v>1816</v>
      </c>
      <c r="B84" s="295" t="s">
        <v>1135</v>
      </c>
      <c r="C84" s="35"/>
      <c r="D84" s="38"/>
      <c r="E84" s="296"/>
      <c r="F84" s="42" t="s">
        <v>30</v>
      </c>
      <c r="G84" s="72"/>
      <c r="H84" s="299"/>
      <c r="I84" s="299"/>
      <c r="J84" s="183"/>
      <c r="K84" s="89"/>
      <c r="L84" s="89"/>
      <c r="M84" s="32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6"/>
      <c r="Y84" s="89"/>
      <c r="Z84" s="89"/>
      <c r="AA84" s="89"/>
      <c r="AB84" s="89"/>
      <c r="AC84" s="4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168"/>
      <c r="BE84" s="168"/>
      <c r="BF84" s="191"/>
      <c r="BG84" s="53" t="s">
        <v>1684</v>
      </c>
      <c r="BH84" s="342" t="s">
        <v>1209</v>
      </c>
      <c r="BI84" s="368" t="s">
        <v>1817</v>
      </c>
      <c r="BJ84" s="369" t="s">
        <v>1817</v>
      </c>
      <c r="BK84" s="174" t="s">
        <v>1817</v>
      </c>
      <c r="BL84" s="174" t="s">
        <v>1817</v>
      </c>
      <c r="BM84" s="174" t="s">
        <v>1817</v>
      </c>
      <c r="BN84" s="53" t="s">
        <v>1139</v>
      </c>
      <c r="BO84" s="31" t="s">
        <v>1140</v>
      </c>
      <c r="BP84" s="370" t="s">
        <v>1141</v>
      </c>
      <c r="BQ84" s="157" t="s">
        <v>1141</v>
      </c>
      <c r="BR84" s="89"/>
      <c r="BS84" s="89"/>
      <c r="BT84" s="89"/>
      <c r="BU84" s="89"/>
      <c r="BV84" s="6"/>
      <c r="BW84" s="6"/>
      <c r="BX84" s="6"/>
      <c r="BY84" s="6"/>
      <c r="BZ84" s="6"/>
    </row>
    <row x14ac:dyDescent="0.25" r="85" customHeight="1" ht="19.5">
      <c r="A85" s="53" t="s">
        <v>1818</v>
      </c>
      <c r="B85" s="130" t="s">
        <v>1135</v>
      </c>
      <c r="C85" s="32" t="s">
        <v>1040</v>
      </c>
      <c r="D85" s="89"/>
      <c r="E85" s="89"/>
      <c r="F85" s="32" t="s">
        <v>30</v>
      </c>
      <c r="G85" s="49"/>
      <c r="H85" s="89"/>
      <c r="I85" s="89"/>
      <c r="J85" s="298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6"/>
      <c r="Y85" s="89"/>
      <c r="Z85" s="89"/>
      <c r="AA85" s="89"/>
      <c r="AB85" s="89"/>
      <c r="AC85" s="44" t="s">
        <v>1022</v>
      </c>
      <c r="AD85" s="44">
        <v>45479</v>
      </c>
      <c r="AE85" s="44" t="s">
        <v>1023</v>
      </c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168"/>
      <c r="BE85" s="168"/>
      <c r="BF85" s="168"/>
      <c r="BG85" s="121"/>
      <c r="BH85" s="223" t="s">
        <v>1462</v>
      </c>
      <c r="BI85" s="44" t="s">
        <v>1067</v>
      </c>
      <c r="BJ85" s="110">
        <v>45420</v>
      </c>
      <c r="BK85" s="53" t="s">
        <v>1685</v>
      </c>
      <c r="BL85" s="53" t="s">
        <v>1687</v>
      </c>
      <c r="BM85" s="53" t="s">
        <v>1139</v>
      </c>
      <c r="BN85" s="53" t="s">
        <v>1139</v>
      </c>
      <c r="BO85" s="31" t="s">
        <v>1140</v>
      </c>
      <c r="BP85" s="329" t="s">
        <v>1688</v>
      </c>
      <c r="BQ85" s="53" t="s">
        <v>1141</v>
      </c>
      <c r="BR85" s="89"/>
      <c r="BS85" s="89"/>
      <c r="BT85" s="89"/>
      <c r="BU85" s="89"/>
      <c r="BV85" s="6"/>
      <c r="BW85" s="6"/>
      <c r="BX85" s="6"/>
      <c r="BY85" s="6"/>
      <c r="BZ85" s="6"/>
    </row>
    <row x14ac:dyDescent="0.25" r="86" customHeight="1" ht="19.5">
      <c r="A86" s="31" t="s">
        <v>1819</v>
      </c>
      <c r="B86" s="130" t="s">
        <v>1135</v>
      </c>
      <c r="C86" s="89"/>
      <c r="D86" s="89"/>
      <c r="E86" s="89"/>
      <c r="F86" s="32" t="s">
        <v>15</v>
      </c>
      <c r="G86" s="49"/>
      <c r="H86" s="167"/>
      <c r="I86" s="167"/>
      <c r="J86" s="298"/>
      <c r="K86" s="89"/>
      <c r="L86" s="89"/>
      <c r="M86" s="32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6"/>
      <c r="Y86" s="89"/>
      <c r="Z86" s="89"/>
      <c r="AA86" s="89"/>
      <c r="AB86" s="89"/>
      <c r="AC86" s="4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168"/>
      <c r="BE86" s="168"/>
      <c r="BF86" s="168"/>
      <c r="BG86" s="121"/>
      <c r="BH86" s="223" t="s">
        <v>1462</v>
      </c>
      <c r="BI86" s="44" t="s">
        <v>1067</v>
      </c>
      <c r="BJ86" s="110">
        <v>45420</v>
      </c>
      <c r="BK86" s="53" t="s">
        <v>1685</v>
      </c>
      <c r="BL86" s="53" t="s">
        <v>1686</v>
      </c>
      <c r="BM86" s="53" t="s">
        <v>1687</v>
      </c>
      <c r="BN86" s="53" t="s">
        <v>1139</v>
      </c>
      <c r="BO86" s="31" t="s">
        <v>1140</v>
      </c>
      <c r="BP86" s="329" t="s">
        <v>1688</v>
      </c>
      <c r="BQ86" s="53" t="s">
        <v>1141</v>
      </c>
      <c r="BR86" s="89"/>
      <c r="BS86" s="89"/>
      <c r="BT86" s="89"/>
      <c r="BU86" s="89"/>
      <c r="BV86" s="6"/>
      <c r="BW86" s="6"/>
      <c r="BX86" s="6"/>
      <c r="BY86" s="6"/>
      <c r="BZ86" s="6"/>
    </row>
    <row x14ac:dyDescent="0.25" r="87" customHeight="1" ht="19.5">
      <c r="A87" s="269" t="s">
        <v>1820</v>
      </c>
      <c r="B87" s="130" t="s">
        <v>1135</v>
      </c>
      <c r="C87" s="89"/>
      <c r="D87" s="89"/>
      <c r="E87" s="89"/>
      <c r="F87" s="32" t="s">
        <v>442</v>
      </c>
      <c r="G87" s="49"/>
      <c r="H87" s="167"/>
      <c r="I87" s="167"/>
      <c r="J87" s="298"/>
      <c r="K87" s="89"/>
      <c r="L87" s="89"/>
      <c r="M87" s="32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6"/>
      <c r="Y87" s="89"/>
      <c r="Z87" s="89"/>
      <c r="AA87" s="89"/>
      <c r="AB87" s="89"/>
      <c r="AC87" s="4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168"/>
      <c r="BE87" s="168"/>
      <c r="BF87" s="168"/>
      <c r="BG87" s="121"/>
      <c r="BH87" s="223" t="s">
        <v>1375</v>
      </c>
      <c r="BI87" s="44" t="s">
        <v>1067</v>
      </c>
      <c r="BJ87" s="110">
        <v>45420</v>
      </c>
      <c r="BK87" s="53" t="s">
        <v>1685</v>
      </c>
      <c r="BL87" s="53" t="s">
        <v>1686</v>
      </c>
      <c r="BM87" s="53" t="s">
        <v>1687</v>
      </c>
      <c r="BN87" s="53" t="s">
        <v>1139</v>
      </c>
      <c r="BO87" s="31" t="s">
        <v>1140</v>
      </c>
      <c r="BP87" s="329" t="s">
        <v>1688</v>
      </c>
      <c r="BQ87" s="53" t="s">
        <v>1141</v>
      </c>
      <c r="BR87" s="89"/>
      <c r="BS87" s="89"/>
      <c r="BT87" s="89"/>
      <c r="BU87" s="89"/>
      <c r="BV87" s="6"/>
      <c r="BW87" s="6"/>
      <c r="BX87" s="6"/>
      <c r="BY87" s="6"/>
      <c r="BZ87" s="6"/>
    </row>
    <row x14ac:dyDescent="0.25" r="88" customHeight="1" ht="19.5">
      <c r="A88" s="53" t="s">
        <v>1821</v>
      </c>
      <c r="B88" s="130" t="s">
        <v>1135</v>
      </c>
      <c r="C88" s="89"/>
      <c r="D88" s="89"/>
      <c r="E88" s="89"/>
      <c r="F88" s="32" t="s">
        <v>30</v>
      </c>
      <c r="G88" s="49"/>
      <c r="H88" s="167"/>
      <c r="I88" s="167"/>
      <c r="J88" s="298"/>
      <c r="K88" s="89"/>
      <c r="L88" s="89"/>
      <c r="M88" s="32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6"/>
      <c r="Y88" s="89"/>
      <c r="Z88" s="89"/>
      <c r="AA88" s="89"/>
      <c r="AB88" s="89"/>
      <c r="AC88" s="4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168"/>
      <c r="BE88" s="168"/>
      <c r="BF88" s="168"/>
      <c r="BG88" s="121"/>
      <c r="BH88" s="223" t="s">
        <v>1462</v>
      </c>
      <c r="BI88" s="44" t="s">
        <v>1067</v>
      </c>
      <c r="BJ88" s="110">
        <v>45420</v>
      </c>
      <c r="BK88" s="53" t="s">
        <v>1685</v>
      </c>
      <c r="BL88" s="53" t="s">
        <v>1686</v>
      </c>
      <c r="BM88" s="53" t="s">
        <v>1687</v>
      </c>
      <c r="BN88" s="53" t="s">
        <v>1139</v>
      </c>
      <c r="BO88" s="31" t="s">
        <v>1140</v>
      </c>
      <c r="BP88" s="329" t="s">
        <v>1688</v>
      </c>
      <c r="BQ88" s="53" t="s">
        <v>1141</v>
      </c>
      <c r="BR88" s="89"/>
      <c r="BS88" s="89"/>
      <c r="BT88" s="89"/>
      <c r="BU88" s="89"/>
      <c r="BV88" s="6"/>
      <c r="BW88" s="6"/>
      <c r="BX88" s="6"/>
      <c r="BY88" s="6"/>
      <c r="BZ88" s="6"/>
    </row>
    <row x14ac:dyDescent="0.25" r="89" customHeight="1" ht="19.5">
      <c r="A89" s="53" t="s">
        <v>1822</v>
      </c>
      <c r="B89" s="130" t="s">
        <v>1135</v>
      </c>
      <c r="C89" s="89"/>
      <c r="D89" s="89"/>
      <c r="E89" s="89"/>
      <c r="F89" s="32" t="s">
        <v>1286</v>
      </c>
      <c r="G89" s="49"/>
      <c r="H89" s="167"/>
      <c r="I89" s="167"/>
      <c r="J89" s="183"/>
      <c r="K89" s="89"/>
      <c r="L89" s="89"/>
      <c r="M89" s="32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6"/>
      <c r="Y89" s="89"/>
      <c r="Z89" s="89"/>
      <c r="AA89" s="89"/>
      <c r="AB89" s="89"/>
      <c r="AC89" s="4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168"/>
      <c r="BE89" s="168"/>
      <c r="BF89" s="168"/>
      <c r="BG89" s="121"/>
      <c r="BH89" s="223" t="s">
        <v>1462</v>
      </c>
      <c r="BI89" s="44" t="s">
        <v>1067</v>
      </c>
      <c r="BJ89" s="110">
        <v>45420</v>
      </c>
      <c r="BK89" s="53" t="s">
        <v>1685</v>
      </c>
      <c r="BL89" s="53" t="s">
        <v>1686</v>
      </c>
      <c r="BM89" s="53" t="s">
        <v>1687</v>
      </c>
      <c r="BN89" s="53" t="s">
        <v>1139</v>
      </c>
      <c r="BO89" s="31" t="s">
        <v>1140</v>
      </c>
      <c r="BP89" s="329" t="s">
        <v>1688</v>
      </c>
      <c r="BQ89" s="53" t="s">
        <v>1141</v>
      </c>
      <c r="BR89" s="89"/>
      <c r="BS89" s="89"/>
      <c r="BT89" s="89"/>
      <c r="BU89" s="89"/>
      <c r="BV89" s="6"/>
      <c r="BW89" s="6"/>
      <c r="BX89" s="6"/>
      <c r="BY89" s="6"/>
      <c r="BZ89" s="6"/>
    </row>
    <row x14ac:dyDescent="0.25" r="90" customHeight="1" ht="19.5">
      <c r="A90" s="123" t="s">
        <v>1823</v>
      </c>
      <c r="B90" s="130" t="s">
        <v>1135</v>
      </c>
      <c r="C90" s="89"/>
      <c r="D90" s="89"/>
      <c r="E90" s="89"/>
      <c r="F90" s="32" t="s">
        <v>1286</v>
      </c>
      <c r="G90" s="49"/>
      <c r="H90" s="167"/>
      <c r="I90" s="167"/>
      <c r="J90" s="183"/>
      <c r="K90" s="89"/>
      <c r="L90" s="89"/>
      <c r="M90" s="32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6"/>
      <c r="Y90" s="89"/>
      <c r="Z90" s="89"/>
      <c r="AA90" s="89"/>
      <c r="AB90" s="89"/>
      <c r="AC90" s="4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168"/>
      <c r="BE90" s="168"/>
      <c r="BF90" s="168"/>
      <c r="BG90" s="121"/>
      <c r="BH90" s="223" t="s">
        <v>1462</v>
      </c>
      <c r="BI90" s="44" t="s">
        <v>1067</v>
      </c>
      <c r="BJ90" s="237">
        <v>45481</v>
      </c>
      <c r="BK90" s="53" t="s">
        <v>1685</v>
      </c>
      <c r="BL90" s="53" t="s">
        <v>1686</v>
      </c>
      <c r="BM90" s="53" t="s">
        <v>1687</v>
      </c>
      <c r="BN90" s="53" t="s">
        <v>1139</v>
      </c>
      <c r="BO90" s="31" t="s">
        <v>1140</v>
      </c>
      <c r="BP90" s="329" t="s">
        <v>1688</v>
      </c>
      <c r="BQ90" s="157" t="s">
        <v>1141</v>
      </c>
      <c r="BR90" s="89"/>
      <c r="BS90" s="89"/>
      <c r="BT90" s="89"/>
      <c r="BU90" s="89"/>
      <c r="BV90" s="6"/>
      <c r="BW90" s="6"/>
      <c r="BX90" s="6"/>
      <c r="BY90" s="6"/>
      <c r="BZ90" s="6"/>
    </row>
    <row x14ac:dyDescent="0.25" r="91" customHeight="1" ht="19.5">
      <c r="A91" s="115" t="s">
        <v>671</v>
      </c>
      <c r="B91" s="130" t="s">
        <v>1135</v>
      </c>
      <c r="C91" s="89"/>
      <c r="D91" s="89"/>
      <c r="E91" s="89"/>
      <c r="F91" s="32" t="s">
        <v>30</v>
      </c>
      <c r="G91" s="49"/>
      <c r="H91" s="167"/>
      <c r="I91" s="167"/>
      <c r="J91" s="158" t="s">
        <v>1034</v>
      </c>
      <c r="K91" s="89"/>
      <c r="L91" s="89"/>
      <c r="M91" s="32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6"/>
      <c r="Y91" s="89"/>
      <c r="Z91" s="89"/>
      <c r="AA91" s="89"/>
      <c r="AB91" s="89"/>
      <c r="AC91" s="4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168"/>
      <c r="BG91" s="121"/>
      <c r="BH91" s="121"/>
      <c r="BI91" s="44" t="s">
        <v>1067</v>
      </c>
      <c r="BJ91" s="371" t="s">
        <v>919</v>
      </c>
      <c r="BK91" s="279" t="s">
        <v>919</v>
      </c>
      <c r="BL91" s="279" t="s">
        <v>919</v>
      </c>
      <c r="BM91" s="53" t="s">
        <v>1687</v>
      </c>
      <c r="BN91" s="53" t="s">
        <v>1139</v>
      </c>
      <c r="BO91" s="31" t="s">
        <v>1140</v>
      </c>
      <c r="BP91" s="329" t="s">
        <v>1688</v>
      </c>
      <c r="BQ91" s="157" t="s">
        <v>1141</v>
      </c>
      <c r="BR91" s="6"/>
      <c r="BS91" s="6"/>
      <c r="BT91" s="6"/>
      <c r="BU91" s="6"/>
      <c r="BV91" s="6"/>
      <c r="BW91" s="6"/>
      <c r="BX91" s="6"/>
      <c r="BY91" s="6"/>
      <c r="BZ91" s="6"/>
    </row>
    <row x14ac:dyDescent="0.25" r="92" customHeight="1" ht="19.5">
      <c r="A92" s="53" t="s">
        <v>1824</v>
      </c>
      <c r="B92" s="130" t="s">
        <v>1135</v>
      </c>
      <c r="C92" s="89"/>
      <c r="D92" s="89"/>
      <c r="E92" s="89"/>
      <c r="F92" s="32" t="s">
        <v>9</v>
      </c>
      <c r="G92" s="49"/>
      <c r="H92" s="167"/>
      <c r="I92" s="167"/>
      <c r="J92" s="183"/>
      <c r="K92" s="89"/>
      <c r="L92" s="89"/>
      <c r="M92" s="32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6"/>
      <c r="Y92" s="89"/>
      <c r="Z92" s="89"/>
      <c r="AA92" s="89"/>
      <c r="AB92" s="89"/>
      <c r="AC92" s="4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168"/>
      <c r="BG92" s="121"/>
      <c r="BH92" s="121"/>
      <c r="BI92" s="44" t="s">
        <v>1067</v>
      </c>
      <c r="BJ92" s="110">
        <v>45420</v>
      </c>
      <c r="BK92" s="53" t="s">
        <v>1685</v>
      </c>
      <c r="BL92" s="53" t="s">
        <v>1686</v>
      </c>
      <c r="BM92" s="157" t="s">
        <v>1139</v>
      </c>
      <c r="BN92" s="53" t="s">
        <v>1139</v>
      </c>
      <c r="BO92" s="31" t="s">
        <v>1140</v>
      </c>
      <c r="BP92" s="329" t="s">
        <v>1688</v>
      </c>
      <c r="BQ92" s="157" t="s">
        <v>1141</v>
      </c>
      <c r="BR92" s="6"/>
      <c r="BS92" s="6"/>
      <c r="BT92" s="6"/>
      <c r="BU92" s="6"/>
      <c r="BV92" s="6"/>
      <c r="BW92" s="6"/>
      <c r="BX92" s="6"/>
      <c r="BY92" s="6"/>
      <c r="BZ92" s="6"/>
    </row>
    <row x14ac:dyDescent="0.25" r="93" customHeight="1" ht="19.5">
      <c r="A93" s="106" t="s">
        <v>1825</v>
      </c>
      <c r="B93" s="130" t="s">
        <v>1135</v>
      </c>
      <c r="C93" s="89"/>
      <c r="D93" s="89"/>
      <c r="E93" s="89"/>
      <c r="F93" s="32" t="s">
        <v>1826</v>
      </c>
      <c r="G93" s="49"/>
      <c r="H93" s="167"/>
      <c r="I93" s="167"/>
      <c r="J93" s="183"/>
      <c r="K93" s="89"/>
      <c r="L93" s="89"/>
      <c r="M93" s="32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6"/>
      <c r="Y93" s="89"/>
      <c r="Z93" s="89"/>
      <c r="AA93" s="89"/>
      <c r="AB93" s="89"/>
      <c r="AC93" s="4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168"/>
      <c r="BG93" s="121"/>
      <c r="BH93" s="121"/>
      <c r="BI93" s="168"/>
      <c r="BJ93" s="110">
        <v>45420</v>
      </c>
      <c r="BK93" s="53" t="s">
        <v>1685</v>
      </c>
      <c r="BL93" s="53" t="s">
        <v>1686</v>
      </c>
      <c r="BM93" s="53" t="s">
        <v>1687</v>
      </c>
      <c r="BN93" s="53" t="s">
        <v>1139</v>
      </c>
      <c r="BO93" s="31" t="s">
        <v>1140</v>
      </c>
      <c r="BP93" s="329" t="s">
        <v>1688</v>
      </c>
      <c r="BQ93" s="157" t="s">
        <v>1141</v>
      </c>
      <c r="BR93" s="6"/>
      <c r="BS93" s="6"/>
      <c r="BT93" s="6"/>
      <c r="BU93" s="6"/>
      <c r="BV93" s="6"/>
      <c r="BW93" s="6"/>
      <c r="BX93" s="6"/>
      <c r="BY93" s="6"/>
      <c r="BZ93" s="6"/>
    </row>
    <row x14ac:dyDescent="0.25" r="94" customHeight="1" ht="19.5">
      <c r="A94" s="145" t="s">
        <v>1827</v>
      </c>
      <c r="B94" s="130" t="s">
        <v>1135</v>
      </c>
      <c r="C94" s="89"/>
      <c r="D94" s="89"/>
      <c r="E94" s="89"/>
      <c r="F94" s="32" t="s">
        <v>408</v>
      </c>
      <c r="G94" s="49"/>
      <c r="H94" s="167"/>
      <c r="I94" s="167"/>
      <c r="J94" s="183"/>
      <c r="K94" s="89"/>
      <c r="L94" s="89"/>
      <c r="M94" s="32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6"/>
      <c r="Y94" s="89"/>
      <c r="Z94" s="89"/>
      <c r="AA94" s="89"/>
      <c r="AB94" s="89"/>
      <c r="AC94" s="4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168"/>
      <c r="BG94" s="121"/>
      <c r="BH94" s="121"/>
      <c r="BI94" s="168"/>
      <c r="BJ94" s="110">
        <v>45420</v>
      </c>
      <c r="BK94" s="53" t="s">
        <v>1685</v>
      </c>
      <c r="BL94" s="53" t="s">
        <v>1686</v>
      </c>
      <c r="BM94" s="53" t="s">
        <v>1139</v>
      </c>
      <c r="BN94" s="53" t="s">
        <v>1139</v>
      </c>
      <c r="BO94" s="31" t="s">
        <v>1140</v>
      </c>
      <c r="BP94" s="329" t="s">
        <v>1141</v>
      </c>
      <c r="BQ94" s="53" t="s">
        <v>1141</v>
      </c>
      <c r="BR94" s="6"/>
      <c r="BS94" s="6"/>
      <c r="BT94" s="6"/>
      <c r="BU94" s="6"/>
      <c r="BV94" s="6"/>
      <c r="BW94" s="6"/>
      <c r="BX94" s="6"/>
      <c r="BY94" s="6"/>
      <c r="BZ94" s="6"/>
    </row>
    <row x14ac:dyDescent="0.25" r="95" customHeight="1" ht="19.5">
      <c r="A95" s="53" t="s">
        <v>1828</v>
      </c>
      <c r="B95" s="130" t="s">
        <v>1135</v>
      </c>
      <c r="C95" s="89"/>
      <c r="D95" s="89"/>
      <c r="E95" s="89"/>
      <c r="F95" s="32" t="s">
        <v>33</v>
      </c>
      <c r="G95" s="49"/>
      <c r="H95" s="167"/>
      <c r="I95" s="167"/>
      <c r="J95" s="183"/>
      <c r="K95" s="89"/>
      <c r="L95" s="89"/>
      <c r="M95" s="32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6"/>
      <c r="Y95" s="89"/>
      <c r="Z95" s="89"/>
      <c r="AA95" s="89"/>
      <c r="AB95" s="89"/>
      <c r="AC95" s="4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168"/>
      <c r="BG95" s="121"/>
      <c r="BH95" s="121"/>
      <c r="BI95" s="168"/>
      <c r="BJ95" s="110">
        <v>45420</v>
      </c>
      <c r="BK95" s="53" t="s">
        <v>1685</v>
      </c>
      <c r="BL95" s="161" t="s">
        <v>1018</v>
      </c>
      <c r="BM95" s="161" t="s">
        <v>1018</v>
      </c>
      <c r="BN95" s="53" t="s">
        <v>1139</v>
      </c>
      <c r="BO95" s="31" t="s">
        <v>1140</v>
      </c>
      <c r="BP95" s="362" t="s">
        <v>1688</v>
      </c>
      <c r="BQ95" s="157" t="s">
        <v>1141</v>
      </c>
      <c r="BR95" s="6"/>
      <c r="BS95" s="6"/>
      <c r="BT95" s="6"/>
      <c r="BU95" s="6"/>
      <c r="BV95" s="6"/>
      <c r="BW95" s="6"/>
      <c r="BX95" s="6"/>
      <c r="BY95" s="6"/>
      <c r="BZ95" s="6"/>
    </row>
    <row x14ac:dyDescent="0.25" r="96" customHeight="1" ht="19.5">
      <c r="A96" s="115" t="s">
        <v>1829</v>
      </c>
      <c r="B96" s="130" t="s">
        <v>1135</v>
      </c>
      <c r="C96" s="89"/>
      <c r="D96" s="89"/>
      <c r="E96" s="89"/>
      <c r="F96" s="32" t="s">
        <v>1826</v>
      </c>
      <c r="G96" s="49"/>
      <c r="H96" s="167"/>
      <c r="I96" s="167"/>
      <c r="J96" s="183"/>
      <c r="K96" s="89"/>
      <c r="L96" s="89"/>
      <c r="M96" s="32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6"/>
      <c r="Y96" s="89"/>
      <c r="Z96" s="89"/>
      <c r="AA96" s="89"/>
      <c r="AB96" s="89"/>
      <c r="AC96" s="4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89"/>
      <c r="BE96" s="89"/>
      <c r="BF96" s="168"/>
      <c r="BG96" s="121"/>
      <c r="BH96" s="121"/>
      <c r="BI96" s="168"/>
      <c r="BJ96" s="110">
        <v>45420</v>
      </c>
      <c r="BK96" s="157" t="s">
        <v>1685</v>
      </c>
      <c r="BL96" s="53" t="s">
        <v>1686</v>
      </c>
      <c r="BM96" s="53" t="s">
        <v>1687</v>
      </c>
      <c r="BN96" s="53" t="s">
        <v>1139</v>
      </c>
      <c r="BO96" s="31" t="s">
        <v>1140</v>
      </c>
      <c r="BP96" s="329" t="s">
        <v>1688</v>
      </c>
      <c r="BQ96" s="157" t="s">
        <v>1141</v>
      </c>
      <c r="BR96" s="6"/>
      <c r="BS96" s="6"/>
      <c r="BT96" s="6"/>
      <c r="BU96" s="6"/>
      <c r="BV96" s="6"/>
      <c r="BW96" s="6"/>
      <c r="BX96" s="6"/>
      <c r="BY96" s="6"/>
      <c r="BZ96" s="6"/>
    </row>
    <row x14ac:dyDescent="0.25" r="97" customHeight="1" ht="19.5">
      <c r="A97" s="106" t="s">
        <v>1830</v>
      </c>
      <c r="B97" s="130" t="s">
        <v>1135</v>
      </c>
      <c r="C97" s="89"/>
      <c r="D97" s="89"/>
      <c r="E97" s="89"/>
      <c r="F97" s="32" t="s">
        <v>13</v>
      </c>
      <c r="G97" s="49"/>
      <c r="H97" s="167"/>
      <c r="I97" s="167"/>
      <c r="J97" s="183"/>
      <c r="K97" s="89"/>
      <c r="L97" s="89"/>
      <c r="M97" s="32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6"/>
      <c r="Y97" s="89"/>
      <c r="Z97" s="89"/>
      <c r="AA97" s="89"/>
      <c r="AB97" s="89"/>
      <c r="AC97" s="4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89"/>
      <c r="AR97" s="89"/>
      <c r="AS97" s="89"/>
      <c r="AT97" s="89"/>
      <c r="AU97" s="89"/>
      <c r="AV97" s="89"/>
      <c r="AW97" s="89"/>
      <c r="AX97" s="89"/>
      <c r="AY97" s="89"/>
      <c r="AZ97" s="89"/>
      <c r="BA97" s="89"/>
      <c r="BB97" s="89"/>
      <c r="BC97" s="89"/>
      <c r="BD97" s="89"/>
      <c r="BE97" s="89"/>
      <c r="BF97" s="168"/>
      <c r="BG97" s="121"/>
      <c r="BH97" s="121"/>
      <c r="BI97" s="168"/>
      <c r="BJ97" s="110">
        <v>45420</v>
      </c>
      <c r="BK97" s="157" t="s">
        <v>1685</v>
      </c>
      <c r="BL97" s="53" t="s">
        <v>1686</v>
      </c>
      <c r="BM97" s="53" t="s">
        <v>1687</v>
      </c>
      <c r="BN97" s="53" t="s">
        <v>1139</v>
      </c>
      <c r="BO97" s="31" t="s">
        <v>1140</v>
      </c>
      <c r="BP97" s="329" t="s">
        <v>1688</v>
      </c>
      <c r="BQ97" s="157" t="s">
        <v>1141</v>
      </c>
      <c r="BR97" s="6"/>
      <c r="BS97" s="6"/>
      <c r="BT97" s="6"/>
      <c r="BU97" s="6"/>
      <c r="BV97" s="6"/>
      <c r="BW97" s="6"/>
      <c r="BX97" s="6"/>
      <c r="BY97" s="6"/>
      <c r="BZ97" s="6"/>
    </row>
    <row x14ac:dyDescent="0.25" r="98" customHeight="1" ht="19.5">
      <c r="A98" s="53" t="s">
        <v>1831</v>
      </c>
      <c r="B98" s="185" t="s">
        <v>1715</v>
      </c>
      <c r="C98" s="89"/>
      <c r="D98" s="89"/>
      <c r="E98" s="89"/>
      <c r="F98" s="32" t="s">
        <v>384</v>
      </c>
      <c r="G98" s="49"/>
      <c r="H98" s="167"/>
      <c r="I98" s="167"/>
      <c r="J98" s="183"/>
      <c r="K98" s="89"/>
      <c r="L98" s="89"/>
      <c r="M98" s="32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6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89"/>
      <c r="BD98" s="89"/>
      <c r="BE98" s="89"/>
      <c r="BF98" s="168"/>
      <c r="BG98" s="121"/>
      <c r="BH98" s="121"/>
      <c r="BI98" s="44">
        <v>45330</v>
      </c>
      <c r="BJ98" s="110">
        <v>45420</v>
      </c>
      <c r="BK98" s="157" t="s">
        <v>1685</v>
      </c>
      <c r="BL98" s="272" t="s">
        <v>401</v>
      </c>
      <c r="BM98" s="53" t="s">
        <v>1139</v>
      </c>
      <c r="BN98" s="272" t="s">
        <v>401</v>
      </c>
      <c r="BO98" s="31" t="s">
        <v>1140</v>
      </c>
      <c r="BP98" s="372" t="s">
        <v>401</v>
      </c>
      <c r="BQ98" s="53" t="s">
        <v>1141</v>
      </c>
      <c r="BR98" s="272" t="s">
        <v>401</v>
      </c>
      <c r="BS98" s="6"/>
      <c r="BT98" s="6"/>
      <c r="BU98" s="6"/>
      <c r="BV98" s="6"/>
      <c r="BW98" s="6"/>
      <c r="BX98" s="6"/>
      <c r="BY98" s="6"/>
      <c r="BZ98" s="6"/>
    </row>
    <row x14ac:dyDescent="0.25" r="99" customHeight="1" ht="19.5">
      <c r="A99" s="53" t="s">
        <v>1832</v>
      </c>
      <c r="B99" s="185" t="s">
        <v>1715</v>
      </c>
      <c r="C99" s="32" t="s">
        <v>381</v>
      </c>
      <c r="D99" s="79"/>
      <c r="E99" s="167"/>
      <c r="F99" s="32"/>
      <c r="G99" s="200"/>
      <c r="H99" s="89"/>
      <c r="I99" s="89"/>
      <c r="J99" s="183"/>
      <c r="K99" s="89"/>
      <c r="L99" s="89"/>
      <c r="M99" s="89"/>
      <c r="N99" s="32"/>
      <c r="O99" s="89"/>
      <c r="P99" s="89"/>
      <c r="Q99" s="89"/>
      <c r="R99" s="89"/>
      <c r="S99" s="89"/>
      <c r="T99" s="89"/>
      <c r="U99" s="89"/>
      <c r="V99" s="89"/>
      <c r="W99" s="89"/>
      <c r="X99" s="6"/>
      <c r="Y99" s="44"/>
      <c r="Z99" s="89"/>
      <c r="AA99" s="89"/>
      <c r="AB99" s="89"/>
      <c r="AC99" s="89"/>
      <c r="AD99" s="89"/>
      <c r="AE99" s="89"/>
      <c r="AF99" s="89"/>
      <c r="AG99" s="44"/>
      <c r="AH99" s="44"/>
      <c r="AI99" s="44"/>
      <c r="AJ99" s="44"/>
      <c r="AK99" s="44"/>
      <c r="AL99" s="44"/>
      <c r="AM99" s="89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168"/>
      <c r="BE99" s="168"/>
      <c r="BF99" s="168"/>
      <c r="BG99" s="53" t="s">
        <v>1833</v>
      </c>
      <c r="BH99" s="53" t="s">
        <v>1070</v>
      </c>
      <c r="BI99" s="44" t="s">
        <v>1072</v>
      </c>
      <c r="BJ99" s="110">
        <v>45420</v>
      </c>
      <c r="BK99" s="373" t="s">
        <v>401</v>
      </c>
      <c r="BL99" s="53" t="s">
        <v>1686</v>
      </c>
      <c r="BM99" s="166" t="s">
        <v>401</v>
      </c>
      <c r="BN99" s="53" t="s">
        <v>1139</v>
      </c>
      <c r="BO99" s="166" t="s">
        <v>401</v>
      </c>
      <c r="BP99" s="329" t="s">
        <v>1688</v>
      </c>
      <c r="BQ99" s="166" t="s">
        <v>401</v>
      </c>
      <c r="BR99" s="89"/>
      <c r="BS99" s="89"/>
      <c r="BT99" s="89"/>
      <c r="BU99" s="89"/>
      <c r="BV99" s="6"/>
      <c r="BW99" s="6"/>
      <c r="BX99" s="6"/>
      <c r="BY99" s="6"/>
      <c r="BZ99" s="6"/>
    </row>
    <row x14ac:dyDescent="0.25" r="100" customHeight="1" ht="19.5">
      <c r="A100" s="145" t="s">
        <v>1834</v>
      </c>
      <c r="B100" s="130" t="s">
        <v>1135</v>
      </c>
      <c r="C100" s="89"/>
      <c r="D100" s="89"/>
      <c r="E100" s="89"/>
      <c r="F100" s="89"/>
      <c r="G100" s="49" t="s">
        <v>15</v>
      </c>
      <c r="H100" s="89"/>
      <c r="I100" s="89"/>
      <c r="J100" s="183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6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44">
        <v>45573</v>
      </c>
      <c r="AJ100" s="89"/>
      <c r="AK100" s="89"/>
      <c r="AL100" s="89"/>
      <c r="AM100" s="89"/>
      <c r="AN100" s="89"/>
      <c r="AO100" s="89"/>
      <c r="AP100" s="89"/>
      <c r="AQ100" s="89"/>
      <c r="AR100" s="89"/>
      <c r="AS100" s="89"/>
      <c r="AT100" s="89"/>
      <c r="AU100" s="89"/>
      <c r="AV100" s="89"/>
      <c r="AW100" s="89"/>
      <c r="AX100" s="89"/>
      <c r="AY100" s="89"/>
      <c r="AZ100" s="89"/>
      <c r="BA100" s="89"/>
      <c r="BB100" s="89"/>
      <c r="BC100" s="89"/>
      <c r="BD100" s="89"/>
      <c r="BE100" s="89"/>
      <c r="BF100" s="168"/>
      <c r="BG100" s="121"/>
      <c r="BH100" s="121"/>
      <c r="BI100" s="168"/>
      <c r="BJ100" s="110">
        <v>45420</v>
      </c>
      <c r="BK100" s="53" t="s">
        <v>1685</v>
      </c>
      <c r="BL100" s="53" t="s">
        <v>1686</v>
      </c>
      <c r="BM100" s="342" t="s">
        <v>1139</v>
      </c>
      <c r="BN100" s="53" t="s">
        <v>1139</v>
      </c>
      <c r="BO100" s="31" t="s">
        <v>1140</v>
      </c>
      <c r="BP100" s="195"/>
      <c r="BQ100" s="157" t="s">
        <v>1141</v>
      </c>
      <c r="BR100" s="6"/>
      <c r="BS100" s="6"/>
      <c r="BT100" s="6"/>
      <c r="BU100" s="6"/>
      <c r="BV100" s="6"/>
      <c r="BW100" s="6"/>
      <c r="BX100" s="6"/>
      <c r="BY100" s="6"/>
      <c r="BZ100" s="6"/>
    </row>
    <row x14ac:dyDescent="0.25" r="101" customHeight="1" ht="19.5">
      <c r="A101" s="53" t="s">
        <v>449</v>
      </c>
      <c r="B101" s="130" t="s">
        <v>1135</v>
      </c>
      <c r="C101" s="89"/>
      <c r="D101" s="89"/>
      <c r="E101" s="89"/>
      <c r="F101" s="32"/>
      <c r="G101" s="49"/>
      <c r="H101" s="167"/>
      <c r="I101" s="167"/>
      <c r="J101" s="183"/>
      <c r="K101" s="89"/>
      <c r="L101" s="89"/>
      <c r="M101" s="32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6"/>
      <c r="Y101" s="89"/>
      <c r="Z101" s="89"/>
      <c r="AA101" s="89"/>
      <c r="AB101" s="89"/>
      <c r="AC101" s="4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/>
      <c r="BE101" s="89"/>
      <c r="BF101" s="168"/>
      <c r="BG101" s="121"/>
      <c r="BH101" s="121"/>
      <c r="BI101" s="168"/>
      <c r="BJ101" s="110">
        <v>45420</v>
      </c>
      <c r="BK101" s="53" t="s">
        <v>1685</v>
      </c>
      <c r="BL101" s="53" t="s">
        <v>1686</v>
      </c>
      <c r="BM101" s="157" t="s">
        <v>1687</v>
      </c>
      <c r="BN101" s="53" t="s">
        <v>1139</v>
      </c>
      <c r="BO101" s="31" t="s">
        <v>1140</v>
      </c>
      <c r="BP101" s="329" t="s">
        <v>1688</v>
      </c>
      <c r="BQ101" s="157" t="s">
        <v>1141</v>
      </c>
      <c r="BR101" s="6"/>
      <c r="BS101" s="6"/>
      <c r="BT101" s="6"/>
      <c r="BU101" s="6"/>
      <c r="BV101" s="6"/>
      <c r="BW101" s="6"/>
      <c r="BX101" s="6"/>
      <c r="BY101" s="6"/>
      <c r="BZ101" s="6"/>
    </row>
    <row x14ac:dyDescent="0.25" r="102" customHeight="1" ht="19.5">
      <c r="A102" s="147" t="s">
        <v>1835</v>
      </c>
      <c r="B102" s="130" t="s">
        <v>1135</v>
      </c>
      <c r="C102" s="6"/>
      <c r="D102" s="7"/>
      <c r="E102" s="100"/>
      <c r="F102" s="32"/>
      <c r="G102" s="49"/>
      <c r="H102" s="167"/>
      <c r="I102" s="167"/>
      <c r="J102" s="183"/>
      <c r="K102" s="89"/>
      <c r="L102" s="89"/>
      <c r="M102" s="32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6"/>
      <c r="Y102" s="89"/>
      <c r="Z102" s="89"/>
      <c r="AA102" s="89"/>
      <c r="AB102" s="89"/>
      <c r="AC102" s="4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  <c r="BC102" s="89"/>
      <c r="BD102" s="89"/>
      <c r="BE102" s="89"/>
      <c r="BF102" s="168"/>
      <c r="BG102" s="121"/>
      <c r="BH102" s="121"/>
      <c r="BI102" s="168"/>
      <c r="BJ102" s="110">
        <v>45420</v>
      </c>
      <c r="BK102" s="53" t="s">
        <v>1685</v>
      </c>
      <c r="BL102" s="53" t="s">
        <v>1686</v>
      </c>
      <c r="BM102" s="53" t="s">
        <v>1687</v>
      </c>
      <c r="BN102" s="53" t="s">
        <v>1139</v>
      </c>
      <c r="BO102" s="31" t="s">
        <v>1140</v>
      </c>
      <c r="BP102" s="354" t="s">
        <v>1688</v>
      </c>
      <c r="BQ102" s="157" t="s">
        <v>1141</v>
      </c>
      <c r="BR102" s="6"/>
      <c r="BS102" s="6"/>
      <c r="BT102" s="6"/>
      <c r="BU102" s="6"/>
      <c r="BV102" s="6"/>
      <c r="BW102" s="6"/>
      <c r="BX102" s="6"/>
      <c r="BY102" s="6"/>
      <c r="BZ102" s="6"/>
    </row>
    <row x14ac:dyDescent="0.25" r="103" customHeight="1" ht="19.5">
      <c r="A103" s="147" t="s">
        <v>1836</v>
      </c>
      <c r="B103" s="130" t="s">
        <v>1135</v>
      </c>
      <c r="C103" s="6"/>
      <c r="D103" s="7"/>
      <c r="E103" s="100"/>
      <c r="F103" s="32"/>
      <c r="G103" s="49"/>
      <c r="H103" s="167"/>
      <c r="I103" s="167"/>
      <c r="J103" s="183"/>
      <c r="K103" s="89"/>
      <c r="L103" s="89"/>
      <c r="M103" s="32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6"/>
      <c r="Y103" s="89"/>
      <c r="Z103" s="89"/>
      <c r="AA103" s="89"/>
      <c r="AB103" s="89"/>
      <c r="AC103" s="4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89"/>
      <c r="BD103" s="89"/>
      <c r="BE103" s="89"/>
      <c r="BF103" s="168"/>
      <c r="BG103" s="121"/>
      <c r="BH103" s="121"/>
      <c r="BI103" s="168"/>
      <c r="BJ103" s="110">
        <v>45420</v>
      </c>
      <c r="BK103" s="53" t="s">
        <v>1685</v>
      </c>
      <c r="BL103" s="53" t="s">
        <v>1686</v>
      </c>
      <c r="BM103" s="53" t="s">
        <v>1687</v>
      </c>
      <c r="BN103" s="53" t="s">
        <v>1139</v>
      </c>
      <c r="BO103" s="31" t="s">
        <v>1140</v>
      </c>
      <c r="BP103" s="354" t="s">
        <v>1688</v>
      </c>
      <c r="BQ103" s="157" t="s">
        <v>1141</v>
      </c>
      <c r="BR103" s="6"/>
      <c r="BS103" s="6"/>
      <c r="BT103" s="6"/>
      <c r="BU103" s="6"/>
      <c r="BV103" s="6"/>
      <c r="BW103" s="6"/>
      <c r="BX103" s="6"/>
      <c r="BY103" s="6"/>
      <c r="BZ103" s="6"/>
    </row>
    <row x14ac:dyDescent="0.25" r="104" customHeight="1" ht="19.5">
      <c r="A104" s="53" t="s">
        <v>1837</v>
      </c>
      <c r="B104" s="130" t="s">
        <v>1135</v>
      </c>
      <c r="C104" s="32" t="s">
        <v>1838</v>
      </c>
      <c r="D104" s="49"/>
      <c r="E104" s="167"/>
      <c r="F104" s="32"/>
      <c r="G104" s="49"/>
      <c r="H104" s="167"/>
      <c r="I104" s="167"/>
      <c r="J104" s="183"/>
      <c r="K104" s="89"/>
      <c r="L104" s="89"/>
      <c r="M104" s="32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6"/>
      <c r="Y104" s="89"/>
      <c r="Z104" s="89"/>
      <c r="AA104" s="89"/>
      <c r="AB104" s="89"/>
      <c r="AC104" s="4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89"/>
      <c r="BD104" s="89"/>
      <c r="BE104" s="89"/>
      <c r="BF104" s="168"/>
      <c r="BG104" s="121"/>
      <c r="BH104" s="121"/>
      <c r="BI104" s="168"/>
      <c r="BJ104" s="110">
        <v>45420</v>
      </c>
      <c r="BK104" s="53" t="s">
        <v>1685</v>
      </c>
      <c r="BL104" s="53" t="s">
        <v>1686</v>
      </c>
      <c r="BM104" s="53" t="s">
        <v>1687</v>
      </c>
      <c r="BN104" s="53" t="s">
        <v>1139</v>
      </c>
      <c r="BO104" s="31" t="s">
        <v>1140</v>
      </c>
      <c r="BP104" s="374" t="s">
        <v>1688</v>
      </c>
      <c r="BQ104" s="194" t="s">
        <v>1141</v>
      </c>
      <c r="BR104" s="134"/>
      <c r="BS104" s="134"/>
      <c r="BT104" s="134"/>
      <c r="BU104" s="134"/>
      <c r="BV104" s="134"/>
      <c r="BW104" s="134"/>
      <c r="BX104" s="134"/>
      <c r="BY104" s="6"/>
      <c r="BZ104" s="6"/>
    </row>
    <row x14ac:dyDescent="0.25" r="105" customHeight="1" ht="19.5">
      <c r="A105" s="252" t="s">
        <v>1839</v>
      </c>
      <c r="B105" s="130" t="s">
        <v>1135</v>
      </c>
      <c r="C105" s="6"/>
      <c r="D105" s="7"/>
      <c r="E105" s="100"/>
      <c r="F105" s="32"/>
      <c r="G105" s="49"/>
      <c r="H105" s="167"/>
      <c r="I105" s="167"/>
      <c r="J105" s="183"/>
      <c r="K105" s="89"/>
      <c r="L105" s="89"/>
      <c r="M105" s="32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6"/>
      <c r="Y105" s="89"/>
      <c r="Z105" s="89"/>
      <c r="AA105" s="89"/>
      <c r="AB105" s="89"/>
      <c r="AC105" s="4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89"/>
      <c r="AQ105" s="89"/>
      <c r="AR105" s="89"/>
      <c r="AS105" s="89"/>
      <c r="AT105" s="89"/>
      <c r="AU105" s="89"/>
      <c r="AV105" s="89"/>
      <c r="AW105" s="89"/>
      <c r="AX105" s="89"/>
      <c r="AY105" s="89"/>
      <c r="AZ105" s="89"/>
      <c r="BA105" s="89"/>
      <c r="BB105" s="89"/>
      <c r="BC105" s="89"/>
      <c r="BD105" s="89"/>
      <c r="BE105" s="89"/>
      <c r="BF105" s="168"/>
      <c r="BG105" s="121"/>
      <c r="BH105" s="121"/>
      <c r="BI105" s="168"/>
      <c r="BJ105" s="110">
        <v>45420</v>
      </c>
      <c r="BK105" s="53" t="s">
        <v>1685</v>
      </c>
      <c r="BL105" s="53" t="s">
        <v>1686</v>
      </c>
      <c r="BM105" s="53" t="s">
        <v>1687</v>
      </c>
      <c r="BN105" s="53" t="s">
        <v>1139</v>
      </c>
      <c r="BO105" s="31" t="s">
        <v>1140</v>
      </c>
      <c r="BP105" s="329" t="s">
        <v>1688</v>
      </c>
      <c r="BQ105" s="157" t="s">
        <v>1141</v>
      </c>
      <c r="BR105" s="6"/>
      <c r="BS105" s="6"/>
      <c r="BT105" s="6"/>
      <c r="BU105" s="6"/>
      <c r="BV105" s="6"/>
      <c r="BW105" s="6"/>
      <c r="BX105" s="6"/>
      <c r="BY105" s="6"/>
      <c r="BZ105" s="6"/>
    </row>
    <row x14ac:dyDescent="0.25" r="106" customHeight="1" ht="19.5">
      <c r="A106" s="199" t="s">
        <v>1840</v>
      </c>
      <c r="B106" s="130" t="s">
        <v>1135</v>
      </c>
      <c r="C106" s="6"/>
      <c r="D106" s="7"/>
      <c r="E106" s="100"/>
      <c r="F106" s="32"/>
      <c r="G106" s="49"/>
      <c r="H106" s="167"/>
      <c r="I106" s="167"/>
      <c r="J106" s="183"/>
      <c r="K106" s="89"/>
      <c r="L106" s="89"/>
      <c r="M106" s="32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6"/>
      <c r="Y106" s="89"/>
      <c r="Z106" s="89"/>
      <c r="AA106" s="89"/>
      <c r="AB106" s="89"/>
      <c r="AC106" s="4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89"/>
      <c r="AQ106" s="89"/>
      <c r="AR106" s="89"/>
      <c r="AS106" s="89"/>
      <c r="AT106" s="89"/>
      <c r="AU106" s="89"/>
      <c r="AV106" s="89"/>
      <c r="AW106" s="89"/>
      <c r="AX106" s="89"/>
      <c r="AY106" s="89"/>
      <c r="AZ106" s="89"/>
      <c r="BA106" s="89"/>
      <c r="BB106" s="89"/>
      <c r="BC106" s="89"/>
      <c r="BD106" s="89"/>
      <c r="BE106" s="89"/>
      <c r="BF106" s="168"/>
      <c r="BG106" s="121"/>
      <c r="BH106" s="121"/>
      <c r="BI106" s="168"/>
      <c r="BJ106" s="110">
        <v>45420</v>
      </c>
      <c r="BK106" s="53" t="s">
        <v>1685</v>
      </c>
      <c r="BL106" s="53" t="s">
        <v>1686</v>
      </c>
      <c r="BM106" s="53" t="s">
        <v>1687</v>
      </c>
      <c r="BN106" s="53" t="s">
        <v>1139</v>
      </c>
      <c r="BO106" s="31" t="s">
        <v>1140</v>
      </c>
      <c r="BP106" s="329" t="s">
        <v>1688</v>
      </c>
      <c r="BQ106" s="157" t="s">
        <v>1141</v>
      </c>
      <c r="BR106" s="6"/>
      <c r="BS106" s="6"/>
      <c r="BT106" s="6"/>
      <c r="BU106" s="6"/>
      <c r="BV106" s="6"/>
      <c r="BW106" s="6"/>
      <c r="BX106" s="6"/>
      <c r="BY106" s="6"/>
      <c r="BZ106" s="6"/>
    </row>
    <row x14ac:dyDescent="0.25" r="107" customHeight="1" ht="19.5">
      <c r="A107" s="147" t="s">
        <v>1841</v>
      </c>
      <c r="B107" s="130" t="s">
        <v>1135</v>
      </c>
      <c r="C107" s="6"/>
      <c r="D107" s="7"/>
      <c r="E107" s="100"/>
      <c r="F107" s="32"/>
      <c r="G107" s="49"/>
      <c r="H107" s="167"/>
      <c r="I107" s="167"/>
      <c r="J107" s="183"/>
      <c r="K107" s="89"/>
      <c r="L107" s="89"/>
      <c r="M107" s="32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6"/>
      <c r="Y107" s="89"/>
      <c r="Z107" s="89"/>
      <c r="AA107" s="89"/>
      <c r="AB107" s="89"/>
      <c r="AC107" s="4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89"/>
      <c r="AS107" s="89"/>
      <c r="AT107" s="89"/>
      <c r="AU107" s="89"/>
      <c r="AV107" s="89"/>
      <c r="AW107" s="89"/>
      <c r="AX107" s="89"/>
      <c r="AY107" s="89"/>
      <c r="AZ107" s="89"/>
      <c r="BA107" s="89"/>
      <c r="BB107" s="89"/>
      <c r="BC107" s="89"/>
      <c r="BD107" s="89"/>
      <c r="BE107" s="89"/>
      <c r="BF107" s="168"/>
      <c r="BG107" s="121"/>
      <c r="BH107" s="121"/>
      <c r="BI107" s="168"/>
      <c r="BJ107" s="110">
        <v>45420</v>
      </c>
      <c r="BK107" s="53" t="s">
        <v>1685</v>
      </c>
      <c r="BL107" s="53" t="s">
        <v>1686</v>
      </c>
      <c r="BM107" s="342" t="s">
        <v>1209</v>
      </c>
      <c r="BN107" s="53" t="s">
        <v>1139</v>
      </c>
      <c r="BO107" s="31" t="s">
        <v>1140</v>
      </c>
      <c r="BP107" s="354" t="s">
        <v>1688</v>
      </c>
      <c r="BQ107" s="157" t="s">
        <v>1141</v>
      </c>
      <c r="BR107" s="6"/>
      <c r="BS107" s="6"/>
      <c r="BT107" s="6"/>
      <c r="BU107" s="6"/>
      <c r="BV107" s="6"/>
      <c r="BW107" s="6"/>
      <c r="BX107" s="6"/>
      <c r="BY107" s="6"/>
      <c r="BZ107" s="6"/>
    </row>
    <row x14ac:dyDescent="0.25" r="108" customHeight="1" ht="19.5">
      <c r="A108" s="147" t="s">
        <v>1842</v>
      </c>
      <c r="B108" s="130" t="s">
        <v>1135</v>
      </c>
      <c r="C108" s="6"/>
      <c r="D108" s="7"/>
      <c r="E108" s="100"/>
      <c r="F108" s="32"/>
      <c r="G108" s="49"/>
      <c r="H108" s="167"/>
      <c r="I108" s="167"/>
      <c r="J108" s="183"/>
      <c r="K108" s="89"/>
      <c r="L108" s="89"/>
      <c r="M108" s="32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6"/>
      <c r="Y108" s="89"/>
      <c r="Z108" s="89"/>
      <c r="AA108" s="89"/>
      <c r="AB108" s="89"/>
      <c r="AC108" s="4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89"/>
      <c r="AQ108" s="89"/>
      <c r="AR108" s="89"/>
      <c r="AS108" s="89"/>
      <c r="AT108" s="89"/>
      <c r="AU108" s="89"/>
      <c r="AV108" s="89"/>
      <c r="AW108" s="89"/>
      <c r="AX108" s="89"/>
      <c r="AY108" s="89"/>
      <c r="AZ108" s="89"/>
      <c r="BA108" s="89"/>
      <c r="BB108" s="89"/>
      <c r="BC108" s="89"/>
      <c r="BD108" s="89"/>
      <c r="BE108" s="89"/>
      <c r="BF108" s="168"/>
      <c r="BG108" s="121"/>
      <c r="BH108" s="121"/>
      <c r="BI108" s="168"/>
      <c r="BJ108" s="110">
        <v>45420</v>
      </c>
      <c r="BK108" s="53" t="s">
        <v>1685</v>
      </c>
      <c r="BL108" s="53" t="s">
        <v>1686</v>
      </c>
      <c r="BM108" s="53" t="s">
        <v>1687</v>
      </c>
      <c r="BN108" s="53" t="s">
        <v>1139</v>
      </c>
      <c r="BO108" s="31" t="s">
        <v>1140</v>
      </c>
      <c r="BP108" s="354" t="s">
        <v>1688</v>
      </c>
      <c r="BQ108" s="157" t="s">
        <v>1141</v>
      </c>
      <c r="BR108" s="6"/>
      <c r="BS108" s="6"/>
      <c r="BT108" s="6"/>
      <c r="BU108" s="6"/>
      <c r="BV108" s="6"/>
      <c r="BW108" s="6"/>
      <c r="BX108" s="6"/>
      <c r="BY108" s="6"/>
      <c r="BZ108" s="6"/>
    </row>
    <row x14ac:dyDescent="0.25" r="109" customHeight="1" ht="19.5">
      <c r="A109" s="147" t="s">
        <v>1843</v>
      </c>
      <c r="B109" s="130" t="s">
        <v>1135</v>
      </c>
      <c r="C109" s="6"/>
      <c r="D109" s="7"/>
      <c r="E109" s="100"/>
      <c r="F109" s="32"/>
      <c r="G109" s="49"/>
      <c r="H109" s="167"/>
      <c r="I109" s="167"/>
      <c r="J109" s="183"/>
      <c r="K109" s="89"/>
      <c r="L109" s="89"/>
      <c r="M109" s="32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6"/>
      <c r="Y109" s="89"/>
      <c r="Z109" s="89"/>
      <c r="AA109" s="89"/>
      <c r="AB109" s="89"/>
      <c r="AC109" s="4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  <c r="AY109" s="89"/>
      <c r="AZ109" s="89"/>
      <c r="BA109" s="89"/>
      <c r="BB109" s="89"/>
      <c r="BC109" s="89"/>
      <c r="BD109" s="89"/>
      <c r="BE109" s="89"/>
      <c r="BF109" s="168"/>
      <c r="BG109" s="121"/>
      <c r="BH109" s="121"/>
      <c r="BI109" s="168"/>
      <c r="BJ109" s="110">
        <v>45420</v>
      </c>
      <c r="BK109" s="53" t="s">
        <v>1685</v>
      </c>
      <c r="BL109" s="53" t="s">
        <v>1686</v>
      </c>
      <c r="BM109" s="53" t="s">
        <v>1687</v>
      </c>
      <c r="BN109" s="53" t="s">
        <v>1139</v>
      </c>
      <c r="BO109" s="31" t="s">
        <v>1140</v>
      </c>
      <c r="BP109" s="354" t="s">
        <v>1688</v>
      </c>
      <c r="BQ109" s="157" t="s">
        <v>1141</v>
      </c>
      <c r="BR109" s="6"/>
      <c r="BS109" s="6"/>
      <c r="BT109" s="6"/>
      <c r="BU109" s="6"/>
      <c r="BV109" s="6"/>
      <c r="BW109" s="6"/>
      <c r="BX109" s="6"/>
      <c r="BY109" s="6"/>
      <c r="BZ109" s="6"/>
    </row>
    <row x14ac:dyDescent="0.25" r="110" customHeight="1" ht="19.5">
      <c r="A110" s="157" t="s">
        <v>1844</v>
      </c>
      <c r="B110" s="130" t="s">
        <v>1135</v>
      </c>
      <c r="C110" s="6"/>
      <c r="D110" s="7"/>
      <c r="E110" s="100"/>
      <c r="F110" s="32"/>
      <c r="G110" s="49"/>
      <c r="H110" s="167"/>
      <c r="I110" s="167"/>
      <c r="J110" s="183"/>
      <c r="K110" s="89"/>
      <c r="L110" s="89"/>
      <c r="M110" s="32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6"/>
      <c r="Y110" s="89"/>
      <c r="Z110" s="89"/>
      <c r="AA110" s="89"/>
      <c r="AB110" s="89"/>
      <c r="AC110" s="4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  <c r="AY110" s="89"/>
      <c r="AZ110" s="89"/>
      <c r="BA110" s="89"/>
      <c r="BB110" s="89"/>
      <c r="BC110" s="89"/>
      <c r="BD110" s="89"/>
      <c r="BE110" s="89"/>
      <c r="BF110" s="168"/>
      <c r="BG110" s="121"/>
      <c r="BH110" s="121"/>
      <c r="BI110" s="168"/>
      <c r="BJ110" s="110">
        <v>45420</v>
      </c>
      <c r="BK110" s="53" t="s">
        <v>1685</v>
      </c>
      <c r="BL110" s="53" t="s">
        <v>1686</v>
      </c>
      <c r="BM110" s="53" t="s">
        <v>1687</v>
      </c>
      <c r="BN110" s="53" t="s">
        <v>1139</v>
      </c>
      <c r="BO110" s="31" t="s">
        <v>1140</v>
      </c>
      <c r="BP110" s="329" t="s">
        <v>1688</v>
      </c>
      <c r="BQ110" s="157" t="s">
        <v>1141</v>
      </c>
      <c r="BR110" s="6"/>
      <c r="BS110" s="6"/>
      <c r="BT110" s="6"/>
      <c r="BU110" s="6"/>
      <c r="BV110" s="6"/>
      <c r="BW110" s="6"/>
      <c r="BX110" s="6"/>
      <c r="BY110" s="6"/>
      <c r="BZ110" s="6"/>
    </row>
    <row x14ac:dyDescent="0.25" r="111" customHeight="1" ht="19.5">
      <c r="A111" s="147" t="s">
        <v>1845</v>
      </c>
      <c r="B111" s="130" t="s">
        <v>1135</v>
      </c>
      <c r="C111" s="6"/>
      <c r="D111" s="7"/>
      <c r="E111" s="100"/>
      <c r="F111" s="32"/>
      <c r="G111" s="49"/>
      <c r="H111" s="167"/>
      <c r="I111" s="167"/>
      <c r="J111" s="183"/>
      <c r="K111" s="89"/>
      <c r="L111" s="89"/>
      <c r="M111" s="32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6"/>
      <c r="Y111" s="89"/>
      <c r="Z111" s="89"/>
      <c r="AA111" s="89"/>
      <c r="AB111" s="89"/>
      <c r="AC111" s="4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89"/>
      <c r="BE111" s="89"/>
      <c r="BF111" s="168"/>
      <c r="BG111" s="121"/>
      <c r="BH111" s="121"/>
      <c r="BI111" s="168"/>
      <c r="BJ111" s="110">
        <v>45420</v>
      </c>
      <c r="BK111" s="53" t="s">
        <v>1685</v>
      </c>
      <c r="BL111" s="53" t="s">
        <v>1686</v>
      </c>
      <c r="BM111" s="53" t="s">
        <v>1687</v>
      </c>
      <c r="BN111" s="53" t="s">
        <v>1139</v>
      </c>
      <c r="BO111" s="31" t="s">
        <v>1140</v>
      </c>
      <c r="BP111" s="354" t="s">
        <v>1688</v>
      </c>
      <c r="BQ111" s="157" t="s">
        <v>1141</v>
      </c>
      <c r="BR111" s="6"/>
      <c r="BS111" s="6"/>
      <c r="BT111" s="6"/>
      <c r="BU111" s="6"/>
      <c r="BV111" s="6"/>
      <c r="BW111" s="6"/>
      <c r="BX111" s="6"/>
      <c r="BY111" s="6"/>
      <c r="BZ111" s="6"/>
    </row>
    <row x14ac:dyDescent="0.25" r="112" customHeight="1" ht="19.5">
      <c r="A112" s="53" t="s">
        <v>1846</v>
      </c>
      <c r="B112" s="130" t="s">
        <v>1135</v>
      </c>
      <c r="C112" s="32" t="s">
        <v>381</v>
      </c>
      <c r="D112" s="49"/>
      <c r="E112" s="167"/>
      <c r="F112" s="32"/>
      <c r="G112" s="200"/>
      <c r="H112" s="132"/>
      <c r="I112" s="132"/>
      <c r="J112" s="183"/>
      <c r="K112" s="132"/>
      <c r="L112" s="132"/>
      <c r="M112" s="132"/>
      <c r="N112" s="124"/>
      <c r="O112" s="89"/>
      <c r="P112" s="89"/>
      <c r="Q112" s="89"/>
      <c r="R112" s="89"/>
      <c r="S112" s="89"/>
      <c r="T112" s="89"/>
      <c r="U112" s="89"/>
      <c r="V112" s="89"/>
      <c r="W112" s="89"/>
      <c r="X112" s="6"/>
      <c r="Y112" s="44"/>
      <c r="Z112" s="89"/>
      <c r="AA112" s="89"/>
      <c r="AB112" s="89"/>
      <c r="AC112" s="89"/>
      <c r="AD112" s="89"/>
      <c r="AE112" s="89"/>
      <c r="AF112" s="89"/>
      <c r="AG112" s="44"/>
      <c r="AH112" s="44"/>
      <c r="AI112" s="44"/>
      <c r="AJ112" s="44"/>
      <c r="AK112" s="44"/>
      <c r="AL112" s="44"/>
      <c r="AM112" s="89"/>
      <c r="AN112" s="89"/>
      <c r="AO112" s="89"/>
      <c r="AP112" s="89"/>
      <c r="AQ112" s="89"/>
      <c r="AR112" s="89"/>
      <c r="AS112" s="89"/>
      <c r="AT112" s="89"/>
      <c r="AU112" s="89"/>
      <c r="AV112" s="89"/>
      <c r="AW112" s="89"/>
      <c r="AX112" s="89"/>
      <c r="AY112" s="89"/>
      <c r="AZ112" s="89"/>
      <c r="BA112" s="89"/>
      <c r="BB112" s="89"/>
      <c r="BC112" s="89"/>
      <c r="BD112" s="168"/>
      <c r="BE112" s="168"/>
      <c r="BF112" s="44">
        <v>45481</v>
      </c>
      <c r="BG112" s="53" t="s">
        <v>1847</v>
      </c>
      <c r="BH112" s="53" t="s">
        <v>1070</v>
      </c>
      <c r="BI112" s="44" t="s">
        <v>1072</v>
      </c>
      <c r="BJ112" s="110">
        <v>45420</v>
      </c>
      <c r="BK112" s="53" t="s">
        <v>1685</v>
      </c>
      <c r="BL112" s="53" t="s">
        <v>1686</v>
      </c>
      <c r="BM112" s="53" t="s">
        <v>1687</v>
      </c>
      <c r="BN112" s="53" t="s">
        <v>1139</v>
      </c>
      <c r="BO112" s="31" t="s">
        <v>1140</v>
      </c>
      <c r="BP112" s="329" t="s">
        <v>1688</v>
      </c>
      <c r="BQ112" s="53" t="s">
        <v>1141</v>
      </c>
      <c r="BR112" s="89"/>
      <c r="BS112" s="89"/>
      <c r="BT112" s="89"/>
      <c r="BU112" s="89"/>
      <c r="BV112" s="6"/>
      <c r="BW112" s="6"/>
      <c r="BX112" s="6"/>
      <c r="BY112" s="6"/>
      <c r="BZ112" s="6"/>
    </row>
    <row x14ac:dyDescent="0.25" r="113" customHeight="1" ht="19.5">
      <c r="A113" s="252" t="s">
        <v>1848</v>
      </c>
      <c r="B113" s="130" t="s">
        <v>1135</v>
      </c>
      <c r="C113" s="32" t="s">
        <v>381</v>
      </c>
      <c r="D113" s="49"/>
      <c r="E113" s="167"/>
      <c r="F113" s="32"/>
      <c r="G113" s="200"/>
      <c r="H113" s="132"/>
      <c r="I113" s="132"/>
      <c r="J113" s="183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7"/>
      <c r="Z113" s="7"/>
      <c r="AA113" s="7"/>
      <c r="AB113" s="7"/>
      <c r="AC113" s="7"/>
      <c r="AD113" s="7"/>
      <c r="AE113" s="7"/>
      <c r="AF113" s="7"/>
      <c r="AG113" s="7"/>
      <c r="AH113" s="99"/>
      <c r="AI113" s="7"/>
      <c r="AJ113" s="99"/>
      <c r="AK113" s="99"/>
      <c r="AL113" s="7"/>
      <c r="AM113" s="251"/>
      <c r="AN113" s="251"/>
      <c r="AO113" s="7"/>
      <c r="AP113" s="251"/>
      <c r="AQ113" s="251"/>
      <c r="AR113" s="7"/>
      <c r="AS113" s="7"/>
      <c r="AT113" s="7"/>
      <c r="AU113" s="7"/>
      <c r="AV113" s="7"/>
      <c r="AW113" s="7"/>
      <c r="AX113" s="6"/>
      <c r="AY113" s="6"/>
      <c r="AZ113" s="7"/>
      <c r="BA113" s="7"/>
      <c r="BB113" s="7"/>
      <c r="BC113" s="7"/>
      <c r="BD113" s="7"/>
      <c r="BE113" s="7"/>
      <c r="BF113" s="168"/>
      <c r="BG113" s="121"/>
      <c r="BH113" s="121"/>
      <c r="BI113" s="168"/>
      <c r="BJ113" s="110">
        <v>45420</v>
      </c>
      <c r="BK113" s="53" t="s">
        <v>1685</v>
      </c>
      <c r="BL113" s="53" t="s">
        <v>1686</v>
      </c>
      <c r="BM113" s="53" t="s">
        <v>1687</v>
      </c>
      <c r="BN113" s="53" t="s">
        <v>1139</v>
      </c>
      <c r="BO113" s="31" t="s">
        <v>1140</v>
      </c>
      <c r="BP113" s="329" t="s">
        <v>1688</v>
      </c>
      <c r="BQ113" s="157" t="s">
        <v>1141</v>
      </c>
      <c r="BR113" s="6"/>
      <c r="BS113" s="6"/>
      <c r="BT113" s="6"/>
      <c r="BU113" s="6"/>
      <c r="BV113" s="6"/>
      <c r="BW113" s="6"/>
      <c r="BX113" s="6"/>
      <c r="BY113" s="6"/>
      <c r="BZ113" s="6"/>
    </row>
    <row x14ac:dyDescent="0.25" r="114" customHeight="1" ht="19.5">
      <c r="A114" s="147" t="s">
        <v>1849</v>
      </c>
      <c r="B114" s="185" t="s">
        <v>1715</v>
      </c>
      <c r="C114" s="6"/>
      <c r="D114" s="7"/>
      <c r="E114" s="100"/>
      <c r="F114" s="32"/>
      <c r="G114" s="200"/>
      <c r="H114" s="132"/>
      <c r="I114" s="132"/>
      <c r="J114" s="183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7"/>
      <c r="Z114" s="7"/>
      <c r="AA114" s="7"/>
      <c r="AB114" s="7"/>
      <c r="AC114" s="7"/>
      <c r="AD114" s="7"/>
      <c r="AE114" s="7"/>
      <c r="AF114" s="7"/>
      <c r="AG114" s="7"/>
      <c r="AH114" s="99"/>
      <c r="AI114" s="7"/>
      <c r="AJ114" s="99"/>
      <c r="AK114" s="99"/>
      <c r="AL114" s="7"/>
      <c r="AM114" s="251"/>
      <c r="AN114" s="251"/>
      <c r="AO114" s="7"/>
      <c r="AP114" s="251"/>
      <c r="AQ114" s="251"/>
      <c r="AR114" s="7"/>
      <c r="AS114" s="7"/>
      <c r="AT114" s="7"/>
      <c r="AU114" s="7"/>
      <c r="AV114" s="7"/>
      <c r="AW114" s="7"/>
      <c r="AX114" s="6"/>
      <c r="AY114" s="6"/>
      <c r="AZ114" s="7"/>
      <c r="BA114" s="7"/>
      <c r="BB114" s="7"/>
      <c r="BC114" s="7"/>
      <c r="BD114" s="7"/>
      <c r="BE114" s="7"/>
      <c r="BF114" s="168"/>
      <c r="BG114" s="121"/>
      <c r="BH114" s="121"/>
      <c r="BI114" s="168"/>
      <c r="BJ114" s="110">
        <v>45420</v>
      </c>
      <c r="BK114" s="373" t="s">
        <v>401</v>
      </c>
      <c r="BL114" s="53" t="s">
        <v>1686</v>
      </c>
      <c r="BM114" s="53" t="s">
        <v>1687</v>
      </c>
      <c r="BN114" s="53" t="s">
        <v>1139</v>
      </c>
      <c r="BO114" s="373" t="s">
        <v>401</v>
      </c>
      <c r="BP114" s="354" t="s">
        <v>1688</v>
      </c>
      <c r="BQ114" s="166" t="s">
        <v>401</v>
      </c>
      <c r="BR114" s="6"/>
      <c r="BS114" s="6"/>
      <c r="BT114" s="6"/>
      <c r="BU114" s="6"/>
      <c r="BV114" s="6"/>
      <c r="BW114" s="6"/>
      <c r="BX114" s="6"/>
      <c r="BY114" s="6"/>
      <c r="BZ114" s="6"/>
    </row>
    <row x14ac:dyDescent="0.25" r="115" customHeight="1" ht="19.5">
      <c r="A115" s="157" t="s">
        <v>1850</v>
      </c>
      <c r="B115" s="185" t="s">
        <v>1715</v>
      </c>
      <c r="C115" s="6"/>
      <c r="D115" s="7"/>
      <c r="E115" s="100"/>
      <c r="F115" s="32"/>
      <c r="G115" s="200"/>
      <c r="H115" s="132"/>
      <c r="I115" s="132"/>
      <c r="J115" s="183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7"/>
      <c r="Z115" s="7"/>
      <c r="AA115" s="7"/>
      <c r="AB115" s="7"/>
      <c r="AC115" s="7"/>
      <c r="AD115" s="7"/>
      <c r="AE115" s="7"/>
      <c r="AF115" s="7"/>
      <c r="AG115" s="7"/>
      <c r="AH115" s="99"/>
      <c r="AI115" s="7"/>
      <c r="AJ115" s="99"/>
      <c r="AK115" s="99"/>
      <c r="AL115" s="7"/>
      <c r="AM115" s="251"/>
      <c r="AN115" s="251"/>
      <c r="AO115" s="7"/>
      <c r="AP115" s="251"/>
      <c r="AQ115" s="251"/>
      <c r="AR115" s="7"/>
      <c r="AS115" s="7"/>
      <c r="AT115" s="7"/>
      <c r="AU115" s="7"/>
      <c r="AV115" s="7"/>
      <c r="AW115" s="7"/>
      <c r="AX115" s="6"/>
      <c r="AY115" s="6"/>
      <c r="AZ115" s="7"/>
      <c r="BA115" s="7"/>
      <c r="BB115" s="7"/>
      <c r="BC115" s="7"/>
      <c r="BD115" s="7"/>
      <c r="BE115" s="7"/>
      <c r="BF115" s="168"/>
      <c r="BG115" s="121"/>
      <c r="BH115" s="121"/>
      <c r="BI115" s="168"/>
      <c r="BJ115" s="110">
        <v>45420</v>
      </c>
      <c r="BK115" s="53" t="s">
        <v>1685</v>
      </c>
      <c r="BL115" s="53" t="s">
        <v>1686</v>
      </c>
      <c r="BM115" s="53" t="s">
        <v>1687</v>
      </c>
      <c r="BN115" s="53" t="s">
        <v>1139</v>
      </c>
      <c r="BO115" s="373" t="s">
        <v>401</v>
      </c>
      <c r="BP115" s="329" t="s">
        <v>1688</v>
      </c>
      <c r="BQ115" s="166" t="s">
        <v>401</v>
      </c>
      <c r="BR115" s="6"/>
      <c r="BS115" s="6"/>
      <c r="BT115" s="6"/>
      <c r="BU115" s="6"/>
      <c r="BV115" s="6"/>
      <c r="BW115" s="6"/>
      <c r="BX115" s="6"/>
      <c r="BY115" s="6"/>
      <c r="BZ115" s="6"/>
    </row>
    <row x14ac:dyDescent="0.25" r="116" customHeight="1" ht="19.5">
      <c r="A116" s="157" t="s">
        <v>1851</v>
      </c>
      <c r="B116" s="130" t="s">
        <v>1135</v>
      </c>
      <c r="C116" s="6"/>
      <c r="D116" s="7"/>
      <c r="E116" s="100"/>
      <c r="F116" s="32"/>
      <c r="G116" s="200"/>
      <c r="H116" s="132"/>
      <c r="I116" s="132"/>
      <c r="J116" s="183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7"/>
      <c r="Z116" s="7"/>
      <c r="AA116" s="7"/>
      <c r="AB116" s="7"/>
      <c r="AC116" s="7"/>
      <c r="AD116" s="7"/>
      <c r="AE116" s="7"/>
      <c r="AF116" s="7"/>
      <c r="AG116" s="7"/>
      <c r="AH116" s="99"/>
      <c r="AI116" s="7"/>
      <c r="AJ116" s="99"/>
      <c r="AK116" s="99"/>
      <c r="AL116" s="7"/>
      <c r="AM116" s="251"/>
      <c r="AN116" s="251"/>
      <c r="AO116" s="7"/>
      <c r="AP116" s="251"/>
      <c r="AQ116" s="251"/>
      <c r="AR116" s="7"/>
      <c r="AS116" s="7"/>
      <c r="AT116" s="7"/>
      <c r="AU116" s="7"/>
      <c r="AV116" s="7"/>
      <c r="AW116" s="7"/>
      <c r="AX116" s="6"/>
      <c r="AY116" s="6"/>
      <c r="AZ116" s="7"/>
      <c r="BA116" s="7"/>
      <c r="BB116" s="7"/>
      <c r="BC116" s="7"/>
      <c r="BD116" s="7"/>
      <c r="BE116" s="7"/>
      <c r="BF116" s="168"/>
      <c r="BG116" s="121"/>
      <c r="BH116" s="121"/>
      <c r="BI116" s="168"/>
      <c r="BJ116" s="110">
        <v>45420</v>
      </c>
      <c r="BK116" s="53" t="s">
        <v>1852</v>
      </c>
      <c r="BL116" s="53" t="s">
        <v>1686</v>
      </c>
      <c r="BM116" s="53" t="s">
        <v>1687</v>
      </c>
      <c r="BN116" s="53" t="s">
        <v>1139</v>
      </c>
      <c r="BO116" s="31" t="s">
        <v>1140</v>
      </c>
      <c r="BP116" s="362" t="s">
        <v>1688</v>
      </c>
      <c r="BQ116" s="157" t="s">
        <v>1141</v>
      </c>
      <c r="BR116" s="6"/>
      <c r="BS116" s="6"/>
      <c r="BT116" s="6"/>
      <c r="BU116" s="6"/>
      <c r="BV116" s="6"/>
      <c r="BW116" s="6"/>
      <c r="BX116" s="6"/>
      <c r="BY116" s="6"/>
      <c r="BZ116" s="6"/>
    </row>
    <row x14ac:dyDescent="0.25" r="117" customHeight="1" ht="19.5">
      <c r="A117" s="53" t="s">
        <v>1853</v>
      </c>
      <c r="B117" s="185" t="s">
        <v>1715</v>
      </c>
      <c r="C117" s="32" t="s">
        <v>381</v>
      </c>
      <c r="D117" s="79"/>
      <c r="E117" s="167"/>
      <c r="F117" s="32"/>
      <c r="G117" s="200"/>
      <c r="H117" s="132"/>
      <c r="I117" s="132"/>
      <c r="J117" s="183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7"/>
      <c r="Z117" s="7"/>
      <c r="AA117" s="7"/>
      <c r="AB117" s="7"/>
      <c r="AC117" s="7"/>
      <c r="AD117" s="7"/>
      <c r="AE117" s="7"/>
      <c r="AF117" s="7"/>
      <c r="AG117" s="7"/>
      <c r="AH117" s="99"/>
      <c r="AI117" s="7"/>
      <c r="AJ117" s="99"/>
      <c r="AK117" s="99"/>
      <c r="AL117" s="7"/>
      <c r="AM117" s="251"/>
      <c r="AN117" s="251"/>
      <c r="AO117" s="7"/>
      <c r="AP117" s="251"/>
      <c r="AQ117" s="251"/>
      <c r="AR117" s="7"/>
      <c r="AS117" s="7"/>
      <c r="AT117" s="7"/>
      <c r="AU117" s="7"/>
      <c r="AV117" s="7"/>
      <c r="AW117" s="7"/>
      <c r="AX117" s="6"/>
      <c r="AY117" s="6"/>
      <c r="AZ117" s="7"/>
      <c r="BA117" s="7"/>
      <c r="BB117" s="7"/>
      <c r="BC117" s="7"/>
      <c r="BD117" s="7"/>
      <c r="BE117" s="7"/>
      <c r="BF117" s="168"/>
      <c r="BG117" s="121"/>
      <c r="BH117" s="121"/>
      <c r="BI117" s="168"/>
      <c r="BJ117" s="110">
        <v>45420</v>
      </c>
      <c r="BK117" s="53" t="s">
        <v>1854</v>
      </c>
      <c r="BL117" s="53" t="s">
        <v>1686</v>
      </c>
      <c r="BM117" s="53" t="s">
        <v>1687</v>
      </c>
      <c r="BN117" s="53" t="s">
        <v>1139</v>
      </c>
      <c r="BO117" s="31" t="s">
        <v>1140</v>
      </c>
      <c r="BP117" s="329" t="s">
        <v>1688</v>
      </c>
      <c r="BQ117" s="312" t="s">
        <v>1855</v>
      </c>
      <c r="BR117" s="6"/>
      <c r="BS117" s="6"/>
      <c r="BT117" s="6"/>
      <c r="BU117" s="6"/>
      <c r="BV117" s="6"/>
      <c r="BW117" s="6"/>
      <c r="BX117" s="6"/>
      <c r="BY117" s="6"/>
      <c r="BZ117" s="6"/>
    </row>
    <row x14ac:dyDescent="0.25" r="118" customHeight="1" ht="19.5">
      <c r="A118" s="199" t="s">
        <v>1856</v>
      </c>
      <c r="B118" s="130" t="s">
        <v>1135</v>
      </c>
      <c r="C118" s="6"/>
      <c r="D118" s="7"/>
      <c r="E118" s="100"/>
      <c r="F118" s="32"/>
      <c r="G118" s="200"/>
      <c r="H118" s="132"/>
      <c r="I118" s="132"/>
      <c r="J118" s="18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7"/>
      <c r="Z118" s="7"/>
      <c r="AA118" s="7"/>
      <c r="AB118" s="7"/>
      <c r="AC118" s="7"/>
      <c r="AD118" s="7"/>
      <c r="AE118" s="7"/>
      <c r="AF118" s="7"/>
      <c r="AG118" s="7"/>
      <c r="AH118" s="99"/>
      <c r="AI118" s="7"/>
      <c r="AJ118" s="99"/>
      <c r="AK118" s="99"/>
      <c r="AL118" s="7"/>
      <c r="AM118" s="251"/>
      <c r="AN118" s="251"/>
      <c r="AO118" s="7"/>
      <c r="AP118" s="251"/>
      <c r="AQ118" s="251"/>
      <c r="AR118" s="7"/>
      <c r="AS118" s="7"/>
      <c r="AT118" s="7"/>
      <c r="AU118" s="7"/>
      <c r="AV118" s="7"/>
      <c r="AW118" s="7"/>
      <c r="AX118" s="6"/>
      <c r="AY118" s="6"/>
      <c r="AZ118" s="7"/>
      <c r="BA118" s="7"/>
      <c r="BB118" s="7"/>
      <c r="BC118" s="7"/>
      <c r="BD118" s="7"/>
      <c r="BE118" s="7"/>
      <c r="BF118" s="168"/>
      <c r="BG118" s="121"/>
      <c r="BH118" s="121"/>
      <c r="BI118" s="168"/>
      <c r="BJ118" s="110">
        <v>45420</v>
      </c>
      <c r="BK118" s="53" t="s">
        <v>1857</v>
      </c>
      <c r="BL118" s="53" t="s">
        <v>1686</v>
      </c>
      <c r="BM118" s="53" t="s">
        <v>1687</v>
      </c>
      <c r="BN118" s="53" t="s">
        <v>1139</v>
      </c>
      <c r="BO118" s="31" t="s">
        <v>1140</v>
      </c>
      <c r="BP118" s="329" t="s">
        <v>1688</v>
      </c>
      <c r="BQ118" s="53" t="s">
        <v>1141</v>
      </c>
      <c r="BR118" s="6"/>
      <c r="BS118" s="6"/>
      <c r="BT118" s="6"/>
      <c r="BU118" s="6"/>
      <c r="BV118" s="6"/>
      <c r="BW118" s="6"/>
      <c r="BX118" s="6"/>
      <c r="BY118" s="6"/>
      <c r="BZ118" s="6"/>
    </row>
    <row x14ac:dyDescent="0.25" r="119" customHeight="1" ht="19.5">
      <c r="A119" s="147" t="s">
        <v>1850</v>
      </c>
      <c r="B119" s="130" t="s">
        <v>1135</v>
      </c>
      <c r="C119" s="6"/>
      <c r="D119" s="7"/>
      <c r="E119" s="100"/>
      <c r="F119" s="32"/>
      <c r="G119" s="200"/>
      <c r="H119" s="132"/>
      <c r="I119" s="132"/>
      <c r="J119" s="183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7"/>
      <c r="Z119" s="7"/>
      <c r="AA119" s="7"/>
      <c r="AB119" s="7"/>
      <c r="AC119" s="7"/>
      <c r="AD119" s="7"/>
      <c r="AE119" s="7"/>
      <c r="AF119" s="7"/>
      <c r="AG119" s="7"/>
      <c r="AH119" s="99"/>
      <c r="AI119" s="7"/>
      <c r="AJ119" s="99"/>
      <c r="AK119" s="99"/>
      <c r="AL119" s="7"/>
      <c r="AM119" s="251"/>
      <c r="AN119" s="251"/>
      <c r="AO119" s="7"/>
      <c r="AP119" s="251"/>
      <c r="AQ119" s="251"/>
      <c r="AR119" s="7"/>
      <c r="AS119" s="7"/>
      <c r="AT119" s="7"/>
      <c r="AU119" s="7"/>
      <c r="AV119" s="7"/>
      <c r="AW119" s="7"/>
      <c r="AX119" s="6"/>
      <c r="AY119" s="6"/>
      <c r="AZ119" s="7"/>
      <c r="BA119" s="7"/>
      <c r="BB119" s="7"/>
      <c r="BC119" s="7"/>
      <c r="BD119" s="7"/>
      <c r="BE119" s="7"/>
      <c r="BF119" s="168"/>
      <c r="BG119" s="121"/>
      <c r="BH119" s="121"/>
      <c r="BI119" s="168"/>
      <c r="BJ119" s="110">
        <v>45420</v>
      </c>
      <c r="BK119" s="53" t="s">
        <v>1858</v>
      </c>
      <c r="BL119" s="53" t="s">
        <v>1686</v>
      </c>
      <c r="BM119" s="53" t="s">
        <v>1687</v>
      </c>
      <c r="BN119" s="53" t="s">
        <v>1139</v>
      </c>
      <c r="BO119" s="31" t="s">
        <v>1140</v>
      </c>
      <c r="BP119" s="329" t="s">
        <v>1688</v>
      </c>
      <c r="BQ119" s="53" t="s">
        <v>1141</v>
      </c>
      <c r="BR119" s="6"/>
      <c r="BS119" s="6"/>
      <c r="BT119" s="6"/>
      <c r="BU119" s="6"/>
      <c r="BV119" s="6"/>
      <c r="BW119" s="6"/>
      <c r="BX119" s="6"/>
      <c r="BY119" s="6"/>
      <c r="BZ119" s="6"/>
    </row>
    <row x14ac:dyDescent="0.25" r="120" customHeight="1" ht="19.5">
      <c r="A120" s="145" t="s">
        <v>1859</v>
      </c>
      <c r="B120" s="130" t="s">
        <v>1135</v>
      </c>
      <c r="C120" s="32" t="s">
        <v>381</v>
      </c>
      <c r="D120" s="79"/>
      <c r="E120" s="167"/>
      <c r="F120" s="32"/>
      <c r="G120" s="200"/>
      <c r="H120" s="132"/>
      <c r="I120" s="132"/>
      <c r="J120" s="183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7"/>
      <c r="Z120" s="7"/>
      <c r="AA120" s="7"/>
      <c r="AB120" s="7"/>
      <c r="AC120" s="7"/>
      <c r="AD120" s="7"/>
      <c r="AE120" s="7"/>
      <c r="AF120" s="7"/>
      <c r="AG120" s="7"/>
      <c r="AH120" s="99"/>
      <c r="AI120" s="7"/>
      <c r="AJ120" s="99"/>
      <c r="AK120" s="99"/>
      <c r="AL120" s="7"/>
      <c r="AM120" s="251"/>
      <c r="AN120" s="251"/>
      <c r="AO120" s="7"/>
      <c r="AP120" s="251"/>
      <c r="AQ120" s="251"/>
      <c r="AR120" s="7"/>
      <c r="AS120" s="7"/>
      <c r="AT120" s="7"/>
      <c r="AU120" s="7"/>
      <c r="AV120" s="7"/>
      <c r="AW120" s="7"/>
      <c r="AX120" s="6"/>
      <c r="AY120" s="6"/>
      <c r="AZ120" s="7"/>
      <c r="BA120" s="7"/>
      <c r="BB120" s="7"/>
      <c r="BC120" s="7"/>
      <c r="BD120" s="7"/>
      <c r="BE120" s="7"/>
      <c r="BF120" s="168"/>
      <c r="BG120" s="121"/>
      <c r="BH120" s="121"/>
      <c r="BI120" s="168"/>
      <c r="BJ120" s="110">
        <v>45420</v>
      </c>
      <c r="BK120" s="53" t="s">
        <v>1860</v>
      </c>
      <c r="BL120" s="53" t="s">
        <v>1686</v>
      </c>
      <c r="BM120" s="53" t="s">
        <v>1687</v>
      </c>
      <c r="BN120" s="53" t="s">
        <v>1139</v>
      </c>
      <c r="BO120" s="31" t="s">
        <v>1140</v>
      </c>
      <c r="BP120" s="329" t="s">
        <v>1688</v>
      </c>
      <c r="BQ120" s="157" t="s">
        <v>1141</v>
      </c>
      <c r="BR120" s="6"/>
      <c r="BS120" s="6"/>
      <c r="BT120" s="6"/>
      <c r="BU120" s="6"/>
      <c r="BV120" s="6"/>
      <c r="BW120" s="6"/>
      <c r="BX120" s="6"/>
      <c r="BY120" s="6"/>
      <c r="BZ120" s="6"/>
    </row>
    <row x14ac:dyDescent="0.25" r="121" customHeight="1" ht="19.5">
      <c r="A121" s="157" t="s">
        <v>1861</v>
      </c>
      <c r="B121" s="130" t="s">
        <v>1135</v>
      </c>
      <c r="C121" s="6"/>
      <c r="D121" s="7"/>
      <c r="E121" s="100"/>
      <c r="F121" s="32"/>
      <c r="G121" s="200"/>
      <c r="H121" s="132"/>
      <c r="I121" s="132"/>
      <c r="J121" s="183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7"/>
      <c r="Z121" s="7"/>
      <c r="AA121" s="7"/>
      <c r="AB121" s="7"/>
      <c r="AC121" s="7"/>
      <c r="AD121" s="7"/>
      <c r="AE121" s="7"/>
      <c r="AF121" s="7"/>
      <c r="AG121" s="7"/>
      <c r="AH121" s="99"/>
      <c r="AI121" s="7"/>
      <c r="AJ121" s="99"/>
      <c r="AK121" s="99"/>
      <c r="AL121" s="7"/>
      <c r="AM121" s="251"/>
      <c r="AN121" s="251"/>
      <c r="AO121" s="7"/>
      <c r="AP121" s="251"/>
      <c r="AQ121" s="251"/>
      <c r="AR121" s="7"/>
      <c r="AS121" s="7"/>
      <c r="AT121" s="7"/>
      <c r="AU121" s="7"/>
      <c r="AV121" s="7"/>
      <c r="AW121" s="7"/>
      <c r="AX121" s="6"/>
      <c r="AY121" s="6"/>
      <c r="AZ121" s="7"/>
      <c r="BA121" s="7"/>
      <c r="BB121" s="7"/>
      <c r="BC121" s="7"/>
      <c r="BD121" s="7"/>
      <c r="BE121" s="7"/>
      <c r="BF121" s="168"/>
      <c r="BG121" s="121"/>
      <c r="BH121" s="121"/>
      <c r="BI121" s="168"/>
      <c r="BJ121" s="110">
        <v>45420</v>
      </c>
      <c r="BK121" s="53" t="s">
        <v>1862</v>
      </c>
      <c r="BL121" s="53" t="s">
        <v>1686</v>
      </c>
      <c r="BM121" s="53" t="s">
        <v>1687</v>
      </c>
      <c r="BN121" s="53" t="s">
        <v>1139</v>
      </c>
      <c r="BO121" s="31" t="s">
        <v>1140</v>
      </c>
      <c r="BP121" s="329" t="s">
        <v>1688</v>
      </c>
      <c r="BQ121" s="157" t="s">
        <v>1141</v>
      </c>
      <c r="BR121" s="6"/>
      <c r="BS121" s="6"/>
      <c r="BT121" s="6"/>
      <c r="BU121" s="6"/>
      <c r="BV121" s="6"/>
      <c r="BW121" s="6"/>
      <c r="BX121" s="6"/>
      <c r="BY121" s="6"/>
      <c r="BZ121" s="6"/>
    </row>
    <row x14ac:dyDescent="0.25" r="122" customHeight="1" ht="19.5">
      <c r="A122" s="147" t="s">
        <v>1863</v>
      </c>
      <c r="B122" s="130" t="s">
        <v>1135</v>
      </c>
      <c r="C122" s="6"/>
      <c r="D122" s="7"/>
      <c r="E122" s="100"/>
      <c r="F122" s="32"/>
      <c r="G122" s="200"/>
      <c r="H122" s="132"/>
      <c r="I122" s="132"/>
      <c r="J122" s="183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7"/>
      <c r="Z122" s="7"/>
      <c r="AA122" s="7"/>
      <c r="AB122" s="7"/>
      <c r="AC122" s="7"/>
      <c r="AD122" s="7"/>
      <c r="AE122" s="7"/>
      <c r="AF122" s="7"/>
      <c r="AG122" s="7"/>
      <c r="AH122" s="99"/>
      <c r="AI122" s="7"/>
      <c r="AJ122" s="99"/>
      <c r="AK122" s="99"/>
      <c r="AL122" s="7"/>
      <c r="AM122" s="251"/>
      <c r="AN122" s="251"/>
      <c r="AO122" s="7"/>
      <c r="AP122" s="251"/>
      <c r="AQ122" s="251"/>
      <c r="AR122" s="7"/>
      <c r="AS122" s="7"/>
      <c r="AT122" s="7"/>
      <c r="AU122" s="7"/>
      <c r="AV122" s="7"/>
      <c r="AW122" s="7"/>
      <c r="AX122" s="6"/>
      <c r="AY122" s="6"/>
      <c r="AZ122" s="7"/>
      <c r="BA122" s="7"/>
      <c r="BB122" s="7"/>
      <c r="BC122" s="7"/>
      <c r="BD122" s="7"/>
      <c r="BE122" s="7"/>
      <c r="BF122" s="168"/>
      <c r="BG122" s="121"/>
      <c r="BH122" s="121"/>
      <c r="BI122" s="168"/>
      <c r="BJ122" s="110">
        <v>45420</v>
      </c>
      <c r="BK122" s="53" t="s">
        <v>1864</v>
      </c>
      <c r="BL122" s="53" t="s">
        <v>1686</v>
      </c>
      <c r="BM122" s="53" t="s">
        <v>1687</v>
      </c>
      <c r="BN122" s="53" t="s">
        <v>1139</v>
      </c>
      <c r="BO122" s="31" t="s">
        <v>1140</v>
      </c>
      <c r="BP122" s="329" t="s">
        <v>1688</v>
      </c>
      <c r="BQ122" s="157" t="s">
        <v>1141</v>
      </c>
      <c r="BR122" s="6"/>
      <c r="BS122" s="6"/>
      <c r="BT122" s="6"/>
      <c r="BU122" s="6"/>
      <c r="BV122" s="6"/>
      <c r="BW122" s="6"/>
      <c r="BX122" s="6"/>
      <c r="BY122" s="6"/>
      <c r="BZ122" s="6"/>
    </row>
    <row x14ac:dyDescent="0.25" r="123" customHeight="1" ht="19.5">
      <c r="A123" s="157" t="s">
        <v>1865</v>
      </c>
      <c r="B123" s="130" t="s">
        <v>1135</v>
      </c>
      <c r="C123" s="6"/>
      <c r="D123" s="7"/>
      <c r="E123" s="100"/>
      <c r="F123" s="32"/>
      <c r="G123" s="200"/>
      <c r="H123" s="132"/>
      <c r="I123" s="132"/>
      <c r="J123" s="183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7"/>
      <c r="Z123" s="7"/>
      <c r="AA123" s="7"/>
      <c r="AB123" s="7"/>
      <c r="AC123" s="7"/>
      <c r="AD123" s="7"/>
      <c r="AE123" s="7"/>
      <c r="AF123" s="7"/>
      <c r="AG123" s="7"/>
      <c r="AH123" s="99"/>
      <c r="AI123" s="7"/>
      <c r="AJ123" s="99"/>
      <c r="AK123" s="99"/>
      <c r="AL123" s="7"/>
      <c r="AM123" s="251"/>
      <c r="AN123" s="251"/>
      <c r="AO123" s="7"/>
      <c r="AP123" s="251"/>
      <c r="AQ123" s="251"/>
      <c r="AR123" s="7"/>
      <c r="AS123" s="7"/>
      <c r="AT123" s="7"/>
      <c r="AU123" s="7"/>
      <c r="AV123" s="7"/>
      <c r="AW123" s="7"/>
      <c r="AX123" s="6"/>
      <c r="AY123" s="6"/>
      <c r="AZ123" s="7"/>
      <c r="BA123" s="7"/>
      <c r="BB123" s="7"/>
      <c r="BC123" s="7"/>
      <c r="BD123" s="7"/>
      <c r="BE123" s="7"/>
      <c r="BF123" s="168"/>
      <c r="BG123" s="121"/>
      <c r="BH123" s="121"/>
      <c r="BI123" s="168"/>
      <c r="BJ123" s="110">
        <v>45420</v>
      </c>
      <c r="BK123" s="53" t="s">
        <v>1864</v>
      </c>
      <c r="BL123" s="53" t="s">
        <v>1686</v>
      </c>
      <c r="BM123" s="53" t="s">
        <v>1687</v>
      </c>
      <c r="BN123" s="53" t="s">
        <v>1139</v>
      </c>
      <c r="BO123" s="31" t="s">
        <v>1140</v>
      </c>
      <c r="BP123" s="329" t="s">
        <v>1688</v>
      </c>
      <c r="BQ123" s="157" t="s">
        <v>1141</v>
      </c>
      <c r="BR123" s="6"/>
      <c r="BS123" s="6"/>
      <c r="BT123" s="6"/>
      <c r="BU123" s="6"/>
      <c r="BV123" s="6"/>
      <c r="BW123" s="6"/>
      <c r="BX123" s="6"/>
      <c r="BY123" s="6"/>
      <c r="BZ123" s="6"/>
    </row>
    <row x14ac:dyDescent="0.25" r="124" customHeight="1" ht="19.5">
      <c r="A124" s="147" t="s">
        <v>1866</v>
      </c>
      <c r="B124" s="130" t="s">
        <v>1135</v>
      </c>
      <c r="C124" s="6"/>
      <c r="D124" s="7"/>
      <c r="E124" s="100"/>
      <c r="F124" s="32"/>
      <c r="G124" s="200"/>
      <c r="H124" s="132"/>
      <c r="I124" s="132"/>
      <c r="J124" s="183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7"/>
      <c r="Z124" s="7"/>
      <c r="AA124" s="7"/>
      <c r="AB124" s="7"/>
      <c r="AC124" s="7"/>
      <c r="AD124" s="7"/>
      <c r="AE124" s="7"/>
      <c r="AF124" s="7"/>
      <c r="AG124" s="7"/>
      <c r="AH124" s="99"/>
      <c r="AI124" s="7"/>
      <c r="AJ124" s="99"/>
      <c r="AK124" s="99"/>
      <c r="AL124" s="7"/>
      <c r="AM124" s="251"/>
      <c r="AN124" s="251"/>
      <c r="AO124" s="7"/>
      <c r="AP124" s="251"/>
      <c r="AQ124" s="251"/>
      <c r="AR124" s="7"/>
      <c r="AS124" s="7"/>
      <c r="AT124" s="7"/>
      <c r="AU124" s="7"/>
      <c r="AV124" s="7"/>
      <c r="AW124" s="7"/>
      <c r="AX124" s="6"/>
      <c r="AY124" s="6"/>
      <c r="AZ124" s="7"/>
      <c r="BA124" s="7"/>
      <c r="BB124" s="7"/>
      <c r="BC124" s="7"/>
      <c r="BD124" s="7"/>
      <c r="BE124" s="7"/>
      <c r="BF124" s="168"/>
      <c r="BG124" s="121"/>
      <c r="BH124" s="121"/>
      <c r="BI124" s="168"/>
      <c r="BJ124" s="110">
        <v>45420</v>
      </c>
      <c r="BK124" s="53" t="s">
        <v>1864</v>
      </c>
      <c r="BL124" s="53" t="s">
        <v>1686</v>
      </c>
      <c r="BM124" s="53" t="s">
        <v>1687</v>
      </c>
      <c r="BN124" s="53" t="s">
        <v>1139</v>
      </c>
      <c r="BO124" s="31" t="s">
        <v>1140</v>
      </c>
      <c r="BP124" s="329" t="s">
        <v>1688</v>
      </c>
      <c r="BQ124" s="157" t="s">
        <v>1141</v>
      </c>
      <c r="BR124" s="6"/>
      <c r="BS124" s="6"/>
      <c r="BT124" s="6"/>
      <c r="BU124" s="6"/>
      <c r="BV124" s="6"/>
      <c r="BW124" s="6"/>
      <c r="BX124" s="6"/>
      <c r="BY124" s="6"/>
      <c r="BZ124" s="6"/>
    </row>
    <row x14ac:dyDescent="0.25" r="125" customHeight="1" ht="19.5">
      <c r="A125" s="157" t="s">
        <v>1867</v>
      </c>
      <c r="B125" s="130" t="s">
        <v>1135</v>
      </c>
      <c r="C125" s="6"/>
      <c r="D125" s="7"/>
      <c r="E125" s="100"/>
      <c r="F125" s="32"/>
      <c r="G125" s="200"/>
      <c r="H125" s="132"/>
      <c r="I125" s="132"/>
      <c r="J125" s="183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7"/>
      <c r="Z125" s="7"/>
      <c r="AA125" s="7"/>
      <c r="AB125" s="7"/>
      <c r="AC125" s="7"/>
      <c r="AD125" s="7"/>
      <c r="AE125" s="7"/>
      <c r="AF125" s="7"/>
      <c r="AG125" s="7"/>
      <c r="AH125" s="99"/>
      <c r="AI125" s="7"/>
      <c r="AJ125" s="99"/>
      <c r="AK125" s="99"/>
      <c r="AL125" s="7"/>
      <c r="AM125" s="251"/>
      <c r="AN125" s="251"/>
      <c r="AO125" s="7"/>
      <c r="AP125" s="251"/>
      <c r="AQ125" s="251"/>
      <c r="AR125" s="7"/>
      <c r="AS125" s="7"/>
      <c r="AT125" s="7"/>
      <c r="AU125" s="7"/>
      <c r="AV125" s="7"/>
      <c r="AW125" s="7"/>
      <c r="AX125" s="6"/>
      <c r="AY125" s="6"/>
      <c r="AZ125" s="7"/>
      <c r="BA125" s="7"/>
      <c r="BB125" s="7"/>
      <c r="BC125" s="7"/>
      <c r="BD125" s="7"/>
      <c r="BE125" s="7"/>
      <c r="BF125" s="168"/>
      <c r="BG125" s="121"/>
      <c r="BH125" s="121"/>
      <c r="BI125" s="168"/>
      <c r="BJ125" s="110">
        <v>45420</v>
      </c>
      <c r="BK125" s="53" t="s">
        <v>1864</v>
      </c>
      <c r="BL125" s="53" t="s">
        <v>1686</v>
      </c>
      <c r="BM125" s="53" t="s">
        <v>1687</v>
      </c>
      <c r="BN125" s="53" t="s">
        <v>1139</v>
      </c>
      <c r="BO125" s="31" t="s">
        <v>1140</v>
      </c>
      <c r="BP125" s="329" t="s">
        <v>1688</v>
      </c>
      <c r="BQ125" s="157" t="s">
        <v>1141</v>
      </c>
      <c r="BR125" s="6"/>
      <c r="BS125" s="6"/>
      <c r="BT125" s="6"/>
      <c r="BU125" s="6"/>
      <c r="BV125" s="6"/>
      <c r="BW125" s="6"/>
      <c r="BX125" s="6"/>
      <c r="BY125" s="6"/>
      <c r="BZ125" s="6"/>
    </row>
    <row x14ac:dyDescent="0.25" r="126" customHeight="1" ht="19.5">
      <c r="A126" s="157" t="s">
        <v>1868</v>
      </c>
      <c r="B126" s="130" t="s">
        <v>1135</v>
      </c>
      <c r="C126" s="6"/>
      <c r="D126" s="7"/>
      <c r="E126" s="100"/>
      <c r="F126" s="32"/>
      <c r="G126" s="200"/>
      <c r="H126" s="132"/>
      <c r="I126" s="132"/>
      <c r="J126" s="183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7"/>
      <c r="Z126" s="7"/>
      <c r="AA126" s="7"/>
      <c r="AB126" s="7"/>
      <c r="AC126" s="7"/>
      <c r="AD126" s="7"/>
      <c r="AE126" s="7"/>
      <c r="AF126" s="7"/>
      <c r="AG126" s="7"/>
      <c r="AH126" s="99"/>
      <c r="AI126" s="7"/>
      <c r="AJ126" s="99"/>
      <c r="AK126" s="99"/>
      <c r="AL126" s="7"/>
      <c r="AM126" s="251"/>
      <c r="AN126" s="251"/>
      <c r="AO126" s="7"/>
      <c r="AP126" s="251"/>
      <c r="AQ126" s="251"/>
      <c r="AR126" s="7"/>
      <c r="AS126" s="7"/>
      <c r="AT126" s="7"/>
      <c r="AU126" s="7"/>
      <c r="AV126" s="7"/>
      <c r="AW126" s="7"/>
      <c r="AX126" s="6"/>
      <c r="AY126" s="6"/>
      <c r="AZ126" s="7"/>
      <c r="BA126" s="7"/>
      <c r="BB126" s="7"/>
      <c r="BC126" s="7"/>
      <c r="BD126" s="7"/>
      <c r="BE126" s="7"/>
      <c r="BF126" s="168"/>
      <c r="BG126" s="121"/>
      <c r="BH126" s="121"/>
      <c r="BI126" s="168"/>
      <c r="BJ126" s="110">
        <v>45420</v>
      </c>
      <c r="BK126" s="53" t="s">
        <v>1864</v>
      </c>
      <c r="BL126" s="53" t="s">
        <v>1686</v>
      </c>
      <c r="BM126" s="53" t="s">
        <v>1687</v>
      </c>
      <c r="BN126" s="53" t="s">
        <v>1139</v>
      </c>
      <c r="BO126" s="31" t="s">
        <v>1140</v>
      </c>
      <c r="BP126" s="329" t="s">
        <v>1688</v>
      </c>
      <c r="BQ126" s="53" t="s">
        <v>1141</v>
      </c>
      <c r="BR126" s="6"/>
      <c r="BS126" s="6"/>
      <c r="BT126" s="6"/>
      <c r="BU126" s="6"/>
      <c r="BV126" s="6"/>
      <c r="BW126" s="6"/>
      <c r="BX126" s="6"/>
      <c r="BY126" s="6"/>
      <c r="BZ126" s="6"/>
    </row>
    <row x14ac:dyDescent="0.25" r="127" customHeight="1" ht="19.5">
      <c r="A127" s="157" t="s">
        <v>1869</v>
      </c>
      <c r="B127" s="130" t="s">
        <v>1135</v>
      </c>
      <c r="C127" s="6"/>
      <c r="D127" s="7"/>
      <c r="E127" s="100"/>
      <c r="F127" s="202" t="s">
        <v>1870</v>
      </c>
      <c r="G127" s="7"/>
      <c r="H127" s="100"/>
      <c r="I127" s="100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7"/>
      <c r="Z127" s="7"/>
      <c r="AA127" s="7"/>
      <c r="AB127" s="7"/>
      <c r="AC127" s="7"/>
      <c r="AD127" s="7"/>
      <c r="AE127" s="7"/>
      <c r="AF127" s="7"/>
      <c r="AG127" s="7"/>
      <c r="AH127" s="99"/>
      <c r="AI127" s="7"/>
      <c r="AJ127" s="99"/>
      <c r="AK127" s="99"/>
      <c r="AL127" s="7"/>
      <c r="AM127" s="251"/>
      <c r="AN127" s="251"/>
      <c r="AO127" s="7"/>
      <c r="AP127" s="251"/>
      <c r="AQ127" s="251"/>
      <c r="AR127" s="7"/>
      <c r="AS127" s="7"/>
      <c r="AT127" s="7"/>
      <c r="AU127" s="7"/>
      <c r="AV127" s="7"/>
      <c r="AW127" s="7"/>
      <c r="AX127" s="6"/>
      <c r="AY127" s="6"/>
      <c r="AZ127" s="7"/>
      <c r="BA127" s="7"/>
      <c r="BB127" s="7"/>
      <c r="BC127" s="7"/>
      <c r="BD127" s="7"/>
      <c r="BE127" s="7"/>
      <c r="BF127" s="7"/>
      <c r="BG127" s="6"/>
      <c r="BH127" s="6"/>
      <c r="BI127" s="7"/>
      <c r="BJ127" s="99"/>
      <c r="BK127" s="6"/>
      <c r="BL127" s="6"/>
      <c r="BM127" s="6"/>
      <c r="BN127" s="53" t="s">
        <v>1139</v>
      </c>
      <c r="BO127" s="31" t="s">
        <v>1140</v>
      </c>
      <c r="BP127" s="329" t="s">
        <v>1688</v>
      </c>
      <c r="BQ127" s="53" t="s">
        <v>1141</v>
      </c>
      <c r="BR127" s="6"/>
      <c r="BS127" s="6"/>
      <c r="BT127" s="6"/>
      <c r="BU127" s="6"/>
      <c r="BV127" s="6"/>
      <c r="BW127" s="6"/>
      <c r="BX127" s="6"/>
      <c r="BY127" s="6"/>
      <c r="BZ127" s="6"/>
    </row>
    <row x14ac:dyDescent="0.25" r="128" customHeight="1" ht="19.5">
      <c r="A128" s="157" t="s">
        <v>1871</v>
      </c>
      <c r="B128" s="130" t="s">
        <v>1135</v>
      </c>
      <c r="C128" s="6"/>
      <c r="D128" s="7"/>
      <c r="E128" s="100"/>
      <c r="F128" s="32"/>
      <c r="G128" s="200"/>
      <c r="H128" s="132"/>
      <c r="I128" s="132"/>
      <c r="J128" s="183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7"/>
      <c r="Z128" s="7"/>
      <c r="AA128" s="7"/>
      <c r="AB128" s="7"/>
      <c r="AC128" s="7"/>
      <c r="AD128" s="7"/>
      <c r="AE128" s="7"/>
      <c r="AF128" s="7"/>
      <c r="AG128" s="7"/>
      <c r="AH128" s="99"/>
      <c r="AI128" s="7"/>
      <c r="AJ128" s="99"/>
      <c r="AK128" s="99"/>
      <c r="AL128" s="7"/>
      <c r="AM128" s="251"/>
      <c r="AN128" s="251"/>
      <c r="AO128" s="7"/>
      <c r="AP128" s="251"/>
      <c r="AQ128" s="251"/>
      <c r="AR128" s="7"/>
      <c r="AS128" s="7"/>
      <c r="AT128" s="7"/>
      <c r="AU128" s="7"/>
      <c r="AV128" s="7"/>
      <c r="AW128" s="7"/>
      <c r="AX128" s="6"/>
      <c r="AY128" s="6"/>
      <c r="AZ128" s="7"/>
      <c r="BA128" s="7"/>
      <c r="BB128" s="7"/>
      <c r="BC128" s="7"/>
      <c r="BD128" s="7"/>
      <c r="BE128" s="7"/>
      <c r="BF128" s="168"/>
      <c r="BG128" s="121"/>
      <c r="BH128" s="121"/>
      <c r="BI128" s="168"/>
      <c r="BJ128" s="110">
        <v>45420</v>
      </c>
      <c r="BK128" s="53" t="s">
        <v>1864</v>
      </c>
      <c r="BL128" s="53" t="s">
        <v>1686</v>
      </c>
      <c r="BM128" s="53" t="s">
        <v>1687</v>
      </c>
      <c r="BN128" s="53" t="s">
        <v>1139</v>
      </c>
      <c r="BO128" s="31" t="s">
        <v>1140</v>
      </c>
      <c r="BP128" s="329" t="s">
        <v>1141</v>
      </c>
      <c r="BQ128" s="53" t="s">
        <v>1141</v>
      </c>
      <c r="BR128" s="6"/>
      <c r="BS128" s="6"/>
      <c r="BT128" s="6"/>
      <c r="BU128" s="6"/>
      <c r="BV128" s="6"/>
      <c r="BW128" s="6"/>
      <c r="BX128" s="6"/>
      <c r="BY128" s="6"/>
      <c r="BZ128" s="6"/>
    </row>
    <row x14ac:dyDescent="0.25" r="129" customHeight="1" ht="19.5">
      <c r="A129" s="106" t="s">
        <v>1872</v>
      </c>
      <c r="B129" s="130" t="s">
        <v>1135</v>
      </c>
      <c r="C129" s="32" t="s">
        <v>15</v>
      </c>
      <c r="D129" s="44"/>
      <c r="E129" s="181"/>
      <c r="F129" s="32"/>
      <c r="G129" s="200"/>
      <c r="H129" s="132"/>
      <c r="I129" s="132"/>
      <c r="J129" s="183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7"/>
      <c r="Z129" s="7"/>
      <c r="AA129" s="7"/>
      <c r="AB129" s="7"/>
      <c r="AC129" s="7"/>
      <c r="AD129" s="7"/>
      <c r="AE129" s="7"/>
      <c r="AF129" s="7"/>
      <c r="AG129" s="7"/>
      <c r="AH129" s="99"/>
      <c r="AI129" s="7"/>
      <c r="AJ129" s="99"/>
      <c r="AK129" s="99"/>
      <c r="AL129" s="7"/>
      <c r="AM129" s="251"/>
      <c r="AN129" s="251"/>
      <c r="AO129" s="7"/>
      <c r="AP129" s="251"/>
      <c r="AQ129" s="251"/>
      <c r="AR129" s="7"/>
      <c r="AS129" s="7"/>
      <c r="AT129" s="7"/>
      <c r="AU129" s="7"/>
      <c r="AV129" s="7"/>
      <c r="AW129" s="7"/>
      <c r="AX129" s="6"/>
      <c r="AY129" s="6"/>
      <c r="AZ129" s="7"/>
      <c r="BA129" s="7"/>
      <c r="BB129" s="7"/>
      <c r="BC129" s="7"/>
      <c r="BD129" s="7"/>
      <c r="BE129" s="7"/>
      <c r="BF129" s="168"/>
      <c r="BG129" s="121"/>
      <c r="BH129" s="121"/>
      <c r="BI129" s="168"/>
      <c r="BJ129" s="110">
        <v>45421</v>
      </c>
      <c r="BK129" s="53" t="s">
        <v>1873</v>
      </c>
      <c r="BL129" s="53" t="s">
        <v>1752</v>
      </c>
      <c r="BM129" s="53" t="s">
        <v>1874</v>
      </c>
      <c r="BN129" s="53" t="s">
        <v>1139</v>
      </c>
      <c r="BO129" s="31" t="s">
        <v>1140</v>
      </c>
      <c r="BP129" s="329" t="s">
        <v>1688</v>
      </c>
      <c r="BQ129" s="157" t="s">
        <v>1141</v>
      </c>
      <c r="BR129" s="6"/>
      <c r="BS129" s="6"/>
      <c r="BT129" s="6"/>
      <c r="BU129" s="6"/>
      <c r="BV129" s="6"/>
      <c r="BW129" s="6"/>
      <c r="BX129" s="6"/>
      <c r="BY129" s="6"/>
      <c r="BZ129" s="6"/>
    </row>
    <row x14ac:dyDescent="0.25" r="130" customHeight="1" ht="19.5">
      <c r="A130" s="53" t="s">
        <v>1875</v>
      </c>
      <c r="B130" s="130" t="s">
        <v>1135</v>
      </c>
      <c r="C130" s="89"/>
      <c r="D130" s="89"/>
      <c r="E130" s="89"/>
      <c r="F130" s="32"/>
      <c r="G130" s="200"/>
      <c r="H130" s="132"/>
      <c r="I130" s="132"/>
      <c r="J130" s="183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7"/>
      <c r="Z130" s="7"/>
      <c r="AA130" s="7"/>
      <c r="AB130" s="7"/>
      <c r="AC130" s="7"/>
      <c r="AD130" s="7"/>
      <c r="AE130" s="7"/>
      <c r="AF130" s="7"/>
      <c r="AG130" s="7"/>
      <c r="AH130" s="99"/>
      <c r="AI130" s="7"/>
      <c r="AJ130" s="99"/>
      <c r="AK130" s="99"/>
      <c r="AL130" s="7"/>
      <c r="AM130" s="251"/>
      <c r="AN130" s="251"/>
      <c r="AO130" s="7"/>
      <c r="AP130" s="251"/>
      <c r="AQ130" s="251"/>
      <c r="AR130" s="7"/>
      <c r="AS130" s="7"/>
      <c r="AT130" s="7"/>
      <c r="AU130" s="7"/>
      <c r="AV130" s="7"/>
      <c r="AW130" s="7"/>
      <c r="AX130" s="6"/>
      <c r="AY130" s="6"/>
      <c r="AZ130" s="7"/>
      <c r="BA130" s="7"/>
      <c r="BB130" s="7"/>
      <c r="BC130" s="7"/>
      <c r="BD130" s="7"/>
      <c r="BE130" s="7"/>
      <c r="BF130" s="168"/>
      <c r="BG130" s="121"/>
      <c r="BH130" s="121"/>
      <c r="BI130" s="168"/>
      <c r="BJ130" s="110">
        <v>45422</v>
      </c>
      <c r="BK130" s="53" t="s">
        <v>1876</v>
      </c>
      <c r="BL130" s="53" t="s">
        <v>1754</v>
      </c>
      <c r="BM130" s="53" t="s">
        <v>1877</v>
      </c>
      <c r="BN130" s="53" t="s">
        <v>1139</v>
      </c>
      <c r="BO130" s="31" t="s">
        <v>1140</v>
      </c>
      <c r="BP130" s="329" t="s">
        <v>1688</v>
      </c>
      <c r="BQ130" s="53" t="s">
        <v>1141</v>
      </c>
      <c r="BR130" s="89"/>
      <c r="BS130" s="89"/>
      <c r="BT130" s="89"/>
      <c r="BU130" s="89"/>
      <c r="BV130" s="6"/>
      <c r="BW130" s="6"/>
      <c r="BX130" s="6"/>
      <c r="BY130" s="6"/>
      <c r="BZ130" s="6"/>
    </row>
    <row x14ac:dyDescent="0.25" r="131" customHeight="1" ht="19.5">
      <c r="A131" s="157" t="s">
        <v>1878</v>
      </c>
      <c r="B131" s="130" t="s">
        <v>1135</v>
      </c>
      <c r="C131" s="6"/>
      <c r="D131" s="7"/>
      <c r="E131" s="100"/>
      <c r="F131" s="32"/>
      <c r="G131" s="200"/>
      <c r="H131" s="132"/>
      <c r="I131" s="132"/>
      <c r="J131" s="183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7"/>
      <c r="Z131" s="7"/>
      <c r="AA131" s="7"/>
      <c r="AB131" s="7"/>
      <c r="AC131" s="7"/>
      <c r="AD131" s="7"/>
      <c r="AE131" s="7"/>
      <c r="AF131" s="7"/>
      <c r="AG131" s="7"/>
      <c r="AH131" s="99"/>
      <c r="AI131" s="7"/>
      <c r="AJ131" s="99"/>
      <c r="AK131" s="99"/>
      <c r="AL131" s="7"/>
      <c r="AM131" s="251"/>
      <c r="AN131" s="251"/>
      <c r="AO131" s="7"/>
      <c r="AP131" s="251"/>
      <c r="AQ131" s="251"/>
      <c r="AR131" s="7"/>
      <c r="AS131" s="7"/>
      <c r="AT131" s="7"/>
      <c r="AU131" s="7"/>
      <c r="AV131" s="7"/>
      <c r="AW131" s="7"/>
      <c r="AX131" s="6"/>
      <c r="AY131" s="6"/>
      <c r="AZ131" s="7"/>
      <c r="BA131" s="7"/>
      <c r="BB131" s="7"/>
      <c r="BC131" s="7"/>
      <c r="BD131" s="7"/>
      <c r="BE131" s="7"/>
      <c r="BF131" s="168"/>
      <c r="BG131" s="121"/>
      <c r="BH131" s="121"/>
      <c r="BI131" s="168"/>
      <c r="BJ131" s="110">
        <v>45423</v>
      </c>
      <c r="BK131" s="53" t="s">
        <v>1879</v>
      </c>
      <c r="BL131" s="53" t="s">
        <v>1756</v>
      </c>
      <c r="BM131" s="53" t="s">
        <v>1880</v>
      </c>
      <c r="BN131" s="53" t="s">
        <v>1139</v>
      </c>
      <c r="BO131" s="31" t="s">
        <v>1140</v>
      </c>
      <c r="BP131" s="329" t="s">
        <v>1141</v>
      </c>
      <c r="BQ131" s="53" t="s">
        <v>1141</v>
      </c>
      <c r="BR131" s="6"/>
      <c r="BS131" s="6"/>
      <c r="BT131" s="6"/>
      <c r="BU131" s="6"/>
      <c r="BV131" s="6"/>
      <c r="BW131" s="6"/>
      <c r="BX131" s="6"/>
      <c r="BY131" s="6"/>
      <c r="BZ131" s="6"/>
    </row>
    <row x14ac:dyDescent="0.25" r="132" customHeight="1" ht="19.5">
      <c r="A132" s="157" t="s">
        <v>1881</v>
      </c>
      <c r="B132" s="130" t="s">
        <v>1135</v>
      </c>
      <c r="C132" s="6"/>
      <c r="D132" s="7"/>
      <c r="E132" s="100"/>
      <c r="F132" s="32"/>
      <c r="G132" s="200"/>
      <c r="H132" s="132"/>
      <c r="I132" s="132"/>
      <c r="J132" s="183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7"/>
      <c r="Z132" s="7"/>
      <c r="AA132" s="7"/>
      <c r="AB132" s="7"/>
      <c r="AC132" s="7"/>
      <c r="AD132" s="7"/>
      <c r="AE132" s="7"/>
      <c r="AF132" s="7"/>
      <c r="AG132" s="7"/>
      <c r="AH132" s="99"/>
      <c r="AI132" s="7"/>
      <c r="AJ132" s="99"/>
      <c r="AK132" s="99"/>
      <c r="AL132" s="7"/>
      <c r="AM132" s="251"/>
      <c r="AN132" s="251"/>
      <c r="AO132" s="7"/>
      <c r="AP132" s="251"/>
      <c r="AQ132" s="251"/>
      <c r="AR132" s="7"/>
      <c r="AS132" s="7"/>
      <c r="AT132" s="7"/>
      <c r="AU132" s="7"/>
      <c r="AV132" s="7"/>
      <c r="AW132" s="7"/>
      <c r="AX132" s="6"/>
      <c r="AY132" s="6"/>
      <c r="AZ132" s="7"/>
      <c r="BA132" s="7"/>
      <c r="BB132" s="7"/>
      <c r="BC132" s="7"/>
      <c r="BD132" s="7"/>
      <c r="BE132" s="7"/>
      <c r="BF132" s="168"/>
      <c r="BG132" s="121"/>
      <c r="BH132" s="121"/>
      <c r="BI132" s="168"/>
      <c r="BJ132" s="110">
        <v>45424</v>
      </c>
      <c r="BK132" s="53" t="s">
        <v>1882</v>
      </c>
      <c r="BL132" s="53" t="s">
        <v>1758</v>
      </c>
      <c r="BM132" s="53" t="s">
        <v>1883</v>
      </c>
      <c r="BN132" s="53" t="s">
        <v>1139</v>
      </c>
      <c r="BO132" s="31" t="s">
        <v>1140</v>
      </c>
      <c r="BP132" s="375" t="s">
        <v>1698</v>
      </c>
      <c r="BQ132" s="53" t="s">
        <v>1141</v>
      </c>
      <c r="BR132" s="6"/>
      <c r="BS132" s="6"/>
      <c r="BT132" s="6"/>
      <c r="BU132" s="6"/>
      <c r="BV132" s="6"/>
      <c r="BW132" s="6"/>
      <c r="BX132" s="6"/>
      <c r="BY132" s="6"/>
      <c r="BZ132" s="6"/>
    </row>
    <row x14ac:dyDescent="0.25" r="133" customHeight="1" ht="19.5">
      <c r="A133" s="157" t="s">
        <v>1884</v>
      </c>
      <c r="B133" s="130" t="s">
        <v>1135</v>
      </c>
      <c r="C133" s="6"/>
      <c r="D133" s="7"/>
      <c r="E133" s="100"/>
      <c r="F133" s="32"/>
      <c r="G133" s="200"/>
      <c r="H133" s="132"/>
      <c r="I133" s="132"/>
      <c r="J133" s="183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7"/>
      <c r="Z133" s="7"/>
      <c r="AA133" s="7"/>
      <c r="AB133" s="7"/>
      <c r="AC133" s="7"/>
      <c r="AD133" s="7"/>
      <c r="AE133" s="7"/>
      <c r="AF133" s="7"/>
      <c r="AG133" s="7"/>
      <c r="AH133" s="99"/>
      <c r="AI133" s="7"/>
      <c r="AJ133" s="99"/>
      <c r="AK133" s="99"/>
      <c r="AL133" s="7"/>
      <c r="AM133" s="251"/>
      <c r="AN133" s="251"/>
      <c r="AO133" s="7"/>
      <c r="AP133" s="251"/>
      <c r="AQ133" s="251"/>
      <c r="AR133" s="7"/>
      <c r="AS133" s="7"/>
      <c r="AT133" s="7"/>
      <c r="AU133" s="7"/>
      <c r="AV133" s="7"/>
      <c r="AW133" s="7"/>
      <c r="AX133" s="6"/>
      <c r="AY133" s="6"/>
      <c r="AZ133" s="7"/>
      <c r="BA133" s="7"/>
      <c r="BB133" s="7"/>
      <c r="BC133" s="7"/>
      <c r="BD133" s="7"/>
      <c r="BE133" s="7"/>
      <c r="BF133" s="168"/>
      <c r="BG133" s="121"/>
      <c r="BH133" s="121"/>
      <c r="BI133" s="168"/>
      <c r="BJ133" s="110">
        <v>45425</v>
      </c>
      <c r="BK133" s="53" t="s">
        <v>1885</v>
      </c>
      <c r="BL133" s="53" t="s">
        <v>1760</v>
      </c>
      <c r="BM133" s="53" t="s">
        <v>1886</v>
      </c>
      <c r="BN133" s="53" t="s">
        <v>1139</v>
      </c>
      <c r="BO133" s="31" t="s">
        <v>1140</v>
      </c>
      <c r="BP133" s="329" t="s">
        <v>1141</v>
      </c>
      <c r="BQ133" s="53" t="s">
        <v>1141</v>
      </c>
      <c r="BR133" s="6"/>
      <c r="BS133" s="6"/>
      <c r="BT133" s="6"/>
      <c r="BU133" s="6"/>
      <c r="BV133" s="6"/>
      <c r="BW133" s="6"/>
      <c r="BX133" s="6"/>
      <c r="BY133" s="6"/>
      <c r="BZ133" s="6"/>
    </row>
    <row x14ac:dyDescent="0.25" r="134" customHeight="1" ht="19.5">
      <c r="A134" s="147" t="s">
        <v>1887</v>
      </c>
      <c r="B134" s="130" t="s">
        <v>1135</v>
      </c>
      <c r="C134" s="6"/>
      <c r="D134" s="7"/>
      <c r="E134" s="100"/>
      <c r="F134" s="32"/>
      <c r="G134" s="200"/>
      <c r="H134" s="132"/>
      <c r="I134" s="132"/>
      <c r="J134" s="183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7"/>
      <c r="Z134" s="7"/>
      <c r="AA134" s="7"/>
      <c r="AB134" s="7"/>
      <c r="AC134" s="7"/>
      <c r="AD134" s="7"/>
      <c r="AE134" s="7"/>
      <c r="AF134" s="7"/>
      <c r="AG134" s="7"/>
      <c r="AH134" s="99"/>
      <c r="AI134" s="7"/>
      <c r="AJ134" s="99"/>
      <c r="AK134" s="99"/>
      <c r="AL134" s="7"/>
      <c r="AM134" s="251"/>
      <c r="AN134" s="251"/>
      <c r="AO134" s="7"/>
      <c r="AP134" s="251"/>
      <c r="AQ134" s="251"/>
      <c r="AR134" s="7"/>
      <c r="AS134" s="7"/>
      <c r="AT134" s="7"/>
      <c r="AU134" s="7"/>
      <c r="AV134" s="7"/>
      <c r="AW134" s="7"/>
      <c r="AX134" s="6"/>
      <c r="AY134" s="6"/>
      <c r="AZ134" s="7"/>
      <c r="BA134" s="7"/>
      <c r="BB134" s="7"/>
      <c r="BC134" s="7"/>
      <c r="BD134" s="7"/>
      <c r="BE134" s="7"/>
      <c r="BF134" s="168"/>
      <c r="BG134" s="121"/>
      <c r="BH134" s="121"/>
      <c r="BI134" s="168"/>
      <c r="BJ134" s="110">
        <v>45426</v>
      </c>
      <c r="BK134" s="53" t="s">
        <v>1888</v>
      </c>
      <c r="BL134" s="53" t="s">
        <v>1762</v>
      </c>
      <c r="BM134" s="53" t="s">
        <v>1889</v>
      </c>
      <c r="BN134" s="53" t="s">
        <v>1139</v>
      </c>
      <c r="BO134" s="31" t="s">
        <v>1140</v>
      </c>
      <c r="BP134" s="329" t="s">
        <v>1688</v>
      </c>
      <c r="BQ134" s="53" t="s">
        <v>1141</v>
      </c>
      <c r="BR134" s="6"/>
      <c r="BS134" s="6"/>
      <c r="BT134" s="6"/>
      <c r="BU134" s="6"/>
      <c r="BV134" s="6"/>
      <c r="BW134" s="6"/>
      <c r="BX134" s="6"/>
      <c r="BY134" s="6"/>
      <c r="BZ134" s="6"/>
    </row>
    <row x14ac:dyDescent="0.25" r="135" customHeight="1" ht="19.5">
      <c r="A135" s="157" t="s">
        <v>1890</v>
      </c>
      <c r="B135" s="130" t="s">
        <v>1135</v>
      </c>
      <c r="C135" s="6"/>
      <c r="D135" s="7"/>
      <c r="E135" s="100"/>
      <c r="F135" s="32"/>
      <c r="G135" s="200"/>
      <c r="H135" s="132"/>
      <c r="I135" s="132"/>
      <c r="J135" s="183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7"/>
      <c r="Z135" s="7"/>
      <c r="AA135" s="7"/>
      <c r="AB135" s="7"/>
      <c r="AC135" s="7"/>
      <c r="AD135" s="7"/>
      <c r="AE135" s="7"/>
      <c r="AF135" s="7"/>
      <c r="AG135" s="7"/>
      <c r="AH135" s="99"/>
      <c r="AI135" s="7"/>
      <c r="AJ135" s="99"/>
      <c r="AK135" s="99"/>
      <c r="AL135" s="7"/>
      <c r="AM135" s="251"/>
      <c r="AN135" s="251"/>
      <c r="AO135" s="7"/>
      <c r="AP135" s="251"/>
      <c r="AQ135" s="251"/>
      <c r="AR135" s="7"/>
      <c r="AS135" s="7"/>
      <c r="AT135" s="7"/>
      <c r="AU135" s="7"/>
      <c r="AV135" s="7"/>
      <c r="AW135" s="7"/>
      <c r="AX135" s="6"/>
      <c r="AY135" s="6"/>
      <c r="AZ135" s="7"/>
      <c r="BA135" s="7"/>
      <c r="BB135" s="7"/>
      <c r="BC135" s="7"/>
      <c r="BD135" s="7"/>
      <c r="BE135" s="7"/>
      <c r="BF135" s="168"/>
      <c r="BG135" s="121"/>
      <c r="BH135" s="121"/>
      <c r="BI135" s="168"/>
      <c r="BJ135" s="110">
        <v>45427</v>
      </c>
      <c r="BK135" s="53" t="s">
        <v>1891</v>
      </c>
      <c r="BL135" s="53" t="s">
        <v>1892</v>
      </c>
      <c r="BM135" s="53" t="s">
        <v>1893</v>
      </c>
      <c r="BN135" s="53" t="s">
        <v>1139</v>
      </c>
      <c r="BO135" s="31" t="s">
        <v>1140</v>
      </c>
      <c r="BP135" s="329" t="s">
        <v>1688</v>
      </c>
      <c r="BQ135" s="53" t="s">
        <v>1141</v>
      </c>
      <c r="BR135" s="6"/>
      <c r="BS135" s="6"/>
      <c r="BT135" s="6"/>
      <c r="BU135" s="6"/>
      <c r="BV135" s="6"/>
      <c r="BW135" s="6"/>
      <c r="BX135" s="6"/>
      <c r="BY135" s="6"/>
      <c r="BZ135" s="6"/>
    </row>
    <row x14ac:dyDescent="0.25" r="136" customHeight="1" ht="19.5">
      <c r="A136" s="147" t="s">
        <v>1894</v>
      </c>
      <c r="B136" s="130" t="s">
        <v>1135</v>
      </c>
      <c r="C136" s="6"/>
      <c r="D136" s="7"/>
      <c r="E136" s="100"/>
      <c r="F136" s="32"/>
      <c r="G136" s="200"/>
      <c r="H136" s="132"/>
      <c r="I136" s="132"/>
      <c r="J136" s="183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7"/>
      <c r="Z136" s="7"/>
      <c r="AA136" s="7"/>
      <c r="AB136" s="7"/>
      <c r="AC136" s="7"/>
      <c r="AD136" s="7"/>
      <c r="AE136" s="7"/>
      <c r="AF136" s="7"/>
      <c r="AG136" s="7"/>
      <c r="AH136" s="99"/>
      <c r="AI136" s="7"/>
      <c r="AJ136" s="99"/>
      <c r="AK136" s="99"/>
      <c r="AL136" s="7"/>
      <c r="AM136" s="251"/>
      <c r="AN136" s="251"/>
      <c r="AO136" s="7"/>
      <c r="AP136" s="251"/>
      <c r="AQ136" s="251"/>
      <c r="AR136" s="7"/>
      <c r="AS136" s="7"/>
      <c r="AT136" s="7"/>
      <c r="AU136" s="7"/>
      <c r="AV136" s="7"/>
      <c r="AW136" s="7"/>
      <c r="AX136" s="6"/>
      <c r="AY136" s="6"/>
      <c r="AZ136" s="7"/>
      <c r="BA136" s="7"/>
      <c r="BB136" s="7"/>
      <c r="BC136" s="7"/>
      <c r="BD136" s="7"/>
      <c r="BE136" s="7"/>
      <c r="BF136" s="168"/>
      <c r="BG136" s="121"/>
      <c r="BH136" s="121"/>
      <c r="BI136" s="168"/>
      <c r="BJ136" s="110">
        <v>45428</v>
      </c>
      <c r="BK136" s="53" t="s">
        <v>1895</v>
      </c>
      <c r="BL136" s="53" t="s">
        <v>1896</v>
      </c>
      <c r="BM136" s="53" t="s">
        <v>1897</v>
      </c>
      <c r="BN136" s="53" t="s">
        <v>1139</v>
      </c>
      <c r="BO136" s="31" t="s">
        <v>1140</v>
      </c>
      <c r="BP136" s="329" t="s">
        <v>1688</v>
      </c>
      <c r="BQ136" s="53" t="s">
        <v>1141</v>
      </c>
      <c r="BR136" s="6"/>
      <c r="BS136" s="6"/>
      <c r="BT136" s="6"/>
      <c r="BU136" s="6"/>
      <c r="BV136" s="6"/>
      <c r="BW136" s="6"/>
      <c r="BX136" s="6"/>
      <c r="BY136" s="6"/>
      <c r="BZ136" s="6"/>
    </row>
    <row x14ac:dyDescent="0.25" r="137" customHeight="1" ht="19.5">
      <c r="A137" s="157" t="s">
        <v>1898</v>
      </c>
      <c r="B137" s="130" t="s">
        <v>1135</v>
      </c>
      <c r="C137" s="6"/>
      <c r="D137" s="7"/>
      <c r="E137" s="100"/>
      <c r="F137" s="32"/>
      <c r="G137" s="200"/>
      <c r="H137" s="132"/>
      <c r="I137" s="132"/>
      <c r="J137" s="183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7"/>
      <c r="Z137" s="7"/>
      <c r="AA137" s="7"/>
      <c r="AB137" s="7"/>
      <c r="AC137" s="7"/>
      <c r="AD137" s="7"/>
      <c r="AE137" s="7"/>
      <c r="AF137" s="7"/>
      <c r="AG137" s="7"/>
      <c r="AH137" s="99"/>
      <c r="AI137" s="7"/>
      <c r="AJ137" s="99"/>
      <c r="AK137" s="99"/>
      <c r="AL137" s="7"/>
      <c r="AM137" s="251"/>
      <c r="AN137" s="251"/>
      <c r="AO137" s="7"/>
      <c r="AP137" s="251"/>
      <c r="AQ137" s="251"/>
      <c r="AR137" s="7"/>
      <c r="AS137" s="7"/>
      <c r="AT137" s="7"/>
      <c r="AU137" s="7"/>
      <c r="AV137" s="7"/>
      <c r="AW137" s="7"/>
      <c r="AX137" s="6"/>
      <c r="AY137" s="6"/>
      <c r="AZ137" s="7"/>
      <c r="BA137" s="7"/>
      <c r="BB137" s="7"/>
      <c r="BC137" s="7"/>
      <c r="BD137" s="7"/>
      <c r="BE137" s="7"/>
      <c r="BF137" s="168"/>
      <c r="BG137" s="121"/>
      <c r="BH137" s="121"/>
      <c r="BI137" s="168"/>
      <c r="BJ137" s="110">
        <v>45430</v>
      </c>
      <c r="BK137" s="53" t="s">
        <v>1899</v>
      </c>
      <c r="BL137" s="53" t="s">
        <v>1900</v>
      </c>
      <c r="BM137" s="53" t="s">
        <v>1901</v>
      </c>
      <c r="BN137" s="53" t="s">
        <v>1139</v>
      </c>
      <c r="BO137" s="31" t="s">
        <v>1140</v>
      </c>
      <c r="BP137" s="362" t="s">
        <v>1688</v>
      </c>
      <c r="BQ137" s="157" t="s">
        <v>1141</v>
      </c>
      <c r="BR137" s="6"/>
      <c r="BS137" s="6"/>
      <c r="BT137" s="6"/>
      <c r="BU137" s="6"/>
      <c r="BV137" s="6"/>
      <c r="BW137" s="6"/>
      <c r="BX137" s="6"/>
      <c r="BY137" s="6"/>
      <c r="BZ137" s="6"/>
    </row>
    <row x14ac:dyDescent="0.25" r="138" customHeight="1" ht="19.5">
      <c r="A138" s="147" t="s">
        <v>1902</v>
      </c>
      <c r="B138" s="130" t="s">
        <v>1135</v>
      </c>
      <c r="C138" s="6"/>
      <c r="D138" s="7"/>
      <c r="E138" s="100"/>
      <c r="F138" s="32"/>
      <c r="G138" s="200"/>
      <c r="H138" s="132"/>
      <c r="I138" s="132"/>
      <c r="J138" s="183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7"/>
      <c r="Z138" s="7"/>
      <c r="AA138" s="7"/>
      <c r="AB138" s="7"/>
      <c r="AC138" s="7"/>
      <c r="AD138" s="7"/>
      <c r="AE138" s="7"/>
      <c r="AF138" s="7"/>
      <c r="AG138" s="7"/>
      <c r="AH138" s="99"/>
      <c r="AI138" s="7"/>
      <c r="AJ138" s="99"/>
      <c r="AK138" s="99"/>
      <c r="AL138" s="7"/>
      <c r="AM138" s="251"/>
      <c r="AN138" s="251"/>
      <c r="AO138" s="7"/>
      <c r="AP138" s="251"/>
      <c r="AQ138" s="251"/>
      <c r="AR138" s="7"/>
      <c r="AS138" s="7"/>
      <c r="AT138" s="7"/>
      <c r="AU138" s="7"/>
      <c r="AV138" s="7"/>
      <c r="AW138" s="7"/>
      <c r="AX138" s="6"/>
      <c r="AY138" s="6"/>
      <c r="AZ138" s="7"/>
      <c r="BA138" s="7"/>
      <c r="BB138" s="7"/>
      <c r="BC138" s="7"/>
      <c r="BD138" s="7"/>
      <c r="BE138" s="7"/>
      <c r="BF138" s="168"/>
      <c r="BG138" s="121"/>
      <c r="BH138" s="121"/>
      <c r="BI138" s="168"/>
      <c r="BJ138" s="110">
        <v>45431</v>
      </c>
      <c r="BK138" s="53" t="s">
        <v>1903</v>
      </c>
      <c r="BL138" s="53" t="s">
        <v>1904</v>
      </c>
      <c r="BM138" s="53" t="s">
        <v>1905</v>
      </c>
      <c r="BN138" s="53" t="s">
        <v>1139</v>
      </c>
      <c r="BO138" s="31" t="s">
        <v>1140</v>
      </c>
      <c r="BP138" s="362" t="s">
        <v>1744</v>
      </c>
      <c r="BQ138" s="157" t="s">
        <v>1141</v>
      </c>
      <c r="BR138" s="6"/>
      <c r="BS138" s="6"/>
      <c r="BT138" s="6"/>
      <c r="BU138" s="6"/>
      <c r="BV138" s="6"/>
      <c r="BW138" s="6"/>
      <c r="BX138" s="6"/>
      <c r="BY138" s="6"/>
      <c r="BZ138" s="6"/>
    </row>
    <row x14ac:dyDescent="0.25" r="139" customHeight="1" ht="19.5">
      <c r="A139" s="199" t="s">
        <v>1906</v>
      </c>
      <c r="B139" s="130" t="s">
        <v>1135</v>
      </c>
      <c r="C139" s="6"/>
      <c r="D139" s="7"/>
      <c r="E139" s="100"/>
      <c r="F139" s="32"/>
      <c r="G139" s="200"/>
      <c r="H139" s="132"/>
      <c r="I139" s="132"/>
      <c r="J139" s="183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7"/>
      <c r="Z139" s="7"/>
      <c r="AA139" s="7"/>
      <c r="AB139" s="7"/>
      <c r="AC139" s="7"/>
      <c r="AD139" s="7"/>
      <c r="AE139" s="7"/>
      <c r="AF139" s="7"/>
      <c r="AG139" s="7"/>
      <c r="AH139" s="99"/>
      <c r="AI139" s="7"/>
      <c r="AJ139" s="99"/>
      <c r="AK139" s="99"/>
      <c r="AL139" s="7"/>
      <c r="AM139" s="251"/>
      <c r="AN139" s="251"/>
      <c r="AO139" s="7"/>
      <c r="AP139" s="251"/>
      <c r="AQ139" s="251"/>
      <c r="AR139" s="7"/>
      <c r="AS139" s="7"/>
      <c r="AT139" s="7"/>
      <c r="AU139" s="7"/>
      <c r="AV139" s="7"/>
      <c r="AW139" s="7"/>
      <c r="AX139" s="6"/>
      <c r="AY139" s="6"/>
      <c r="AZ139" s="7"/>
      <c r="BA139" s="7"/>
      <c r="BB139" s="7"/>
      <c r="BC139" s="7"/>
      <c r="BD139" s="7"/>
      <c r="BE139" s="7"/>
      <c r="BF139" s="168"/>
      <c r="BG139" s="121"/>
      <c r="BH139" s="121"/>
      <c r="BI139" s="168"/>
      <c r="BJ139" s="110">
        <v>45432</v>
      </c>
      <c r="BK139" s="53" t="s">
        <v>1907</v>
      </c>
      <c r="BL139" s="53" t="s">
        <v>1908</v>
      </c>
      <c r="BM139" s="53" t="s">
        <v>1909</v>
      </c>
      <c r="BN139" s="53" t="s">
        <v>1139</v>
      </c>
      <c r="BO139" s="31" t="s">
        <v>1140</v>
      </c>
      <c r="BP139" s="329" t="s">
        <v>1688</v>
      </c>
      <c r="BQ139" s="157" t="s">
        <v>1141</v>
      </c>
      <c r="BR139" s="6"/>
      <c r="BS139" s="6"/>
      <c r="BT139" s="6"/>
      <c r="BU139" s="6"/>
      <c r="BV139" s="6"/>
      <c r="BW139" s="6"/>
      <c r="BX139" s="6"/>
      <c r="BY139" s="6"/>
      <c r="BZ139" s="6"/>
    </row>
    <row x14ac:dyDescent="0.25" r="140" customHeight="1" ht="19.5">
      <c r="A140" s="157" t="s">
        <v>1910</v>
      </c>
      <c r="B140" s="130" t="s">
        <v>1135</v>
      </c>
      <c r="C140" s="6"/>
      <c r="D140" s="7"/>
      <c r="E140" s="100"/>
      <c r="F140" s="32"/>
      <c r="G140" s="200"/>
      <c r="H140" s="132"/>
      <c r="I140" s="132"/>
      <c r="J140" s="183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7"/>
      <c r="Z140" s="7"/>
      <c r="AA140" s="7"/>
      <c r="AB140" s="7"/>
      <c r="AC140" s="7"/>
      <c r="AD140" s="7"/>
      <c r="AE140" s="7"/>
      <c r="AF140" s="7"/>
      <c r="AG140" s="7"/>
      <c r="AH140" s="99"/>
      <c r="AI140" s="7"/>
      <c r="AJ140" s="99"/>
      <c r="AK140" s="99"/>
      <c r="AL140" s="7"/>
      <c r="AM140" s="251"/>
      <c r="AN140" s="251"/>
      <c r="AO140" s="7"/>
      <c r="AP140" s="251"/>
      <c r="AQ140" s="251"/>
      <c r="AR140" s="7"/>
      <c r="AS140" s="7"/>
      <c r="AT140" s="7"/>
      <c r="AU140" s="7"/>
      <c r="AV140" s="7"/>
      <c r="AW140" s="7"/>
      <c r="AX140" s="6"/>
      <c r="AY140" s="6"/>
      <c r="AZ140" s="7"/>
      <c r="BA140" s="7"/>
      <c r="BB140" s="7"/>
      <c r="BC140" s="7"/>
      <c r="BD140" s="7"/>
      <c r="BE140" s="7"/>
      <c r="BF140" s="168"/>
      <c r="BG140" s="121"/>
      <c r="BH140" s="121"/>
      <c r="BI140" s="168"/>
      <c r="BJ140" s="110">
        <v>45433</v>
      </c>
      <c r="BK140" s="53" t="s">
        <v>1911</v>
      </c>
      <c r="BL140" s="53" t="s">
        <v>1912</v>
      </c>
      <c r="BM140" s="53" t="s">
        <v>1913</v>
      </c>
      <c r="BN140" s="53" t="s">
        <v>1139</v>
      </c>
      <c r="BO140" s="31" t="s">
        <v>1140</v>
      </c>
      <c r="BP140" s="329" t="s">
        <v>1688</v>
      </c>
      <c r="BQ140" s="53" t="s">
        <v>1141</v>
      </c>
      <c r="BR140" s="6"/>
      <c r="BS140" s="6"/>
      <c r="BT140" s="6"/>
      <c r="BU140" s="6"/>
      <c r="BV140" s="6"/>
      <c r="BW140" s="6"/>
      <c r="BX140" s="6"/>
      <c r="BY140" s="6"/>
      <c r="BZ140" s="6"/>
    </row>
    <row x14ac:dyDescent="0.25" r="141" customHeight="1" ht="19.5">
      <c r="A141" s="157" t="s">
        <v>1914</v>
      </c>
      <c r="B141" s="130" t="s">
        <v>1135</v>
      </c>
      <c r="C141" s="6"/>
      <c r="D141" s="7"/>
      <c r="E141" s="100"/>
      <c r="F141" s="32"/>
      <c r="G141" s="200"/>
      <c r="H141" s="132"/>
      <c r="I141" s="132"/>
      <c r="J141" s="183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7"/>
      <c r="Z141" s="7"/>
      <c r="AA141" s="7"/>
      <c r="AB141" s="7"/>
      <c r="AC141" s="7"/>
      <c r="AD141" s="7"/>
      <c r="AE141" s="7"/>
      <c r="AF141" s="7"/>
      <c r="AG141" s="7"/>
      <c r="AH141" s="99"/>
      <c r="AI141" s="7"/>
      <c r="AJ141" s="99"/>
      <c r="AK141" s="99"/>
      <c r="AL141" s="7"/>
      <c r="AM141" s="251"/>
      <c r="AN141" s="251"/>
      <c r="AO141" s="7"/>
      <c r="AP141" s="251"/>
      <c r="AQ141" s="251"/>
      <c r="AR141" s="7"/>
      <c r="AS141" s="7"/>
      <c r="AT141" s="7"/>
      <c r="AU141" s="7"/>
      <c r="AV141" s="7"/>
      <c r="AW141" s="7"/>
      <c r="AX141" s="6"/>
      <c r="AY141" s="6"/>
      <c r="AZ141" s="7"/>
      <c r="BA141" s="7"/>
      <c r="BB141" s="7"/>
      <c r="BC141" s="7"/>
      <c r="BD141" s="7"/>
      <c r="BE141" s="7"/>
      <c r="BF141" s="168"/>
      <c r="BG141" s="121"/>
      <c r="BH141" s="121"/>
      <c r="BI141" s="168"/>
      <c r="BJ141" s="110">
        <v>45436</v>
      </c>
      <c r="BK141" s="53" t="s">
        <v>1915</v>
      </c>
      <c r="BL141" s="53" t="s">
        <v>1916</v>
      </c>
      <c r="BM141" s="53" t="s">
        <v>1917</v>
      </c>
      <c r="BN141" s="53" t="s">
        <v>1139</v>
      </c>
      <c r="BO141" s="31" t="s">
        <v>1140</v>
      </c>
      <c r="BP141" s="329" t="s">
        <v>1688</v>
      </c>
      <c r="BQ141" s="228" t="s">
        <v>1698</v>
      </c>
      <c r="BR141" s="6"/>
      <c r="BS141" s="6"/>
      <c r="BT141" s="6"/>
      <c r="BU141" s="6"/>
      <c r="BV141" s="6"/>
      <c r="BW141" s="6"/>
      <c r="BX141" s="6"/>
      <c r="BY141" s="6"/>
      <c r="BZ141" s="6"/>
    </row>
    <row x14ac:dyDescent="0.25" r="142" customHeight="1" ht="19.5">
      <c r="A142" s="157" t="s">
        <v>1918</v>
      </c>
      <c r="B142" s="130" t="s">
        <v>1135</v>
      </c>
      <c r="C142" s="6"/>
      <c r="D142" s="7"/>
      <c r="E142" s="100"/>
      <c r="F142" s="32"/>
      <c r="G142" s="200"/>
      <c r="H142" s="132"/>
      <c r="I142" s="132"/>
      <c r="J142" s="183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7"/>
      <c r="Z142" s="7"/>
      <c r="AA142" s="7"/>
      <c r="AB142" s="7"/>
      <c r="AC142" s="7"/>
      <c r="AD142" s="7"/>
      <c r="AE142" s="7"/>
      <c r="AF142" s="7"/>
      <c r="AG142" s="7"/>
      <c r="AH142" s="99"/>
      <c r="AI142" s="7"/>
      <c r="AJ142" s="99"/>
      <c r="AK142" s="99"/>
      <c r="AL142" s="7"/>
      <c r="AM142" s="251"/>
      <c r="AN142" s="251"/>
      <c r="AO142" s="7"/>
      <c r="AP142" s="251"/>
      <c r="AQ142" s="251"/>
      <c r="AR142" s="7"/>
      <c r="AS142" s="7"/>
      <c r="AT142" s="7"/>
      <c r="AU142" s="7"/>
      <c r="AV142" s="7"/>
      <c r="AW142" s="7"/>
      <c r="AX142" s="6"/>
      <c r="AY142" s="6"/>
      <c r="AZ142" s="7"/>
      <c r="BA142" s="7"/>
      <c r="BB142" s="7"/>
      <c r="BC142" s="7"/>
      <c r="BD142" s="7"/>
      <c r="BE142" s="7"/>
      <c r="BF142" s="168"/>
      <c r="BG142" s="121"/>
      <c r="BH142" s="121"/>
      <c r="BI142" s="168"/>
      <c r="BJ142" s="110">
        <v>45437</v>
      </c>
      <c r="BK142" s="53" t="s">
        <v>1919</v>
      </c>
      <c r="BL142" s="53" t="s">
        <v>1920</v>
      </c>
      <c r="BM142" s="53" t="s">
        <v>1921</v>
      </c>
      <c r="BN142" s="53" t="s">
        <v>1139</v>
      </c>
      <c r="BO142" s="31" t="s">
        <v>1140</v>
      </c>
      <c r="BP142" s="362" t="s">
        <v>1141</v>
      </c>
      <c r="BQ142" s="53" t="s">
        <v>1141</v>
      </c>
      <c r="BR142" s="6"/>
      <c r="BS142" s="6"/>
      <c r="BT142" s="6"/>
      <c r="BU142" s="6"/>
      <c r="BV142" s="6"/>
      <c r="BW142" s="6"/>
      <c r="BX142" s="6"/>
      <c r="BY142" s="6"/>
      <c r="BZ142" s="6"/>
    </row>
    <row x14ac:dyDescent="0.25" r="143" customHeight="1" ht="19.5">
      <c r="A143" s="199" t="s">
        <v>1922</v>
      </c>
      <c r="B143" s="130" t="s">
        <v>1135</v>
      </c>
      <c r="C143" s="6"/>
      <c r="D143" s="7"/>
      <c r="E143" s="100"/>
      <c r="F143" s="32"/>
      <c r="G143" s="200"/>
      <c r="H143" s="132"/>
      <c r="I143" s="132"/>
      <c r="J143" s="183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7"/>
      <c r="Z143" s="7"/>
      <c r="AA143" s="7"/>
      <c r="AB143" s="7"/>
      <c r="AC143" s="7"/>
      <c r="AD143" s="7"/>
      <c r="AE143" s="7"/>
      <c r="AF143" s="7"/>
      <c r="AG143" s="7"/>
      <c r="AH143" s="99"/>
      <c r="AI143" s="7"/>
      <c r="AJ143" s="99"/>
      <c r="AK143" s="99"/>
      <c r="AL143" s="7"/>
      <c r="AM143" s="251"/>
      <c r="AN143" s="251"/>
      <c r="AO143" s="7"/>
      <c r="AP143" s="251"/>
      <c r="AQ143" s="251"/>
      <c r="AR143" s="7"/>
      <c r="AS143" s="7"/>
      <c r="AT143" s="7"/>
      <c r="AU143" s="7"/>
      <c r="AV143" s="7"/>
      <c r="AW143" s="7"/>
      <c r="AX143" s="6"/>
      <c r="AY143" s="6"/>
      <c r="AZ143" s="7"/>
      <c r="BA143" s="7"/>
      <c r="BB143" s="7"/>
      <c r="BC143" s="7"/>
      <c r="BD143" s="7"/>
      <c r="BE143" s="7"/>
      <c r="BF143" s="168"/>
      <c r="BG143" s="121"/>
      <c r="BH143" s="121"/>
      <c r="BI143" s="168"/>
      <c r="BJ143" s="110">
        <v>45438</v>
      </c>
      <c r="BK143" s="53" t="s">
        <v>1923</v>
      </c>
      <c r="BL143" s="53" t="s">
        <v>1924</v>
      </c>
      <c r="BM143" s="53" t="s">
        <v>1925</v>
      </c>
      <c r="BN143" s="53" t="s">
        <v>1139</v>
      </c>
      <c r="BO143" s="31" t="s">
        <v>1140</v>
      </c>
      <c r="BP143" s="329" t="s">
        <v>1688</v>
      </c>
      <c r="BQ143" s="53" t="s">
        <v>1141</v>
      </c>
      <c r="BR143" s="6"/>
      <c r="BS143" s="6"/>
      <c r="BT143" s="6"/>
      <c r="BU143" s="6"/>
      <c r="BV143" s="6"/>
      <c r="BW143" s="6"/>
      <c r="BX143" s="6"/>
      <c r="BY143" s="6"/>
      <c r="BZ143" s="6"/>
    </row>
    <row x14ac:dyDescent="0.25" r="144" customHeight="1" ht="19.5">
      <c r="A144" s="199" t="s">
        <v>1926</v>
      </c>
      <c r="B144" s="130" t="s">
        <v>1135</v>
      </c>
      <c r="C144" s="6"/>
      <c r="D144" s="7"/>
      <c r="E144" s="100"/>
      <c r="F144" s="32"/>
      <c r="G144" s="200"/>
      <c r="H144" s="132"/>
      <c r="I144" s="132"/>
      <c r="J144" s="183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7"/>
      <c r="Z144" s="7"/>
      <c r="AA144" s="7"/>
      <c r="AB144" s="7"/>
      <c r="AC144" s="7"/>
      <c r="AD144" s="7"/>
      <c r="AE144" s="7"/>
      <c r="AF144" s="7"/>
      <c r="AG144" s="7"/>
      <c r="AH144" s="99"/>
      <c r="AI144" s="7"/>
      <c r="AJ144" s="99"/>
      <c r="AK144" s="99"/>
      <c r="AL144" s="7"/>
      <c r="AM144" s="251"/>
      <c r="AN144" s="251"/>
      <c r="AO144" s="7"/>
      <c r="AP144" s="251"/>
      <c r="AQ144" s="251"/>
      <c r="AR144" s="7"/>
      <c r="AS144" s="7"/>
      <c r="AT144" s="7"/>
      <c r="AU144" s="7"/>
      <c r="AV144" s="7"/>
      <c r="AW144" s="7"/>
      <c r="AX144" s="6"/>
      <c r="AY144" s="6"/>
      <c r="AZ144" s="7"/>
      <c r="BA144" s="7"/>
      <c r="BB144" s="7"/>
      <c r="BC144" s="7"/>
      <c r="BD144" s="7"/>
      <c r="BE144" s="7"/>
      <c r="BF144" s="168"/>
      <c r="BG144" s="121"/>
      <c r="BH144" s="121"/>
      <c r="BI144" s="168"/>
      <c r="BJ144" s="110">
        <v>45439</v>
      </c>
      <c r="BK144" s="53" t="s">
        <v>1927</v>
      </c>
      <c r="BL144" s="53" t="s">
        <v>1928</v>
      </c>
      <c r="BM144" s="53" t="s">
        <v>1929</v>
      </c>
      <c r="BN144" s="53" t="s">
        <v>1139</v>
      </c>
      <c r="BO144" s="31" t="s">
        <v>1140</v>
      </c>
      <c r="BP144" s="329" t="s">
        <v>1688</v>
      </c>
      <c r="BQ144" s="53" t="s">
        <v>1141</v>
      </c>
      <c r="BR144" s="6"/>
      <c r="BS144" s="6"/>
      <c r="BT144" s="6"/>
      <c r="BU144" s="6"/>
      <c r="BV144" s="6"/>
      <c r="BW144" s="6"/>
      <c r="BX144" s="6"/>
      <c r="BY144" s="6"/>
      <c r="BZ144" s="6"/>
    </row>
    <row x14ac:dyDescent="0.25" r="145" customHeight="1" ht="19.5">
      <c r="A145" s="199" t="s">
        <v>1930</v>
      </c>
      <c r="B145" s="130" t="s">
        <v>1135</v>
      </c>
      <c r="C145" s="6"/>
      <c r="D145" s="7"/>
      <c r="E145" s="100"/>
      <c r="F145" s="32"/>
      <c r="G145" s="200"/>
      <c r="H145" s="132"/>
      <c r="I145" s="132"/>
      <c r="J145" s="183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7"/>
      <c r="Z145" s="7"/>
      <c r="AA145" s="7"/>
      <c r="AB145" s="7"/>
      <c r="AC145" s="7"/>
      <c r="AD145" s="7"/>
      <c r="AE145" s="7"/>
      <c r="AF145" s="7"/>
      <c r="AG145" s="7"/>
      <c r="AH145" s="99"/>
      <c r="AI145" s="7"/>
      <c r="AJ145" s="99"/>
      <c r="AK145" s="99"/>
      <c r="AL145" s="7"/>
      <c r="AM145" s="251"/>
      <c r="AN145" s="251"/>
      <c r="AO145" s="7"/>
      <c r="AP145" s="251"/>
      <c r="AQ145" s="251"/>
      <c r="AR145" s="7"/>
      <c r="AS145" s="7"/>
      <c r="AT145" s="7"/>
      <c r="AU145" s="7"/>
      <c r="AV145" s="7"/>
      <c r="AW145" s="7"/>
      <c r="AX145" s="6"/>
      <c r="AY145" s="6"/>
      <c r="AZ145" s="7"/>
      <c r="BA145" s="7"/>
      <c r="BB145" s="7"/>
      <c r="BC145" s="7"/>
      <c r="BD145" s="7"/>
      <c r="BE145" s="7"/>
      <c r="BF145" s="168"/>
      <c r="BG145" s="121"/>
      <c r="BH145" s="121"/>
      <c r="BI145" s="168"/>
      <c r="BJ145" s="110">
        <v>45440</v>
      </c>
      <c r="BK145" s="53" t="s">
        <v>1931</v>
      </c>
      <c r="BL145" s="53" t="s">
        <v>1932</v>
      </c>
      <c r="BM145" s="53" t="s">
        <v>1933</v>
      </c>
      <c r="BN145" s="53" t="s">
        <v>1139</v>
      </c>
      <c r="BO145" s="31" t="s">
        <v>1140</v>
      </c>
      <c r="BP145" s="329" t="s">
        <v>1688</v>
      </c>
      <c r="BQ145" s="157" t="s">
        <v>1141</v>
      </c>
      <c r="BR145" s="6"/>
      <c r="BS145" s="6"/>
      <c r="BT145" s="6"/>
      <c r="BU145" s="6"/>
      <c r="BV145" s="6"/>
      <c r="BW145" s="6"/>
      <c r="BX145" s="6"/>
      <c r="BY145" s="6"/>
      <c r="BZ145" s="6"/>
    </row>
    <row x14ac:dyDescent="0.25" r="146" customHeight="1" ht="19.5">
      <c r="A146" s="199" t="s">
        <v>1934</v>
      </c>
      <c r="B146" s="185" t="s">
        <v>1715</v>
      </c>
      <c r="C146" s="6"/>
      <c r="D146" s="7"/>
      <c r="E146" s="100"/>
      <c r="F146" s="32"/>
      <c r="G146" s="200"/>
      <c r="H146" s="132"/>
      <c r="I146" s="132"/>
      <c r="J146" s="183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7"/>
      <c r="Z146" s="7"/>
      <c r="AA146" s="7"/>
      <c r="AB146" s="7"/>
      <c r="AC146" s="7"/>
      <c r="AD146" s="7"/>
      <c r="AE146" s="7"/>
      <c r="AF146" s="7"/>
      <c r="AG146" s="7"/>
      <c r="AH146" s="99"/>
      <c r="AI146" s="7"/>
      <c r="AJ146" s="99"/>
      <c r="AK146" s="99"/>
      <c r="AL146" s="7"/>
      <c r="AM146" s="251"/>
      <c r="AN146" s="251"/>
      <c r="AO146" s="7"/>
      <c r="AP146" s="251"/>
      <c r="AQ146" s="251"/>
      <c r="AR146" s="7"/>
      <c r="AS146" s="7"/>
      <c r="AT146" s="7"/>
      <c r="AU146" s="7"/>
      <c r="AV146" s="7"/>
      <c r="AW146" s="7"/>
      <c r="AX146" s="6"/>
      <c r="AY146" s="6"/>
      <c r="AZ146" s="7"/>
      <c r="BA146" s="7"/>
      <c r="BB146" s="7"/>
      <c r="BC146" s="7"/>
      <c r="BD146" s="7"/>
      <c r="BE146" s="7"/>
      <c r="BF146" s="7"/>
      <c r="BG146" s="6"/>
      <c r="BH146" s="6"/>
      <c r="BI146" s="7"/>
      <c r="BJ146" s="99"/>
      <c r="BK146" s="166" t="s">
        <v>401</v>
      </c>
      <c r="BL146" s="53" t="s">
        <v>1686</v>
      </c>
      <c r="BM146" s="166" t="s">
        <v>401</v>
      </c>
      <c r="BN146" s="53" t="s">
        <v>1139</v>
      </c>
      <c r="BO146" s="166" t="s">
        <v>401</v>
      </c>
      <c r="BP146" s="329" t="s">
        <v>1688</v>
      </c>
      <c r="BQ146" s="166" t="s">
        <v>401</v>
      </c>
      <c r="BR146" s="6"/>
      <c r="BS146" s="6"/>
      <c r="BT146" s="6"/>
      <c r="BU146" s="6"/>
      <c r="BV146" s="6"/>
      <c r="BW146" s="6"/>
      <c r="BX146" s="6"/>
      <c r="BY146" s="6"/>
      <c r="BZ146" s="6"/>
    </row>
    <row x14ac:dyDescent="0.25" r="147" customHeight="1" ht="19.5">
      <c r="A147" s="157" t="s">
        <v>1935</v>
      </c>
      <c r="B147" s="130" t="s">
        <v>1135</v>
      </c>
      <c r="C147" s="32"/>
      <c r="D147" s="200"/>
      <c r="E147" s="132"/>
      <c r="F147" s="132"/>
      <c r="G147" s="200"/>
      <c r="H147" s="132"/>
      <c r="I147" s="132"/>
      <c r="J147" s="183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7"/>
      <c r="Z147" s="7"/>
      <c r="AA147" s="7"/>
      <c r="AB147" s="7"/>
      <c r="AC147" s="7"/>
      <c r="AD147" s="7"/>
      <c r="AE147" s="7"/>
      <c r="AF147" s="7"/>
      <c r="AG147" s="7"/>
      <c r="AH147" s="99"/>
      <c r="AI147" s="7"/>
      <c r="AJ147" s="99"/>
      <c r="AK147" s="99"/>
      <c r="AL147" s="7"/>
      <c r="AM147" s="251"/>
      <c r="AN147" s="251"/>
      <c r="AO147" s="7"/>
      <c r="AP147" s="251"/>
      <c r="AQ147" s="251"/>
      <c r="AR147" s="7"/>
      <c r="AS147" s="7"/>
      <c r="AT147" s="7"/>
      <c r="AU147" s="7"/>
      <c r="AV147" s="7"/>
      <c r="AW147" s="7"/>
      <c r="AX147" s="6"/>
      <c r="AY147" s="6"/>
      <c r="AZ147" s="7"/>
      <c r="BA147" s="7"/>
      <c r="BB147" s="7"/>
      <c r="BC147" s="7"/>
      <c r="BD147" s="7"/>
      <c r="BE147" s="7"/>
      <c r="BF147" s="7"/>
      <c r="BG147" s="6"/>
      <c r="BH147" s="6"/>
      <c r="BI147" s="7"/>
      <c r="BJ147" s="99"/>
      <c r="BK147" s="53" t="s">
        <v>1931</v>
      </c>
      <c r="BL147" s="53" t="s">
        <v>1932</v>
      </c>
      <c r="BM147" s="53" t="s">
        <v>1933</v>
      </c>
      <c r="BN147" s="53" t="s">
        <v>1139</v>
      </c>
      <c r="BO147" s="31" t="s">
        <v>1140</v>
      </c>
      <c r="BP147" s="362" t="s">
        <v>1688</v>
      </c>
      <c r="BQ147" s="228" t="s">
        <v>1698</v>
      </c>
      <c r="BR147" s="6"/>
      <c r="BS147" s="6"/>
      <c r="BT147" s="6"/>
      <c r="BU147" s="6"/>
      <c r="BV147" s="6"/>
      <c r="BW147" s="6"/>
      <c r="BX147" s="6"/>
      <c r="BY147" s="6"/>
      <c r="BZ147" s="6"/>
    </row>
    <row x14ac:dyDescent="0.25" r="148" customHeight="1" ht="19.5">
      <c r="A148" s="157" t="s">
        <v>1936</v>
      </c>
      <c r="B148" s="130" t="s">
        <v>1135</v>
      </c>
      <c r="C148" s="6"/>
      <c r="D148" s="7"/>
      <c r="E148" s="100"/>
      <c r="F148" s="132"/>
      <c r="G148" s="200"/>
      <c r="H148" s="132"/>
      <c r="I148" s="132"/>
      <c r="J148" s="183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7"/>
      <c r="Z148" s="7"/>
      <c r="AA148" s="7"/>
      <c r="AB148" s="7"/>
      <c r="AC148" s="7"/>
      <c r="AD148" s="7"/>
      <c r="AE148" s="7"/>
      <c r="AF148" s="7"/>
      <c r="AG148" s="7"/>
      <c r="AH148" s="99"/>
      <c r="AI148" s="7"/>
      <c r="AJ148" s="99"/>
      <c r="AK148" s="99"/>
      <c r="AL148" s="7"/>
      <c r="AM148" s="251"/>
      <c r="AN148" s="251"/>
      <c r="AO148" s="7"/>
      <c r="AP148" s="251"/>
      <c r="AQ148" s="251"/>
      <c r="AR148" s="7"/>
      <c r="AS148" s="7"/>
      <c r="AT148" s="7"/>
      <c r="AU148" s="7"/>
      <c r="AV148" s="7"/>
      <c r="AW148" s="7"/>
      <c r="AX148" s="6"/>
      <c r="AY148" s="6"/>
      <c r="AZ148" s="7"/>
      <c r="BA148" s="7"/>
      <c r="BB148" s="7"/>
      <c r="BC148" s="7"/>
      <c r="BD148" s="7"/>
      <c r="BE148" s="7"/>
      <c r="BF148" s="7"/>
      <c r="BG148" s="6"/>
      <c r="BH148" s="6"/>
      <c r="BI148" s="7"/>
      <c r="BJ148" s="99"/>
      <c r="BK148" s="53" t="s">
        <v>1931</v>
      </c>
      <c r="BL148" s="53" t="s">
        <v>1932</v>
      </c>
      <c r="BM148" s="53" t="s">
        <v>1933</v>
      </c>
      <c r="BN148" s="53" t="s">
        <v>1139</v>
      </c>
      <c r="BO148" s="31" t="s">
        <v>1140</v>
      </c>
      <c r="BP148" s="329" t="s">
        <v>1688</v>
      </c>
      <c r="BQ148" s="53" t="s">
        <v>1141</v>
      </c>
      <c r="BR148" s="6"/>
      <c r="BS148" s="6"/>
      <c r="BT148" s="6"/>
      <c r="BU148" s="6"/>
      <c r="BV148" s="6"/>
      <c r="BW148" s="6"/>
      <c r="BX148" s="6"/>
      <c r="BY148" s="6"/>
      <c r="BZ148" s="6"/>
    </row>
    <row x14ac:dyDescent="0.25" r="149" customHeight="1" ht="19.5">
      <c r="A149" s="157" t="s">
        <v>1937</v>
      </c>
      <c r="B149" s="130" t="s">
        <v>1135</v>
      </c>
      <c r="C149" s="6"/>
      <c r="D149" s="7"/>
      <c r="E149" s="100"/>
      <c r="F149" s="132"/>
      <c r="G149" s="200"/>
      <c r="H149" s="132"/>
      <c r="I149" s="132"/>
      <c r="J149" s="183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7"/>
      <c r="Z149" s="7"/>
      <c r="AA149" s="7"/>
      <c r="AB149" s="7"/>
      <c r="AC149" s="7"/>
      <c r="AD149" s="7"/>
      <c r="AE149" s="7"/>
      <c r="AF149" s="7"/>
      <c r="AG149" s="7"/>
      <c r="AH149" s="99"/>
      <c r="AI149" s="7"/>
      <c r="AJ149" s="99"/>
      <c r="AK149" s="99"/>
      <c r="AL149" s="7"/>
      <c r="AM149" s="251"/>
      <c r="AN149" s="251"/>
      <c r="AO149" s="7"/>
      <c r="AP149" s="251"/>
      <c r="AQ149" s="251"/>
      <c r="AR149" s="7"/>
      <c r="AS149" s="7"/>
      <c r="AT149" s="7"/>
      <c r="AU149" s="7"/>
      <c r="AV149" s="7"/>
      <c r="AW149" s="7"/>
      <c r="AX149" s="6"/>
      <c r="AY149" s="6"/>
      <c r="AZ149" s="7"/>
      <c r="BA149" s="7"/>
      <c r="BB149" s="7"/>
      <c r="BC149" s="7"/>
      <c r="BD149" s="7"/>
      <c r="BE149" s="7"/>
      <c r="BF149" s="7"/>
      <c r="BG149" s="6"/>
      <c r="BH149" s="6"/>
      <c r="BI149" s="7"/>
      <c r="BJ149" s="99"/>
      <c r="BK149" s="53" t="s">
        <v>1931</v>
      </c>
      <c r="BL149" s="53" t="s">
        <v>1932</v>
      </c>
      <c r="BM149" s="53" t="s">
        <v>1933</v>
      </c>
      <c r="BN149" s="53" t="s">
        <v>1139</v>
      </c>
      <c r="BO149" s="31" t="s">
        <v>1140</v>
      </c>
      <c r="BP149" s="376" t="s">
        <v>1141</v>
      </c>
      <c r="BQ149" s="53" t="s">
        <v>1141</v>
      </c>
      <c r="BR149" s="6"/>
      <c r="BS149" s="6"/>
      <c r="BT149" s="6"/>
      <c r="BU149" s="6"/>
      <c r="BV149" s="6"/>
      <c r="BW149" s="6"/>
      <c r="BX149" s="6"/>
      <c r="BY149" s="6"/>
      <c r="BZ149" s="6"/>
    </row>
    <row x14ac:dyDescent="0.25" r="150" customHeight="1" ht="19.5">
      <c r="A150" s="147" t="s">
        <v>1938</v>
      </c>
      <c r="B150" s="130" t="s">
        <v>1135</v>
      </c>
      <c r="C150" s="6"/>
      <c r="D150" s="7"/>
      <c r="E150" s="100"/>
      <c r="F150" s="132"/>
      <c r="G150" s="200"/>
      <c r="H150" s="132"/>
      <c r="I150" s="132"/>
      <c r="J150" s="183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7"/>
      <c r="Z150" s="7"/>
      <c r="AA150" s="7"/>
      <c r="AB150" s="7"/>
      <c r="AC150" s="7"/>
      <c r="AD150" s="7"/>
      <c r="AE150" s="7"/>
      <c r="AF150" s="7"/>
      <c r="AG150" s="7"/>
      <c r="AH150" s="99"/>
      <c r="AI150" s="7"/>
      <c r="AJ150" s="99"/>
      <c r="AK150" s="99"/>
      <c r="AL150" s="7"/>
      <c r="AM150" s="251"/>
      <c r="AN150" s="251"/>
      <c r="AO150" s="7"/>
      <c r="AP150" s="251"/>
      <c r="AQ150" s="251"/>
      <c r="AR150" s="7"/>
      <c r="AS150" s="7"/>
      <c r="AT150" s="7"/>
      <c r="AU150" s="7"/>
      <c r="AV150" s="7"/>
      <c r="AW150" s="7"/>
      <c r="AX150" s="6"/>
      <c r="AY150" s="6"/>
      <c r="AZ150" s="7"/>
      <c r="BA150" s="7"/>
      <c r="BB150" s="7"/>
      <c r="BC150" s="7"/>
      <c r="BD150" s="7"/>
      <c r="BE150" s="7"/>
      <c r="BF150" s="7"/>
      <c r="BG150" s="6"/>
      <c r="BH150" s="6"/>
      <c r="BI150" s="7"/>
      <c r="BJ150" s="99"/>
      <c r="BK150" s="53" t="s">
        <v>1931</v>
      </c>
      <c r="BL150" s="53" t="s">
        <v>1932</v>
      </c>
      <c r="BM150" s="53" t="s">
        <v>1933</v>
      </c>
      <c r="BN150" s="53" t="s">
        <v>1139</v>
      </c>
      <c r="BO150" s="31" t="s">
        <v>1140</v>
      </c>
      <c r="BP150" s="362" t="s">
        <v>1688</v>
      </c>
      <c r="BQ150" s="53" t="s">
        <v>1141</v>
      </c>
      <c r="BR150" s="6"/>
      <c r="BS150" s="6"/>
      <c r="BT150" s="6"/>
      <c r="BU150" s="6"/>
      <c r="BV150" s="6"/>
      <c r="BW150" s="6"/>
      <c r="BX150" s="6"/>
      <c r="BY150" s="6"/>
      <c r="BZ150" s="6"/>
    </row>
    <row x14ac:dyDescent="0.25" r="151" customHeight="1" ht="19.5">
      <c r="A151" s="199" t="s">
        <v>1939</v>
      </c>
      <c r="B151" s="130" t="s">
        <v>1135</v>
      </c>
      <c r="C151" s="6"/>
      <c r="D151" s="7"/>
      <c r="E151" s="100"/>
      <c r="F151" s="132"/>
      <c r="G151" s="200"/>
      <c r="H151" s="132"/>
      <c r="I151" s="132"/>
      <c r="J151" s="183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7"/>
      <c r="Z151" s="7"/>
      <c r="AA151" s="7"/>
      <c r="AB151" s="7"/>
      <c r="AC151" s="7"/>
      <c r="AD151" s="7"/>
      <c r="AE151" s="7"/>
      <c r="AF151" s="7"/>
      <c r="AG151" s="7"/>
      <c r="AH151" s="99"/>
      <c r="AI151" s="7"/>
      <c r="AJ151" s="99"/>
      <c r="AK151" s="99"/>
      <c r="AL151" s="7"/>
      <c r="AM151" s="251"/>
      <c r="AN151" s="251"/>
      <c r="AO151" s="7"/>
      <c r="AP151" s="251"/>
      <c r="AQ151" s="251"/>
      <c r="AR151" s="7"/>
      <c r="AS151" s="7"/>
      <c r="AT151" s="7"/>
      <c r="AU151" s="7"/>
      <c r="AV151" s="7"/>
      <c r="AW151" s="7"/>
      <c r="AX151" s="6"/>
      <c r="AY151" s="6"/>
      <c r="AZ151" s="7"/>
      <c r="BA151" s="7"/>
      <c r="BB151" s="7"/>
      <c r="BC151" s="7"/>
      <c r="BD151" s="7"/>
      <c r="BE151" s="7"/>
      <c r="BF151" s="7"/>
      <c r="BG151" s="6"/>
      <c r="BH151" s="6"/>
      <c r="BI151" s="7"/>
      <c r="BJ151" s="99"/>
      <c r="BK151" s="53" t="s">
        <v>1931</v>
      </c>
      <c r="BL151" s="53" t="s">
        <v>1932</v>
      </c>
      <c r="BM151" s="53" t="s">
        <v>1933</v>
      </c>
      <c r="BN151" s="53" t="s">
        <v>1139</v>
      </c>
      <c r="BO151" s="31" t="s">
        <v>1140</v>
      </c>
      <c r="BP151" s="329" t="s">
        <v>1688</v>
      </c>
      <c r="BQ151" s="157" t="s">
        <v>1141</v>
      </c>
      <c r="BR151" s="6"/>
      <c r="BS151" s="6"/>
      <c r="BT151" s="6"/>
      <c r="BU151" s="6"/>
      <c r="BV151" s="6"/>
      <c r="BW151" s="6"/>
      <c r="BX151" s="6"/>
      <c r="BY151" s="6"/>
      <c r="BZ151" s="6"/>
    </row>
    <row x14ac:dyDescent="0.25" r="152" customHeight="1" ht="19.5">
      <c r="A152" s="157" t="s">
        <v>1940</v>
      </c>
      <c r="B152" s="130" t="s">
        <v>1135</v>
      </c>
      <c r="C152" s="6"/>
      <c r="D152" s="7"/>
      <c r="E152" s="100"/>
      <c r="F152" s="132"/>
      <c r="G152" s="200"/>
      <c r="H152" s="132"/>
      <c r="I152" s="132"/>
      <c r="J152" s="183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7"/>
      <c r="Z152" s="7"/>
      <c r="AA152" s="7"/>
      <c r="AB152" s="7"/>
      <c r="AC152" s="7"/>
      <c r="AD152" s="7"/>
      <c r="AE152" s="7"/>
      <c r="AF152" s="7"/>
      <c r="AG152" s="7"/>
      <c r="AH152" s="99"/>
      <c r="AI152" s="7"/>
      <c r="AJ152" s="99"/>
      <c r="AK152" s="99"/>
      <c r="AL152" s="7"/>
      <c r="AM152" s="251"/>
      <c r="AN152" s="251"/>
      <c r="AO152" s="7"/>
      <c r="AP152" s="251"/>
      <c r="AQ152" s="251"/>
      <c r="AR152" s="7"/>
      <c r="AS152" s="7"/>
      <c r="AT152" s="7"/>
      <c r="AU152" s="7"/>
      <c r="AV152" s="7"/>
      <c r="AW152" s="7"/>
      <c r="AX152" s="6"/>
      <c r="AY152" s="6"/>
      <c r="AZ152" s="7"/>
      <c r="BA152" s="7"/>
      <c r="BB152" s="7"/>
      <c r="BC152" s="7"/>
      <c r="BD152" s="7"/>
      <c r="BE152" s="7"/>
      <c r="BF152" s="7"/>
      <c r="BG152" s="6"/>
      <c r="BH152" s="6"/>
      <c r="BI152" s="7"/>
      <c r="BJ152" s="99"/>
      <c r="BK152" s="53" t="s">
        <v>1931</v>
      </c>
      <c r="BL152" s="53" t="s">
        <v>1932</v>
      </c>
      <c r="BM152" s="53" t="s">
        <v>1933</v>
      </c>
      <c r="BN152" s="53" t="s">
        <v>1139</v>
      </c>
      <c r="BO152" s="31" t="s">
        <v>1140</v>
      </c>
      <c r="BP152" s="362" t="s">
        <v>1688</v>
      </c>
      <c r="BQ152" s="157" t="s">
        <v>1141</v>
      </c>
      <c r="BR152" s="6"/>
      <c r="BS152" s="6"/>
      <c r="BT152" s="6"/>
      <c r="BU152" s="6"/>
      <c r="BV152" s="6"/>
      <c r="BW152" s="6"/>
      <c r="BX152" s="6"/>
      <c r="BY152" s="6"/>
      <c r="BZ152" s="6"/>
    </row>
    <row x14ac:dyDescent="0.25" r="153" customHeight="1" ht="19.5">
      <c r="A153" s="199" t="s">
        <v>1941</v>
      </c>
      <c r="B153" s="130" t="s">
        <v>1135</v>
      </c>
      <c r="C153" s="6"/>
      <c r="D153" s="7"/>
      <c r="E153" s="100"/>
      <c r="F153" s="132"/>
      <c r="G153" s="200"/>
      <c r="H153" s="132"/>
      <c r="I153" s="132"/>
      <c r="J153" s="183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7"/>
      <c r="Z153" s="7"/>
      <c r="AA153" s="7"/>
      <c r="AB153" s="7"/>
      <c r="AC153" s="7"/>
      <c r="AD153" s="7"/>
      <c r="AE153" s="7"/>
      <c r="AF153" s="7"/>
      <c r="AG153" s="7"/>
      <c r="AH153" s="99"/>
      <c r="AI153" s="7"/>
      <c r="AJ153" s="99"/>
      <c r="AK153" s="99"/>
      <c r="AL153" s="7"/>
      <c r="AM153" s="251"/>
      <c r="AN153" s="251"/>
      <c r="AO153" s="7"/>
      <c r="AP153" s="251"/>
      <c r="AQ153" s="251"/>
      <c r="AR153" s="7"/>
      <c r="AS153" s="7"/>
      <c r="AT153" s="7"/>
      <c r="AU153" s="7"/>
      <c r="AV153" s="7"/>
      <c r="AW153" s="7"/>
      <c r="AX153" s="6"/>
      <c r="AY153" s="6"/>
      <c r="AZ153" s="7"/>
      <c r="BA153" s="7"/>
      <c r="BB153" s="7"/>
      <c r="BC153" s="7"/>
      <c r="BD153" s="7"/>
      <c r="BE153" s="7"/>
      <c r="BF153" s="7"/>
      <c r="BG153" s="6"/>
      <c r="BH153" s="6"/>
      <c r="BI153" s="7"/>
      <c r="BJ153" s="99"/>
      <c r="BK153" s="53" t="s">
        <v>1931</v>
      </c>
      <c r="BL153" s="53" t="s">
        <v>1932</v>
      </c>
      <c r="BM153" s="53" t="s">
        <v>1933</v>
      </c>
      <c r="BN153" s="53" t="s">
        <v>1139</v>
      </c>
      <c r="BO153" s="31" t="s">
        <v>1140</v>
      </c>
      <c r="BP153" s="329" t="s">
        <v>1688</v>
      </c>
      <c r="BQ153" s="157" t="s">
        <v>1141</v>
      </c>
      <c r="BR153" s="6"/>
      <c r="BS153" s="6"/>
      <c r="BT153" s="6"/>
      <c r="BU153" s="6"/>
      <c r="BV153" s="6"/>
      <c r="BW153" s="6"/>
      <c r="BX153" s="6"/>
      <c r="BY153" s="6"/>
      <c r="BZ153" s="6"/>
    </row>
    <row x14ac:dyDescent="0.25" r="154" customHeight="1" ht="19.5">
      <c r="A154" s="157" t="s">
        <v>1942</v>
      </c>
      <c r="B154" s="130" t="s">
        <v>1135</v>
      </c>
      <c r="C154" s="6"/>
      <c r="D154" s="7"/>
      <c r="E154" s="100"/>
      <c r="F154" s="132"/>
      <c r="G154" s="200"/>
      <c r="H154" s="132"/>
      <c r="I154" s="132"/>
      <c r="J154" s="183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7"/>
      <c r="Z154" s="7"/>
      <c r="AA154" s="7"/>
      <c r="AB154" s="7"/>
      <c r="AC154" s="7"/>
      <c r="AD154" s="7"/>
      <c r="AE154" s="7"/>
      <c r="AF154" s="7"/>
      <c r="AG154" s="7"/>
      <c r="AH154" s="99"/>
      <c r="AI154" s="7"/>
      <c r="AJ154" s="99"/>
      <c r="AK154" s="99"/>
      <c r="AL154" s="7"/>
      <c r="AM154" s="251"/>
      <c r="AN154" s="251"/>
      <c r="AO154" s="7"/>
      <c r="AP154" s="251"/>
      <c r="AQ154" s="251"/>
      <c r="AR154" s="7"/>
      <c r="AS154" s="7"/>
      <c r="AT154" s="7"/>
      <c r="AU154" s="7"/>
      <c r="AV154" s="7"/>
      <c r="AW154" s="7"/>
      <c r="AX154" s="6"/>
      <c r="AY154" s="6"/>
      <c r="AZ154" s="7"/>
      <c r="BA154" s="7"/>
      <c r="BB154" s="7"/>
      <c r="BC154" s="7"/>
      <c r="BD154" s="7"/>
      <c r="BE154" s="7"/>
      <c r="BF154" s="7"/>
      <c r="BG154" s="6"/>
      <c r="BH154" s="6"/>
      <c r="BI154" s="7"/>
      <c r="BJ154" s="99"/>
      <c r="BK154" s="53" t="s">
        <v>1931</v>
      </c>
      <c r="BL154" s="53" t="s">
        <v>1932</v>
      </c>
      <c r="BM154" s="53" t="s">
        <v>1933</v>
      </c>
      <c r="BN154" s="53" t="s">
        <v>1139</v>
      </c>
      <c r="BO154" s="31" t="s">
        <v>1140</v>
      </c>
      <c r="BP154" s="362" t="s">
        <v>1688</v>
      </c>
      <c r="BQ154" s="157" t="s">
        <v>1141</v>
      </c>
      <c r="BR154" s="6"/>
      <c r="BS154" s="6"/>
      <c r="BT154" s="6"/>
      <c r="BU154" s="6"/>
      <c r="BV154" s="6"/>
      <c r="BW154" s="6"/>
      <c r="BX154" s="6"/>
      <c r="BY154" s="6"/>
      <c r="BZ154" s="6"/>
    </row>
    <row x14ac:dyDescent="0.25" r="155" customHeight="1" ht="19.5">
      <c r="A155" s="199" t="s">
        <v>1943</v>
      </c>
      <c r="B155" s="130" t="s">
        <v>1135</v>
      </c>
      <c r="C155" s="6"/>
      <c r="D155" s="7"/>
      <c r="E155" s="100"/>
      <c r="F155" s="132"/>
      <c r="G155" s="200"/>
      <c r="H155" s="132"/>
      <c r="I155" s="132"/>
      <c r="J155" s="183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7"/>
      <c r="Z155" s="7"/>
      <c r="AA155" s="7"/>
      <c r="AB155" s="7"/>
      <c r="AC155" s="7"/>
      <c r="AD155" s="7"/>
      <c r="AE155" s="7"/>
      <c r="AF155" s="7"/>
      <c r="AG155" s="7"/>
      <c r="AH155" s="99"/>
      <c r="AI155" s="7"/>
      <c r="AJ155" s="99"/>
      <c r="AK155" s="99"/>
      <c r="AL155" s="7"/>
      <c r="AM155" s="251"/>
      <c r="AN155" s="251"/>
      <c r="AO155" s="7"/>
      <c r="AP155" s="251"/>
      <c r="AQ155" s="251"/>
      <c r="AR155" s="7"/>
      <c r="AS155" s="7"/>
      <c r="AT155" s="7"/>
      <c r="AU155" s="7"/>
      <c r="AV155" s="7"/>
      <c r="AW155" s="7"/>
      <c r="AX155" s="6"/>
      <c r="AY155" s="6"/>
      <c r="AZ155" s="7"/>
      <c r="BA155" s="7"/>
      <c r="BB155" s="7"/>
      <c r="BC155" s="7"/>
      <c r="BD155" s="7"/>
      <c r="BE155" s="7"/>
      <c r="BF155" s="7"/>
      <c r="BG155" s="6"/>
      <c r="BH155" s="6"/>
      <c r="BI155" s="7"/>
      <c r="BJ155" s="99"/>
      <c r="BK155" s="53" t="s">
        <v>1931</v>
      </c>
      <c r="BL155" s="53" t="s">
        <v>1932</v>
      </c>
      <c r="BM155" s="53" t="s">
        <v>1933</v>
      </c>
      <c r="BN155" s="53" t="s">
        <v>1139</v>
      </c>
      <c r="BO155" s="31" t="s">
        <v>1140</v>
      </c>
      <c r="BP155" s="329" t="s">
        <v>1688</v>
      </c>
      <c r="BQ155" s="157" t="s">
        <v>1141</v>
      </c>
      <c r="BR155" s="6"/>
      <c r="BS155" s="6"/>
      <c r="BT155" s="6"/>
      <c r="BU155" s="6"/>
      <c r="BV155" s="6"/>
      <c r="BW155" s="6"/>
      <c r="BX155" s="6"/>
      <c r="BY155" s="6"/>
      <c r="BZ155" s="6"/>
    </row>
    <row x14ac:dyDescent="0.25" r="156" customHeight="1" ht="19.5">
      <c r="A156" s="199" t="s">
        <v>1944</v>
      </c>
      <c r="B156" s="185" t="s">
        <v>1715</v>
      </c>
      <c r="C156" s="6"/>
      <c r="D156" s="7"/>
      <c r="E156" s="100"/>
      <c r="F156" s="132"/>
      <c r="G156" s="200"/>
      <c r="H156" s="132"/>
      <c r="I156" s="132"/>
      <c r="J156" s="183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7"/>
      <c r="Z156" s="7"/>
      <c r="AA156" s="7"/>
      <c r="AB156" s="7"/>
      <c r="AC156" s="7"/>
      <c r="AD156" s="7"/>
      <c r="AE156" s="7"/>
      <c r="AF156" s="7"/>
      <c r="AG156" s="7"/>
      <c r="AH156" s="99"/>
      <c r="AI156" s="7"/>
      <c r="AJ156" s="99"/>
      <c r="AK156" s="99"/>
      <c r="AL156" s="7"/>
      <c r="AM156" s="251"/>
      <c r="AN156" s="251"/>
      <c r="AO156" s="7"/>
      <c r="AP156" s="251"/>
      <c r="AQ156" s="251"/>
      <c r="AR156" s="7"/>
      <c r="AS156" s="7"/>
      <c r="AT156" s="7"/>
      <c r="AU156" s="7"/>
      <c r="AV156" s="7"/>
      <c r="AW156" s="7"/>
      <c r="AX156" s="6"/>
      <c r="AY156" s="6"/>
      <c r="AZ156" s="7"/>
      <c r="BA156" s="7"/>
      <c r="BB156" s="7"/>
      <c r="BC156" s="7"/>
      <c r="BD156" s="7"/>
      <c r="BE156" s="7"/>
      <c r="BF156" s="7"/>
      <c r="BG156" s="6"/>
      <c r="BH156" s="6"/>
      <c r="BI156" s="7"/>
      <c r="BJ156" s="99"/>
      <c r="BK156" s="53" t="s">
        <v>1931</v>
      </c>
      <c r="BL156" s="53" t="s">
        <v>1932</v>
      </c>
      <c r="BM156" s="53" t="s">
        <v>1933</v>
      </c>
      <c r="BN156" s="53" t="s">
        <v>1139</v>
      </c>
      <c r="BO156" s="31" t="s">
        <v>1140</v>
      </c>
      <c r="BP156" s="329" t="s">
        <v>1688</v>
      </c>
      <c r="BQ156" s="157" t="s">
        <v>1141</v>
      </c>
      <c r="BR156" s="6"/>
      <c r="BS156" s="6"/>
      <c r="BT156" s="6"/>
      <c r="BU156" s="6"/>
      <c r="BV156" s="6"/>
      <c r="BW156" s="6"/>
      <c r="BX156" s="6"/>
      <c r="BY156" s="6"/>
      <c r="BZ156" s="6"/>
    </row>
    <row x14ac:dyDescent="0.25" r="157" customHeight="1" ht="19.5">
      <c r="A157" s="157" t="s">
        <v>1799</v>
      </c>
      <c r="B157" s="130" t="s">
        <v>1135</v>
      </c>
      <c r="C157" s="6"/>
      <c r="D157" s="7"/>
      <c r="E157" s="100"/>
      <c r="F157" s="132"/>
      <c r="G157" s="200"/>
      <c r="H157" s="132"/>
      <c r="I157" s="132"/>
      <c r="J157" s="183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7"/>
      <c r="Z157" s="7"/>
      <c r="AA157" s="7"/>
      <c r="AB157" s="7"/>
      <c r="AC157" s="7"/>
      <c r="AD157" s="7"/>
      <c r="AE157" s="7"/>
      <c r="AF157" s="7"/>
      <c r="AG157" s="7"/>
      <c r="AH157" s="99"/>
      <c r="AI157" s="7"/>
      <c r="AJ157" s="99"/>
      <c r="AK157" s="99"/>
      <c r="AL157" s="7"/>
      <c r="AM157" s="251"/>
      <c r="AN157" s="251"/>
      <c r="AO157" s="7"/>
      <c r="AP157" s="251"/>
      <c r="AQ157" s="251"/>
      <c r="AR157" s="7"/>
      <c r="AS157" s="7"/>
      <c r="AT157" s="7"/>
      <c r="AU157" s="7"/>
      <c r="AV157" s="7"/>
      <c r="AW157" s="7"/>
      <c r="AX157" s="6"/>
      <c r="AY157" s="6"/>
      <c r="AZ157" s="7"/>
      <c r="BA157" s="7"/>
      <c r="BB157" s="7"/>
      <c r="BC157" s="7"/>
      <c r="BD157" s="7"/>
      <c r="BE157" s="7"/>
      <c r="BF157" s="7"/>
      <c r="BG157" s="6"/>
      <c r="BH157" s="6"/>
      <c r="BI157" s="7"/>
      <c r="BJ157" s="99"/>
      <c r="BK157" s="53" t="s">
        <v>1931</v>
      </c>
      <c r="BL157" s="53" t="s">
        <v>1932</v>
      </c>
      <c r="BM157" s="53" t="s">
        <v>1933</v>
      </c>
      <c r="BN157" s="53" t="s">
        <v>1139</v>
      </c>
      <c r="BO157" s="31" t="s">
        <v>1140</v>
      </c>
      <c r="BP157" s="329" t="s">
        <v>1688</v>
      </c>
      <c r="BQ157" s="53" t="s">
        <v>1141</v>
      </c>
      <c r="BR157" s="6"/>
      <c r="BS157" s="6"/>
      <c r="BT157" s="6"/>
      <c r="BU157" s="6"/>
      <c r="BV157" s="6"/>
      <c r="BW157" s="6"/>
      <c r="BX157" s="6"/>
      <c r="BY157" s="6"/>
      <c r="BZ157" s="6"/>
    </row>
    <row x14ac:dyDescent="0.25" r="158" customHeight="1" ht="19.5">
      <c r="A158" s="157" t="s">
        <v>1945</v>
      </c>
      <c r="B158" s="130" t="s">
        <v>1135</v>
      </c>
      <c r="C158" s="6"/>
      <c r="D158" s="7"/>
      <c r="E158" s="100"/>
      <c r="F158" s="132"/>
      <c r="G158" s="200"/>
      <c r="H158" s="132"/>
      <c r="I158" s="132"/>
      <c r="J158" s="183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7"/>
      <c r="Z158" s="7"/>
      <c r="AA158" s="7"/>
      <c r="AB158" s="7"/>
      <c r="AC158" s="7"/>
      <c r="AD158" s="7"/>
      <c r="AE158" s="7"/>
      <c r="AF158" s="7"/>
      <c r="AG158" s="7"/>
      <c r="AH158" s="99"/>
      <c r="AI158" s="7"/>
      <c r="AJ158" s="99"/>
      <c r="AK158" s="99"/>
      <c r="AL158" s="7"/>
      <c r="AM158" s="251"/>
      <c r="AN158" s="251"/>
      <c r="AO158" s="7"/>
      <c r="AP158" s="251"/>
      <c r="AQ158" s="251"/>
      <c r="AR158" s="7"/>
      <c r="AS158" s="7"/>
      <c r="AT158" s="7"/>
      <c r="AU158" s="7"/>
      <c r="AV158" s="7"/>
      <c r="AW158" s="7"/>
      <c r="AX158" s="6"/>
      <c r="AY158" s="6"/>
      <c r="AZ158" s="7"/>
      <c r="BA158" s="7"/>
      <c r="BB158" s="7"/>
      <c r="BC158" s="7"/>
      <c r="BD158" s="7"/>
      <c r="BE158" s="7"/>
      <c r="BF158" s="7"/>
      <c r="BG158" s="6"/>
      <c r="BH158" s="6"/>
      <c r="BI158" s="7"/>
      <c r="BJ158" s="99"/>
      <c r="BK158" s="53" t="s">
        <v>1931</v>
      </c>
      <c r="BL158" s="53" t="s">
        <v>1932</v>
      </c>
      <c r="BM158" s="53" t="s">
        <v>1933</v>
      </c>
      <c r="BN158" s="53" t="s">
        <v>1139</v>
      </c>
      <c r="BO158" s="31" t="s">
        <v>1140</v>
      </c>
      <c r="BP158" s="329" t="s">
        <v>1688</v>
      </c>
      <c r="BQ158" s="53" t="s">
        <v>1141</v>
      </c>
      <c r="BR158" s="6"/>
      <c r="BS158" s="6"/>
      <c r="BT158" s="6"/>
      <c r="BU158" s="6"/>
      <c r="BV158" s="6"/>
      <c r="BW158" s="6"/>
      <c r="BX158" s="6"/>
      <c r="BY158" s="6"/>
      <c r="BZ158" s="6"/>
    </row>
    <row x14ac:dyDescent="0.25" r="159" customHeight="1" ht="19.5">
      <c r="A159" s="157" t="s">
        <v>1946</v>
      </c>
      <c r="B159" s="130" t="s">
        <v>1135</v>
      </c>
      <c r="C159" s="6"/>
      <c r="D159" s="7"/>
      <c r="E159" s="100"/>
      <c r="F159" s="132"/>
      <c r="G159" s="200"/>
      <c r="H159" s="132"/>
      <c r="I159" s="132"/>
      <c r="J159" s="183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7"/>
      <c r="Z159" s="7"/>
      <c r="AA159" s="7"/>
      <c r="AB159" s="7"/>
      <c r="AC159" s="7"/>
      <c r="AD159" s="7"/>
      <c r="AE159" s="7"/>
      <c r="AF159" s="7"/>
      <c r="AG159" s="7"/>
      <c r="AH159" s="99"/>
      <c r="AI159" s="7"/>
      <c r="AJ159" s="99"/>
      <c r="AK159" s="99"/>
      <c r="AL159" s="7"/>
      <c r="AM159" s="251"/>
      <c r="AN159" s="251"/>
      <c r="AO159" s="7"/>
      <c r="AP159" s="251"/>
      <c r="AQ159" s="251"/>
      <c r="AR159" s="7"/>
      <c r="AS159" s="7"/>
      <c r="AT159" s="7"/>
      <c r="AU159" s="7"/>
      <c r="AV159" s="7"/>
      <c r="AW159" s="7"/>
      <c r="AX159" s="6"/>
      <c r="AY159" s="6"/>
      <c r="AZ159" s="7"/>
      <c r="BA159" s="7"/>
      <c r="BB159" s="7"/>
      <c r="BC159" s="7"/>
      <c r="BD159" s="7"/>
      <c r="BE159" s="7"/>
      <c r="BF159" s="7"/>
      <c r="BG159" s="6"/>
      <c r="BH159" s="6"/>
      <c r="BI159" s="7"/>
      <c r="BJ159" s="99"/>
      <c r="BK159" s="53" t="s">
        <v>1931</v>
      </c>
      <c r="BL159" s="53" t="s">
        <v>1932</v>
      </c>
      <c r="BM159" s="53" t="s">
        <v>1933</v>
      </c>
      <c r="BN159" s="53" t="s">
        <v>1139</v>
      </c>
      <c r="BO159" s="31" t="s">
        <v>1140</v>
      </c>
      <c r="BP159" s="329" t="s">
        <v>1688</v>
      </c>
      <c r="BQ159" s="53" t="s">
        <v>1141</v>
      </c>
      <c r="BR159" s="6"/>
      <c r="BS159" s="6"/>
      <c r="BT159" s="6"/>
      <c r="BU159" s="6"/>
      <c r="BV159" s="6"/>
      <c r="BW159" s="6"/>
      <c r="BX159" s="6"/>
      <c r="BY159" s="6"/>
      <c r="BZ159" s="6"/>
    </row>
    <row x14ac:dyDescent="0.25" r="160" customHeight="1" ht="19.5">
      <c r="A160" s="157" t="s">
        <v>1947</v>
      </c>
      <c r="B160" s="130" t="s">
        <v>1135</v>
      </c>
      <c r="C160" s="6"/>
      <c r="D160" s="7"/>
      <c r="E160" s="100"/>
      <c r="F160" s="132"/>
      <c r="G160" s="200"/>
      <c r="H160" s="132"/>
      <c r="I160" s="132"/>
      <c r="J160" s="183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7"/>
      <c r="Z160" s="7"/>
      <c r="AA160" s="7"/>
      <c r="AB160" s="7"/>
      <c r="AC160" s="7"/>
      <c r="AD160" s="7"/>
      <c r="AE160" s="7"/>
      <c r="AF160" s="7"/>
      <c r="AG160" s="7"/>
      <c r="AH160" s="99"/>
      <c r="AI160" s="7"/>
      <c r="AJ160" s="99"/>
      <c r="AK160" s="99"/>
      <c r="AL160" s="7"/>
      <c r="AM160" s="251"/>
      <c r="AN160" s="251"/>
      <c r="AO160" s="7"/>
      <c r="AP160" s="251"/>
      <c r="AQ160" s="251"/>
      <c r="AR160" s="7"/>
      <c r="AS160" s="7"/>
      <c r="AT160" s="7"/>
      <c r="AU160" s="7"/>
      <c r="AV160" s="7"/>
      <c r="AW160" s="7"/>
      <c r="AX160" s="6"/>
      <c r="AY160" s="6"/>
      <c r="AZ160" s="7"/>
      <c r="BA160" s="7"/>
      <c r="BB160" s="7"/>
      <c r="BC160" s="7"/>
      <c r="BD160" s="7"/>
      <c r="BE160" s="7"/>
      <c r="BF160" s="7"/>
      <c r="BG160" s="6"/>
      <c r="BH160" s="6"/>
      <c r="BI160" s="7"/>
      <c r="BJ160" s="99"/>
      <c r="BK160" s="53" t="s">
        <v>1931</v>
      </c>
      <c r="BL160" s="53" t="s">
        <v>1932</v>
      </c>
      <c r="BM160" s="53" t="s">
        <v>1933</v>
      </c>
      <c r="BN160" s="53" t="s">
        <v>1139</v>
      </c>
      <c r="BO160" s="31" t="s">
        <v>1140</v>
      </c>
      <c r="BP160" s="329" t="s">
        <v>1688</v>
      </c>
      <c r="BQ160" s="53" t="s">
        <v>1141</v>
      </c>
      <c r="BR160" s="6"/>
      <c r="BS160" s="6"/>
      <c r="BT160" s="6"/>
      <c r="BU160" s="6"/>
      <c r="BV160" s="6"/>
      <c r="BW160" s="6"/>
      <c r="BX160" s="6"/>
      <c r="BY160" s="6"/>
      <c r="BZ160" s="6"/>
    </row>
    <row x14ac:dyDescent="0.25" r="161" customHeight="1" ht="19.5">
      <c r="A161" s="157" t="s">
        <v>1948</v>
      </c>
      <c r="B161" s="130" t="s">
        <v>1135</v>
      </c>
      <c r="C161" s="6"/>
      <c r="D161" s="7"/>
      <c r="E161" s="100"/>
      <c r="F161" s="132"/>
      <c r="G161" s="200"/>
      <c r="H161" s="132"/>
      <c r="I161" s="132"/>
      <c r="J161" s="183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7"/>
      <c r="Z161" s="7"/>
      <c r="AA161" s="7"/>
      <c r="AB161" s="7"/>
      <c r="AC161" s="7"/>
      <c r="AD161" s="7"/>
      <c r="AE161" s="7"/>
      <c r="AF161" s="7"/>
      <c r="AG161" s="7"/>
      <c r="AH161" s="99"/>
      <c r="AI161" s="7"/>
      <c r="AJ161" s="99"/>
      <c r="AK161" s="99"/>
      <c r="AL161" s="7"/>
      <c r="AM161" s="251"/>
      <c r="AN161" s="251"/>
      <c r="AO161" s="7"/>
      <c r="AP161" s="251"/>
      <c r="AQ161" s="251"/>
      <c r="AR161" s="7"/>
      <c r="AS161" s="7"/>
      <c r="AT161" s="7"/>
      <c r="AU161" s="7"/>
      <c r="AV161" s="7"/>
      <c r="AW161" s="7"/>
      <c r="AX161" s="6"/>
      <c r="AY161" s="6"/>
      <c r="AZ161" s="7"/>
      <c r="BA161" s="7"/>
      <c r="BB161" s="7"/>
      <c r="BC161" s="7"/>
      <c r="BD161" s="7"/>
      <c r="BE161" s="7"/>
      <c r="BF161" s="7"/>
      <c r="BG161" s="6"/>
      <c r="BH161" s="6"/>
      <c r="BI161" s="7"/>
      <c r="BJ161" s="99"/>
      <c r="BK161" s="53" t="s">
        <v>1931</v>
      </c>
      <c r="BL161" s="53" t="s">
        <v>1932</v>
      </c>
      <c r="BM161" s="53" t="s">
        <v>1933</v>
      </c>
      <c r="BN161" s="53" t="s">
        <v>1139</v>
      </c>
      <c r="BO161" s="31" t="s">
        <v>1140</v>
      </c>
      <c r="BP161" s="329" t="s">
        <v>1688</v>
      </c>
      <c r="BQ161" s="157" t="s">
        <v>1141</v>
      </c>
      <c r="BR161" s="6"/>
      <c r="BS161" s="6"/>
      <c r="BT161" s="6"/>
      <c r="BU161" s="6"/>
      <c r="BV161" s="6"/>
      <c r="BW161" s="6"/>
      <c r="BX161" s="6"/>
      <c r="BY161" s="6"/>
      <c r="BZ161" s="6"/>
    </row>
    <row x14ac:dyDescent="0.25" r="162" customHeight="1" ht="19.5">
      <c r="A162" s="157" t="s">
        <v>1949</v>
      </c>
      <c r="B162" s="130" t="s">
        <v>1135</v>
      </c>
      <c r="C162" s="6"/>
      <c r="D162" s="7"/>
      <c r="E162" s="100"/>
      <c r="F162" s="132"/>
      <c r="G162" s="200"/>
      <c r="H162" s="132"/>
      <c r="I162" s="132"/>
      <c r="J162" s="183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7"/>
      <c r="Z162" s="7"/>
      <c r="AA162" s="7"/>
      <c r="AB162" s="7"/>
      <c r="AC162" s="7"/>
      <c r="AD162" s="7"/>
      <c r="AE162" s="7"/>
      <c r="AF162" s="7"/>
      <c r="AG162" s="7"/>
      <c r="AH162" s="99"/>
      <c r="AI162" s="7"/>
      <c r="AJ162" s="99"/>
      <c r="AK162" s="99"/>
      <c r="AL162" s="7"/>
      <c r="AM162" s="251"/>
      <c r="AN162" s="251"/>
      <c r="AO162" s="7"/>
      <c r="AP162" s="251"/>
      <c r="AQ162" s="251"/>
      <c r="AR162" s="7"/>
      <c r="AS162" s="7"/>
      <c r="AT162" s="7"/>
      <c r="AU162" s="7"/>
      <c r="AV162" s="7"/>
      <c r="AW162" s="7"/>
      <c r="AX162" s="6"/>
      <c r="AY162" s="6"/>
      <c r="AZ162" s="7"/>
      <c r="BA162" s="7"/>
      <c r="BB162" s="7"/>
      <c r="BC162" s="7"/>
      <c r="BD162" s="7"/>
      <c r="BE162" s="7"/>
      <c r="BF162" s="7"/>
      <c r="BG162" s="6"/>
      <c r="BH162" s="6"/>
      <c r="BI162" s="7"/>
      <c r="BJ162" s="99"/>
      <c r="BK162" s="53" t="s">
        <v>1931</v>
      </c>
      <c r="BL162" s="53" t="s">
        <v>1932</v>
      </c>
      <c r="BM162" s="53" t="s">
        <v>1933</v>
      </c>
      <c r="BN162" s="53" t="s">
        <v>1139</v>
      </c>
      <c r="BO162" s="31" t="s">
        <v>1140</v>
      </c>
      <c r="BP162" s="329" t="s">
        <v>1688</v>
      </c>
      <c r="BQ162" s="53" t="s">
        <v>1141</v>
      </c>
      <c r="BR162" s="6"/>
      <c r="BS162" s="6"/>
      <c r="BT162" s="6"/>
      <c r="BU162" s="6"/>
      <c r="BV162" s="6"/>
      <c r="BW162" s="6"/>
      <c r="BX162" s="6"/>
      <c r="BY162" s="6"/>
      <c r="BZ162" s="6"/>
    </row>
    <row x14ac:dyDescent="0.25" r="163" customHeight="1" ht="19.5">
      <c r="A163" s="157" t="s">
        <v>1950</v>
      </c>
      <c r="B163" s="130" t="s">
        <v>1135</v>
      </c>
      <c r="C163" s="6"/>
      <c r="D163" s="7"/>
      <c r="E163" s="100"/>
      <c r="F163" s="132"/>
      <c r="G163" s="200"/>
      <c r="H163" s="132"/>
      <c r="I163" s="132"/>
      <c r="J163" s="183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7"/>
      <c r="Z163" s="7"/>
      <c r="AA163" s="7"/>
      <c r="AB163" s="7"/>
      <c r="AC163" s="7"/>
      <c r="AD163" s="7"/>
      <c r="AE163" s="7"/>
      <c r="AF163" s="7"/>
      <c r="AG163" s="7"/>
      <c r="AH163" s="99"/>
      <c r="AI163" s="7"/>
      <c r="AJ163" s="99"/>
      <c r="AK163" s="99"/>
      <c r="AL163" s="7"/>
      <c r="AM163" s="251"/>
      <c r="AN163" s="251"/>
      <c r="AO163" s="7"/>
      <c r="AP163" s="251"/>
      <c r="AQ163" s="251"/>
      <c r="AR163" s="7"/>
      <c r="AS163" s="7"/>
      <c r="AT163" s="7"/>
      <c r="AU163" s="7"/>
      <c r="AV163" s="7"/>
      <c r="AW163" s="7"/>
      <c r="AX163" s="6"/>
      <c r="AY163" s="6"/>
      <c r="AZ163" s="7"/>
      <c r="BA163" s="7"/>
      <c r="BB163" s="7"/>
      <c r="BC163" s="7"/>
      <c r="BD163" s="7"/>
      <c r="BE163" s="7"/>
      <c r="BF163" s="7"/>
      <c r="BG163" s="6"/>
      <c r="BH163" s="6"/>
      <c r="BI163" s="7"/>
      <c r="BJ163" s="99"/>
      <c r="BK163" s="53" t="s">
        <v>1931</v>
      </c>
      <c r="BL163" s="53" t="s">
        <v>1932</v>
      </c>
      <c r="BM163" s="53" t="s">
        <v>1933</v>
      </c>
      <c r="BN163" s="53" t="s">
        <v>1139</v>
      </c>
      <c r="BO163" s="31" t="s">
        <v>1140</v>
      </c>
      <c r="BP163" s="329" t="s">
        <v>1688</v>
      </c>
      <c r="BQ163" s="157" t="s">
        <v>1141</v>
      </c>
      <c r="BR163" s="6"/>
      <c r="BS163" s="6"/>
      <c r="BT163" s="6"/>
      <c r="BU163" s="6"/>
      <c r="BV163" s="6"/>
      <c r="BW163" s="6"/>
      <c r="BX163" s="6"/>
      <c r="BY163" s="6"/>
      <c r="BZ163" s="6"/>
    </row>
    <row x14ac:dyDescent="0.25" r="164" customHeight="1" ht="19.5">
      <c r="A164" s="157" t="s">
        <v>1951</v>
      </c>
      <c r="B164" s="130" t="s">
        <v>1135</v>
      </c>
      <c r="C164" s="6"/>
      <c r="D164" s="7"/>
      <c r="E164" s="100"/>
      <c r="F164" s="132"/>
      <c r="G164" s="200"/>
      <c r="H164" s="132"/>
      <c r="I164" s="132"/>
      <c r="J164" s="183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7"/>
      <c r="Z164" s="7"/>
      <c r="AA164" s="7"/>
      <c r="AB164" s="7"/>
      <c r="AC164" s="7"/>
      <c r="AD164" s="7"/>
      <c r="AE164" s="7"/>
      <c r="AF164" s="7"/>
      <c r="AG164" s="7"/>
      <c r="AH164" s="99"/>
      <c r="AI164" s="7"/>
      <c r="AJ164" s="99"/>
      <c r="AK164" s="99"/>
      <c r="AL164" s="7"/>
      <c r="AM164" s="251"/>
      <c r="AN164" s="251"/>
      <c r="AO164" s="7"/>
      <c r="AP164" s="251"/>
      <c r="AQ164" s="251"/>
      <c r="AR164" s="7"/>
      <c r="AS164" s="7"/>
      <c r="AT164" s="7"/>
      <c r="AU164" s="7"/>
      <c r="AV164" s="7"/>
      <c r="AW164" s="7"/>
      <c r="AX164" s="6"/>
      <c r="AY164" s="6"/>
      <c r="AZ164" s="7"/>
      <c r="BA164" s="7"/>
      <c r="BB164" s="7"/>
      <c r="BC164" s="7"/>
      <c r="BD164" s="7"/>
      <c r="BE164" s="7"/>
      <c r="BF164" s="7"/>
      <c r="BG164" s="6"/>
      <c r="BH164" s="6"/>
      <c r="BI164" s="7"/>
      <c r="BJ164" s="99"/>
      <c r="BK164" s="53" t="s">
        <v>1931</v>
      </c>
      <c r="BL164" s="53" t="s">
        <v>1932</v>
      </c>
      <c r="BM164" s="53" t="s">
        <v>1933</v>
      </c>
      <c r="BN164" s="53" t="s">
        <v>1139</v>
      </c>
      <c r="BO164" s="31" t="s">
        <v>1140</v>
      </c>
      <c r="BP164" s="329" t="s">
        <v>1688</v>
      </c>
      <c r="BQ164" s="53" t="s">
        <v>1141</v>
      </c>
      <c r="BR164" s="6"/>
      <c r="BS164" s="6"/>
      <c r="BT164" s="6"/>
      <c r="BU164" s="6"/>
      <c r="BV164" s="6"/>
      <c r="BW164" s="6"/>
      <c r="BX164" s="6"/>
      <c r="BY164" s="6"/>
      <c r="BZ164" s="6"/>
    </row>
    <row x14ac:dyDescent="0.25" r="165" customHeight="1" ht="19.5">
      <c r="A165" s="157" t="s">
        <v>1952</v>
      </c>
      <c r="B165" s="185" t="s">
        <v>1715</v>
      </c>
      <c r="C165" s="6"/>
      <c r="D165" s="7"/>
      <c r="E165" s="100"/>
      <c r="F165" s="132"/>
      <c r="G165" s="200"/>
      <c r="H165" s="132"/>
      <c r="I165" s="132"/>
      <c r="J165" s="183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7"/>
      <c r="Z165" s="7"/>
      <c r="AA165" s="7"/>
      <c r="AB165" s="7"/>
      <c r="AC165" s="7"/>
      <c r="AD165" s="7"/>
      <c r="AE165" s="7"/>
      <c r="AF165" s="7"/>
      <c r="AG165" s="7"/>
      <c r="AH165" s="99"/>
      <c r="AI165" s="7"/>
      <c r="AJ165" s="99"/>
      <c r="AK165" s="99"/>
      <c r="AL165" s="7"/>
      <c r="AM165" s="251"/>
      <c r="AN165" s="251"/>
      <c r="AO165" s="7"/>
      <c r="AP165" s="251"/>
      <c r="AQ165" s="251"/>
      <c r="AR165" s="7"/>
      <c r="AS165" s="7"/>
      <c r="AT165" s="7"/>
      <c r="AU165" s="7"/>
      <c r="AV165" s="7"/>
      <c r="AW165" s="7"/>
      <c r="AX165" s="6"/>
      <c r="AY165" s="6"/>
      <c r="AZ165" s="7"/>
      <c r="BA165" s="7"/>
      <c r="BB165" s="7"/>
      <c r="BC165" s="7"/>
      <c r="BD165" s="7"/>
      <c r="BE165" s="7"/>
      <c r="BF165" s="7"/>
      <c r="BG165" s="6"/>
      <c r="BH165" s="6"/>
      <c r="BI165" s="7"/>
      <c r="BJ165" s="99"/>
      <c r="BK165" s="272" t="s">
        <v>401</v>
      </c>
      <c r="BL165" s="53" t="s">
        <v>1932</v>
      </c>
      <c r="BM165" s="272" t="s">
        <v>401</v>
      </c>
      <c r="BN165" s="53" t="s">
        <v>1139</v>
      </c>
      <c r="BO165" s="272" t="s">
        <v>401</v>
      </c>
      <c r="BP165" s="329" t="s">
        <v>1688</v>
      </c>
      <c r="BQ165" s="312" t="s">
        <v>1855</v>
      </c>
      <c r="BR165" s="6"/>
      <c r="BS165" s="6"/>
      <c r="BT165" s="6"/>
      <c r="BU165" s="6"/>
      <c r="BV165" s="6"/>
      <c r="BW165" s="6"/>
      <c r="BX165" s="6"/>
      <c r="BY165" s="6"/>
      <c r="BZ165" s="6"/>
    </row>
    <row x14ac:dyDescent="0.25" r="166" customHeight="1" ht="19.5">
      <c r="A166" s="157" t="s">
        <v>1953</v>
      </c>
      <c r="B166" s="130" t="s">
        <v>1135</v>
      </c>
      <c r="C166" s="6"/>
      <c r="D166" s="7"/>
      <c r="E166" s="100"/>
      <c r="F166" s="132"/>
      <c r="G166" s="200"/>
      <c r="H166" s="132"/>
      <c r="I166" s="132"/>
      <c r="J166" s="183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7"/>
      <c r="Z166" s="7"/>
      <c r="AA166" s="7"/>
      <c r="AB166" s="7"/>
      <c r="AC166" s="7"/>
      <c r="AD166" s="7"/>
      <c r="AE166" s="7"/>
      <c r="AF166" s="7"/>
      <c r="AG166" s="7"/>
      <c r="AH166" s="99"/>
      <c r="AI166" s="7"/>
      <c r="AJ166" s="99"/>
      <c r="AK166" s="99"/>
      <c r="AL166" s="7"/>
      <c r="AM166" s="251"/>
      <c r="AN166" s="251"/>
      <c r="AO166" s="7"/>
      <c r="AP166" s="251"/>
      <c r="AQ166" s="251"/>
      <c r="AR166" s="7"/>
      <c r="AS166" s="7"/>
      <c r="AT166" s="7"/>
      <c r="AU166" s="7"/>
      <c r="AV166" s="7"/>
      <c r="AW166" s="7"/>
      <c r="AX166" s="6"/>
      <c r="AY166" s="6"/>
      <c r="AZ166" s="7"/>
      <c r="BA166" s="7"/>
      <c r="BB166" s="7"/>
      <c r="BC166" s="7"/>
      <c r="BD166" s="7"/>
      <c r="BE166" s="7"/>
      <c r="BF166" s="7"/>
      <c r="BG166" s="6"/>
      <c r="BH166" s="6"/>
      <c r="BI166" s="7"/>
      <c r="BJ166" s="99"/>
      <c r="BK166" s="53" t="s">
        <v>1931</v>
      </c>
      <c r="BL166" s="53" t="s">
        <v>1932</v>
      </c>
      <c r="BM166" s="53" t="s">
        <v>1933</v>
      </c>
      <c r="BN166" s="53" t="s">
        <v>1139</v>
      </c>
      <c r="BO166" s="31" t="s">
        <v>1140</v>
      </c>
      <c r="BP166" s="329" t="s">
        <v>1688</v>
      </c>
      <c r="BQ166" s="157" t="s">
        <v>1141</v>
      </c>
      <c r="BR166" s="6"/>
      <c r="BS166" s="6"/>
      <c r="BT166" s="6"/>
      <c r="BU166" s="6"/>
      <c r="BV166" s="6"/>
      <c r="BW166" s="6"/>
      <c r="BX166" s="6"/>
      <c r="BY166" s="6"/>
      <c r="BZ166" s="6"/>
    </row>
    <row x14ac:dyDescent="0.25" r="167" customHeight="1" ht="19.5">
      <c r="A167" s="157" t="s">
        <v>1954</v>
      </c>
      <c r="B167" s="130" t="s">
        <v>1135</v>
      </c>
      <c r="C167" s="6"/>
      <c r="D167" s="7"/>
      <c r="E167" s="100"/>
      <c r="F167" s="132"/>
      <c r="G167" s="200"/>
      <c r="H167" s="132"/>
      <c r="I167" s="132"/>
      <c r="J167" s="183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7"/>
      <c r="Z167" s="7"/>
      <c r="AA167" s="7"/>
      <c r="AB167" s="7"/>
      <c r="AC167" s="7"/>
      <c r="AD167" s="7"/>
      <c r="AE167" s="7"/>
      <c r="AF167" s="7"/>
      <c r="AG167" s="7"/>
      <c r="AH167" s="99"/>
      <c r="AI167" s="7"/>
      <c r="AJ167" s="99"/>
      <c r="AK167" s="99"/>
      <c r="AL167" s="7"/>
      <c r="AM167" s="251"/>
      <c r="AN167" s="251"/>
      <c r="AO167" s="7"/>
      <c r="AP167" s="251"/>
      <c r="AQ167" s="251"/>
      <c r="AR167" s="7"/>
      <c r="AS167" s="7"/>
      <c r="AT167" s="7"/>
      <c r="AU167" s="7"/>
      <c r="AV167" s="7"/>
      <c r="AW167" s="7"/>
      <c r="AX167" s="6"/>
      <c r="AY167" s="6"/>
      <c r="AZ167" s="7"/>
      <c r="BA167" s="7"/>
      <c r="BB167" s="7"/>
      <c r="BC167" s="7"/>
      <c r="BD167" s="7"/>
      <c r="BE167" s="7"/>
      <c r="BF167" s="7"/>
      <c r="BG167" s="6"/>
      <c r="BH167" s="6"/>
      <c r="BI167" s="7"/>
      <c r="BJ167" s="99"/>
      <c r="BK167" s="53" t="s">
        <v>1931</v>
      </c>
      <c r="BL167" s="53" t="s">
        <v>1932</v>
      </c>
      <c r="BM167" s="53" t="s">
        <v>1933</v>
      </c>
      <c r="BN167" s="53" t="s">
        <v>1139</v>
      </c>
      <c r="BO167" s="31" t="s">
        <v>1140</v>
      </c>
      <c r="BP167" s="329" t="s">
        <v>1688</v>
      </c>
      <c r="BQ167" s="157" t="s">
        <v>1141</v>
      </c>
      <c r="BR167" s="6"/>
      <c r="BS167" s="6"/>
      <c r="BT167" s="6"/>
      <c r="BU167" s="6"/>
      <c r="BV167" s="6"/>
      <c r="BW167" s="6"/>
      <c r="BX167" s="6"/>
      <c r="BY167" s="6"/>
      <c r="BZ167" s="6"/>
    </row>
    <row x14ac:dyDescent="0.25" r="168" customHeight="1" ht="19.5">
      <c r="A168" s="157" t="s">
        <v>1955</v>
      </c>
      <c r="B168" s="130" t="s">
        <v>1135</v>
      </c>
      <c r="C168" s="6"/>
      <c r="D168" s="7"/>
      <c r="E168" s="100"/>
      <c r="F168" s="132"/>
      <c r="G168" s="200"/>
      <c r="H168" s="132"/>
      <c r="I168" s="132"/>
      <c r="J168" s="183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7"/>
      <c r="Z168" s="7"/>
      <c r="AA168" s="7"/>
      <c r="AB168" s="7"/>
      <c r="AC168" s="7"/>
      <c r="AD168" s="7"/>
      <c r="AE168" s="7"/>
      <c r="AF168" s="7"/>
      <c r="AG168" s="7"/>
      <c r="AH168" s="99"/>
      <c r="AI168" s="7"/>
      <c r="AJ168" s="99"/>
      <c r="AK168" s="99"/>
      <c r="AL168" s="7"/>
      <c r="AM168" s="251"/>
      <c r="AN168" s="251"/>
      <c r="AO168" s="7"/>
      <c r="AP168" s="251"/>
      <c r="AQ168" s="251"/>
      <c r="AR168" s="7"/>
      <c r="AS168" s="7"/>
      <c r="AT168" s="7"/>
      <c r="AU168" s="7"/>
      <c r="AV168" s="7"/>
      <c r="AW168" s="7"/>
      <c r="AX168" s="6"/>
      <c r="AY168" s="6"/>
      <c r="AZ168" s="7"/>
      <c r="BA168" s="7"/>
      <c r="BB168" s="7"/>
      <c r="BC168" s="7"/>
      <c r="BD168" s="7"/>
      <c r="BE168" s="7"/>
      <c r="BF168" s="7"/>
      <c r="BG168" s="6"/>
      <c r="BH168" s="6"/>
      <c r="BI168" s="7"/>
      <c r="BJ168" s="99"/>
      <c r="BK168" s="53" t="s">
        <v>1931</v>
      </c>
      <c r="BL168" s="53" t="s">
        <v>1932</v>
      </c>
      <c r="BM168" s="53" t="s">
        <v>1933</v>
      </c>
      <c r="BN168" s="53" t="s">
        <v>1139</v>
      </c>
      <c r="BO168" s="31" t="s">
        <v>1140</v>
      </c>
      <c r="BP168" s="329" t="s">
        <v>1688</v>
      </c>
      <c r="BQ168" s="157" t="s">
        <v>1141</v>
      </c>
      <c r="BR168" s="6"/>
      <c r="BS168" s="6"/>
      <c r="BT168" s="6"/>
      <c r="BU168" s="6"/>
      <c r="BV168" s="6"/>
      <c r="BW168" s="6"/>
      <c r="BX168" s="6"/>
      <c r="BY168" s="6"/>
      <c r="BZ168" s="6"/>
    </row>
    <row x14ac:dyDescent="0.25" r="169" customHeight="1" ht="19.5">
      <c r="A169" s="199" t="s">
        <v>1956</v>
      </c>
      <c r="B169" s="130" t="s">
        <v>1135</v>
      </c>
      <c r="C169" s="6"/>
      <c r="D169" s="7"/>
      <c r="E169" s="100"/>
      <c r="F169" s="132"/>
      <c r="G169" s="200"/>
      <c r="H169" s="132"/>
      <c r="I169" s="132"/>
      <c r="J169" s="183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7"/>
      <c r="Z169" s="7"/>
      <c r="AA169" s="7"/>
      <c r="AB169" s="7"/>
      <c r="AC169" s="7"/>
      <c r="AD169" s="7"/>
      <c r="AE169" s="7"/>
      <c r="AF169" s="7"/>
      <c r="AG169" s="7"/>
      <c r="AH169" s="99"/>
      <c r="AI169" s="7"/>
      <c r="AJ169" s="99"/>
      <c r="AK169" s="99"/>
      <c r="AL169" s="7"/>
      <c r="AM169" s="251"/>
      <c r="AN169" s="251"/>
      <c r="AO169" s="7"/>
      <c r="AP169" s="251"/>
      <c r="AQ169" s="251"/>
      <c r="AR169" s="7"/>
      <c r="AS169" s="7"/>
      <c r="AT169" s="7"/>
      <c r="AU169" s="7"/>
      <c r="AV169" s="7"/>
      <c r="AW169" s="7"/>
      <c r="AX169" s="6"/>
      <c r="AY169" s="6"/>
      <c r="AZ169" s="7"/>
      <c r="BA169" s="7"/>
      <c r="BB169" s="7"/>
      <c r="BC169" s="7"/>
      <c r="BD169" s="7"/>
      <c r="BE169" s="7"/>
      <c r="BF169" s="7"/>
      <c r="BG169" s="6"/>
      <c r="BH169" s="6"/>
      <c r="BI169" s="7"/>
      <c r="BJ169" s="99"/>
      <c r="BK169" s="53" t="s">
        <v>1931</v>
      </c>
      <c r="BL169" s="53" t="s">
        <v>1932</v>
      </c>
      <c r="BM169" s="53" t="s">
        <v>1933</v>
      </c>
      <c r="BN169" s="53" t="s">
        <v>1139</v>
      </c>
      <c r="BO169" s="31" t="s">
        <v>1140</v>
      </c>
      <c r="BP169" s="329" t="s">
        <v>1688</v>
      </c>
      <c r="BQ169" s="53" t="s">
        <v>1141</v>
      </c>
      <c r="BR169" s="6"/>
      <c r="BS169" s="6"/>
      <c r="BT169" s="6"/>
      <c r="BU169" s="6"/>
      <c r="BV169" s="6"/>
      <c r="BW169" s="6"/>
      <c r="BX169" s="6"/>
      <c r="BY169" s="6"/>
      <c r="BZ169" s="6"/>
    </row>
    <row x14ac:dyDescent="0.25" r="170" customHeight="1" ht="19.5">
      <c r="A170" s="157" t="s">
        <v>1957</v>
      </c>
      <c r="B170" s="130" t="s">
        <v>1135</v>
      </c>
      <c r="C170" s="6"/>
      <c r="D170" s="7"/>
      <c r="E170" s="100"/>
      <c r="F170" s="132"/>
      <c r="G170" s="200"/>
      <c r="H170" s="132"/>
      <c r="I170" s="132"/>
      <c r="J170" s="183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7"/>
      <c r="Z170" s="7"/>
      <c r="AA170" s="7"/>
      <c r="AB170" s="7"/>
      <c r="AC170" s="7"/>
      <c r="AD170" s="7"/>
      <c r="AE170" s="7"/>
      <c r="AF170" s="7"/>
      <c r="AG170" s="7"/>
      <c r="AH170" s="99"/>
      <c r="AI170" s="7"/>
      <c r="AJ170" s="99"/>
      <c r="AK170" s="99"/>
      <c r="AL170" s="7"/>
      <c r="AM170" s="251"/>
      <c r="AN170" s="251"/>
      <c r="AO170" s="7"/>
      <c r="AP170" s="251"/>
      <c r="AQ170" s="251"/>
      <c r="AR170" s="7"/>
      <c r="AS170" s="7"/>
      <c r="AT170" s="7"/>
      <c r="AU170" s="7"/>
      <c r="AV170" s="7"/>
      <c r="AW170" s="7"/>
      <c r="AX170" s="6"/>
      <c r="AY170" s="6"/>
      <c r="AZ170" s="7"/>
      <c r="BA170" s="7"/>
      <c r="BB170" s="7"/>
      <c r="BC170" s="7"/>
      <c r="BD170" s="7"/>
      <c r="BE170" s="7"/>
      <c r="BF170" s="7"/>
      <c r="BG170" s="6"/>
      <c r="BH170" s="6"/>
      <c r="BI170" s="7"/>
      <c r="BJ170" s="99"/>
      <c r="BK170" s="53" t="s">
        <v>1931</v>
      </c>
      <c r="BL170" s="53" t="s">
        <v>1932</v>
      </c>
      <c r="BM170" s="53" t="s">
        <v>1933</v>
      </c>
      <c r="BN170" s="53" t="s">
        <v>1139</v>
      </c>
      <c r="BO170" s="31" t="s">
        <v>1140</v>
      </c>
      <c r="BP170" s="329" t="s">
        <v>1688</v>
      </c>
      <c r="BQ170" s="53" t="s">
        <v>1141</v>
      </c>
      <c r="BR170" s="6"/>
      <c r="BS170" s="6"/>
      <c r="BT170" s="6"/>
      <c r="BU170" s="6"/>
      <c r="BV170" s="6"/>
      <c r="BW170" s="6"/>
      <c r="BX170" s="6"/>
      <c r="BY170" s="6"/>
      <c r="BZ170" s="6"/>
    </row>
    <row x14ac:dyDescent="0.25" r="171" customHeight="1" ht="19.5">
      <c r="A171" s="157" t="s">
        <v>1958</v>
      </c>
      <c r="B171" s="130" t="s">
        <v>1135</v>
      </c>
      <c r="C171" s="6"/>
      <c r="D171" s="7"/>
      <c r="E171" s="100"/>
      <c r="F171" s="132"/>
      <c r="G171" s="200"/>
      <c r="H171" s="132"/>
      <c r="I171" s="132"/>
      <c r="J171" s="183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7"/>
      <c r="Z171" s="7"/>
      <c r="AA171" s="7"/>
      <c r="AB171" s="7"/>
      <c r="AC171" s="7"/>
      <c r="AD171" s="7"/>
      <c r="AE171" s="7"/>
      <c r="AF171" s="7"/>
      <c r="AG171" s="7"/>
      <c r="AH171" s="99"/>
      <c r="AI171" s="7"/>
      <c r="AJ171" s="99"/>
      <c r="AK171" s="99"/>
      <c r="AL171" s="7"/>
      <c r="AM171" s="251"/>
      <c r="AN171" s="251"/>
      <c r="AO171" s="7"/>
      <c r="AP171" s="251"/>
      <c r="AQ171" s="251"/>
      <c r="AR171" s="7"/>
      <c r="AS171" s="7"/>
      <c r="AT171" s="7"/>
      <c r="AU171" s="7"/>
      <c r="AV171" s="7"/>
      <c r="AW171" s="7"/>
      <c r="AX171" s="6"/>
      <c r="AY171" s="6"/>
      <c r="AZ171" s="7"/>
      <c r="BA171" s="7"/>
      <c r="BB171" s="7"/>
      <c r="BC171" s="7"/>
      <c r="BD171" s="7"/>
      <c r="BE171" s="7"/>
      <c r="BF171" s="7"/>
      <c r="BG171" s="6"/>
      <c r="BH171" s="6"/>
      <c r="BI171" s="7"/>
      <c r="BJ171" s="99"/>
      <c r="BK171" s="53" t="s">
        <v>1931</v>
      </c>
      <c r="BL171" s="53" t="s">
        <v>1932</v>
      </c>
      <c r="BM171" s="53" t="s">
        <v>1933</v>
      </c>
      <c r="BN171" s="53" t="s">
        <v>1139</v>
      </c>
      <c r="BO171" s="31" t="s">
        <v>1140</v>
      </c>
      <c r="BP171" s="329" t="s">
        <v>1688</v>
      </c>
      <c r="BQ171" s="157" t="s">
        <v>1141</v>
      </c>
      <c r="BR171" s="6"/>
      <c r="BS171" s="6"/>
      <c r="BT171" s="6"/>
      <c r="BU171" s="6"/>
      <c r="BV171" s="6"/>
      <c r="BW171" s="6"/>
      <c r="BX171" s="6"/>
      <c r="BY171" s="6"/>
      <c r="BZ171" s="6"/>
    </row>
    <row x14ac:dyDescent="0.25" r="172" customHeight="1" ht="19.5">
      <c r="A172" s="157" t="s">
        <v>1959</v>
      </c>
      <c r="B172" s="130" t="s">
        <v>1135</v>
      </c>
      <c r="C172" s="6"/>
      <c r="D172" s="7"/>
      <c r="E172" s="100"/>
      <c r="F172" s="132"/>
      <c r="G172" s="200"/>
      <c r="H172" s="132"/>
      <c r="I172" s="132"/>
      <c r="J172" s="183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7"/>
      <c r="Z172" s="7"/>
      <c r="AA172" s="7"/>
      <c r="AB172" s="7"/>
      <c r="AC172" s="7"/>
      <c r="AD172" s="7"/>
      <c r="AE172" s="7"/>
      <c r="AF172" s="7"/>
      <c r="AG172" s="7"/>
      <c r="AH172" s="99"/>
      <c r="AI172" s="7"/>
      <c r="AJ172" s="99"/>
      <c r="AK172" s="99"/>
      <c r="AL172" s="7"/>
      <c r="AM172" s="251"/>
      <c r="AN172" s="251"/>
      <c r="AO172" s="7"/>
      <c r="AP172" s="251"/>
      <c r="AQ172" s="251"/>
      <c r="AR172" s="7"/>
      <c r="AS172" s="7"/>
      <c r="AT172" s="7"/>
      <c r="AU172" s="7"/>
      <c r="AV172" s="7"/>
      <c r="AW172" s="7"/>
      <c r="AX172" s="6"/>
      <c r="AY172" s="6"/>
      <c r="AZ172" s="7"/>
      <c r="BA172" s="7"/>
      <c r="BB172" s="7"/>
      <c r="BC172" s="7"/>
      <c r="BD172" s="7"/>
      <c r="BE172" s="7"/>
      <c r="BF172" s="7"/>
      <c r="BG172" s="6"/>
      <c r="BH172" s="6"/>
      <c r="BI172" s="7"/>
      <c r="BJ172" s="99"/>
      <c r="BK172" s="53" t="s">
        <v>1931</v>
      </c>
      <c r="BL172" s="53" t="s">
        <v>1932</v>
      </c>
      <c r="BM172" s="53" t="s">
        <v>1933</v>
      </c>
      <c r="BN172" s="53" t="s">
        <v>1139</v>
      </c>
      <c r="BO172" s="31" t="s">
        <v>1140</v>
      </c>
      <c r="BP172" s="329" t="s">
        <v>1688</v>
      </c>
      <c r="BQ172" s="157" t="s">
        <v>1141</v>
      </c>
      <c r="BR172" s="6"/>
      <c r="BS172" s="6"/>
      <c r="BT172" s="6"/>
      <c r="BU172" s="6"/>
      <c r="BV172" s="6"/>
      <c r="BW172" s="6"/>
      <c r="BX172" s="6"/>
      <c r="BY172" s="6"/>
      <c r="BZ172" s="6"/>
    </row>
    <row x14ac:dyDescent="0.25" r="173" customHeight="1" ht="19.5">
      <c r="A173" s="252" t="s">
        <v>1960</v>
      </c>
      <c r="B173" s="130" t="s">
        <v>1135</v>
      </c>
      <c r="C173" s="6"/>
      <c r="D173" s="7"/>
      <c r="E173" s="100"/>
      <c r="F173" s="132"/>
      <c r="G173" s="200"/>
      <c r="H173" s="132"/>
      <c r="I173" s="132"/>
      <c r="J173" s="183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7"/>
      <c r="Z173" s="7"/>
      <c r="AA173" s="7"/>
      <c r="AB173" s="7"/>
      <c r="AC173" s="7"/>
      <c r="AD173" s="7"/>
      <c r="AE173" s="7"/>
      <c r="AF173" s="7"/>
      <c r="AG173" s="7"/>
      <c r="AH173" s="99"/>
      <c r="AI173" s="7"/>
      <c r="AJ173" s="99"/>
      <c r="AK173" s="99"/>
      <c r="AL173" s="7"/>
      <c r="AM173" s="251"/>
      <c r="AN173" s="251"/>
      <c r="AO173" s="7"/>
      <c r="AP173" s="251"/>
      <c r="AQ173" s="251"/>
      <c r="AR173" s="7"/>
      <c r="AS173" s="7"/>
      <c r="AT173" s="7"/>
      <c r="AU173" s="7"/>
      <c r="AV173" s="7"/>
      <c r="AW173" s="7"/>
      <c r="AX173" s="6"/>
      <c r="AY173" s="6"/>
      <c r="AZ173" s="7"/>
      <c r="BA173" s="7"/>
      <c r="BB173" s="7"/>
      <c r="BC173" s="7"/>
      <c r="BD173" s="7"/>
      <c r="BE173" s="7"/>
      <c r="BF173" s="7"/>
      <c r="BG173" s="6"/>
      <c r="BH173" s="6"/>
      <c r="BI173" s="7"/>
      <c r="BJ173" s="99"/>
      <c r="BK173" s="53" t="s">
        <v>1931</v>
      </c>
      <c r="BL173" s="53" t="s">
        <v>1932</v>
      </c>
      <c r="BM173" s="53" t="s">
        <v>1933</v>
      </c>
      <c r="BN173" s="53" t="s">
        <v>1139</v>
      </c>
      <c r="BO173" s="31" t="s">
        <v>1140</v>
      </c>
      <c r="BP173" s="329" t="s">
        <v>1688</v>
      </c>
      <c r="BQ173" s="53" t="s">
        <v>1141</v>
      </c>
      <c r="BR173" s="6"/>
      <c r="BS173" s="6"/>
      <c r="BT173" s="6"/>
      <c r="BU173" s="6"/>
      <c r="BV173" s="6"/>
      <c r="BW173" s="6"/>
      <c r="BX173" s="6"/>
      <c r="BY173" s="6"/>
      <c r="BZ173" s="6"/>
    </row>
    <row x14ac:dyDescent="0.25" r="174" customHeight="1" ht="19.5">
      <c r="A174" s="199" t="s">
        <v>1961</v>
      </c>
      <c r="B174" s="130" t="s">
        <v>1135</v>
      </c>
      <c r="C174" s="6"/>
      <c r="D174" s="7"/>
      <c r="E174" s="100"/>
      <c r="F174" s="132"/>
      <c r="G174" s="200"/>
      <c r="H174" s="132"/>
      <c r="I174" s="132"/>
      <c r="J174" s="183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7"/>
      <c r="Z174" s="7"/>
      <c r="AA174" s="7"/>
      <c r="AB174" s="7"/>
      <c r="AC174" s="7"/>
      <c r="AD174" s="7"/>
      <c r="AE174" s="7"/>
      <c r="AF174" s="7"/>
      <c r="AG174" s="7"/>
      <c r="AH174" s="99"/>
      <c r="AI174" s="7"/>
      <c r="AJ174" s="99"/>
      <c r="AK174" s="99"/>
      <c r="AL174" s="7"/>
      <c r="AM174" s="251"/>
      <c r="AN174" s="251"/>
      <c r="AO174" s="7"/>
      <c r="AP174" s="251"/>
      <c r="AQ174" s="251"/>
      <c r="AR174" s="7"/>
      <c r="AS174" s="7"/>
      <c r="AT174" s="7"/>
      <c r="AU174" s="7"/>
      <c r="AV174" s="7"/>
      <c r="AW174" s="7"/>
      <c r="AX174" s="6"/>
      <c r="AY174" s="6"/>
      <c r="AZ174" s="7"/>
      <c r="BA174" s="7"/>
      <c r="BB174" s="7"/>
      <c r="BC174" s="7"/>
      <c r="BD174" s="7"/>
      <c r="BE174" s="7"/>
      <c r="BF174" s="7"/>
      <c r="BG174" s="6"/>
      <c r="BH174" s="6"/>
      <c r="BI174" s="7"/>
      <c r="BJ174" s="99"/>
      <c r="BK174" s="53" t="s">
        <v>1931</v>
      </c>
      <c r="BL174" s="53" t="s">
        <v>1932</v>
      </c>
      <c r="BM174" s="53" t="s">
        <v>1933</v>
      </c>
      <c r="BN174" s="53" t="s">
        <v>1139</v>
      </c>
      <c r="BO174" s="31" t="s">
        <v>1140</v>
      </c>
      <c r="BP174" s="329" t="s">
        <v>1688</v>
      </c>
      <c r="BQ174" s="157" t="s">
        <v>1141</v>
      </c>
      <c r="BR174" s="6"/>
      <c r="BS174" s="6"/>
      <c r="BT174" s="6"/>
      <c r="BU174" s="6"/>
      <c r="BV174" s="6"/>
      <c r="BW174" s="6"/>
      <c r="BX174" s="6"/>
      <c r="BY174" s="6"/>
      <c r="BZ174" s="6"/>
    </row>
    <row x14ac:dyDescent="0.25" r="175" customHeight="1" ht="19.5">
      <c r="A175" s="157" t="s">
        <v>1962</v>
      </c>
      <c r="B175" s="185" t="s">
        <v>1715</v>
      </c>
      <c r="C175" s="6"/>
      <c r="D175" s="7"/>
      <c r="E175" s="100"/>
      <c r="F175" s="132"/>
      <c r="G175" s="200"/>
      <c r="H175" s="132"/>
      <c r="I175" s="132"/>
      <c r="J175" s="183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7"/>
      <c r="Z175" s="7"/>
      <c r="AA175" s="7"/>
      <c r="AB175" s="7"/>
      <c r="AC175" s="7"/>
      <c r="AD175" s="7"/>
      <c r="AE175" s="7"/>
      <c r="AF175" s="7"/>
      <c r="AG175" s="7"/>
      <c r="AH175" s="99"/>
      <c r="AI175" s="7"/>
      <c r="AJ175" s="99"/>
      <c r="AK175" s="99"/>
      <c r="AL175" s="7"/>
      <c r="AM175" s="251"/>
      <c r="AN175" s="251"/>
      <c r="AO175" s="7"/>
      <c r="AP175" s="251"/>
      <c r="AQ175" s="251"/>
      <c r="AR175" s="7"/>
      <c r="AS175" s="7"/>
      <c r="AT175" s="7"/>
      <c r="AU175" s="7"/>
      <c r="AV175" s="7"/>
      <c r="AW175" s="7"/>
      <c r="AX175" s="6"/>
      <c r="AY175" s="6"/>
      <c r="AZ175" s="7"/>
      <c r="BA175" s="7"/>
      <c r="BB175" s="7"/>
      <c r="BC175" s="7"/>
      <c r="BD175" s="7"/>
      <c r="BE175" s="7"/>
      <c r="BF175" s="7"/>
      <c r="BG175" s="6"/>
      <c r="BH175" s="6"/>
      <c r="BI175" s="7"/>
      <c r="BJ175" s="99"/>
      <c r="BK175" s="272" t="s">
        <v>401</v>
      </c>
      <c r="BL175" s="53" t="s">
        <v>1932</v>
      </c>
      <c r="BM175" s="272" t="s">
        <v>401</v>
      </c>
      <c r="BN175" s="53" t="s">
        <v>1139</v>
      </c>
      <c r="BO175" s="272" t="s">
        <v>401</v>
      </c>
      <c r="BP175" s="329" t="s">
        <v>1688</v>
      </c>
      <c r="BQ175" s="312" t="s">
        <v>1855</v>
      </c>
      <c r="BR175" s="6"/>
      <c r="BS175" s="6"/>
      <c r="BT175" s="6"/>
      <c r="BU175" s="6"/>
      <c r="BV175" s="6"/>
      <c r="BW175" s="6"/>
      <c r="BX175" s="6"/>
      <c r="BY175" s="6"/>
      <c r="BZ175" s="6"/>
    </row>
    <row x14ac:dyDescent="0.25" r="176" customHeight="1" ht="19.5">
      <c r="A176" s="157" t="s">
        <v>1963</v>
      </c>
      <c r="B176" s="130" t="s">
        <v>1135</v>
      </c>
      <c r="C176" s="6"/>
      <c r="D176" s="7"/>
      <c r="E176" s="100"/>
      <c r="F176" s="132"/>
      <c r="G176" s="200"/>
      <c r="H176" s="132"/>
      <c r="I176" s="132"/>
      <c r="J176" s="183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7"/>
      <c r="Z176" s="7"/>
      <c r="AA176" s="7"/>
      <c r="AB176" s="7"/>
      <c r="AC176" s="7"/>
      <c r="AD176" s="7"/>
      <c r="AE176" s="7"/>
      <c r="AF176" s="7"/>
      <c r="AG176" s="7"/>
      <c r="AH176" s="99"/>
      <c r="AI176" s="7"/>
      <c r="AJ176" s="99"/>
      <c r="AK176" s="99"/>
      <c r="AL176" s="7"/>
      <c r="AM176" s="251"/>
      <c r="AN176" s="251"/>
      <c r="AO176" s="7"/>
      <c r="AP176" s="251"/>
      <c r="AQ176" s="251"/>
      <c r="AR176" s="7"/>
      <c r="AS176" s="7"/>
      <c r="AT176" s="7"/>
      <c r="AU176" s="7"/>
      <c r="AV176" s="7"/>
      <c r="AW176" s="7"/>
      <c r="AX176" s="6"/>
      <c r="AY176" s="6"/>
      <c r="AZ176" s="7"/>
      <c r="BA176" s="7"/>
      <c r="BB176" s="7"/>
      <c r="BC176" s="7"/>
      <c r="BD176" s="7"/>
      <c r="BE176" s="7"/>
      <c r="BF176" s="7"/>
      <c r="BG176" s="6"/>
      <c r="BH176" s="6"/>
      <c r="BI176" s="7"/>
      <c r="BJ176" s="99"/>
      <c r="BK176" s="53" t="s">
        <v>1931</v>
      </c>
      <c r="BL176" s="53" t="s">
        <v>1932</v>
      </c>
      <c r="BM176" s="53" t="s">
        <v>1933</v>
      </c>
      <c r="BN176" s="53" t="s">
        <v>1139</v>
      </c>
      <c r="BO176" s="31" t="s">
        <v>1140</v>
      </c>
      <c r="BP176" s="329" t="s">
        <v>1688</v>
      </c>
      <c r="BQ176" s="53" t="s">
        <v>1141</v>
      </c>
      <c r="BR176" s="6"/>
      <c r="BS176" s="6"/>
      <c r="BT176" s="6"/>
      <c r="BU176" s="6"/>
      <c r="BV176" s="6"/>
      <c r="BW176" s="6"/>
      <c r="BX176" s="6"/>
      <c r="BY176" s="6"/>
      <c r="BZ176" s="6"/>
    </row>
    <row x14ac:dyDescent="0.25" r="177" customHeight="1" ht="19.5">
      <c r="A177" s="199" t="s">
        <v>1964</v>
      </c>
      <c r="B177" s="130" t="s">
        <v>1135</v>
      </c>
      <c r="C177" s="6"/>
      <c r="D177" s="7"/>
      <c r="E177" s="100"/>
      <c r="F177" s="132"/>
      <c r="G177" s="200"/>
      <c r="H177" s="132"/>
      <c r="I177" s="132"/>
      <c r="J177" s="183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7"/>
      <c r="Z177" s="7"/>
      <c r="AA177" s="7"/>
      <c r="AB177" s="7"/>
      <c r="AC177" s="7"/>
      <c r="AD177" s="7"/>
      <c r="AE177" s="7"/>
      <c r="AF177" s="7"/>
      <c r="AG177" s="7"/>
      <c r="AH177" s="99"/>
      <c r="AI177" s="7"/>
      <c r="AJ177" s="99"/>
      <c r="AK177" s="99"/>
      <c r="AL177" s="7"/>
      <c r="AM177" s="251"/>
      <c r="AN177" s="251"/>
      <c r="AO177" s="7"/>
      <c r="AP177" s="251"/>
      <c r="AQ177" s="251"/>
      <c r="AR177" s="7"/>
      <c r="AS177" s="7"/>
      <c r="AT177" s="7"/>
      <c r="AU177" s="7"/>
      <c r="AV177" s="7"/>
      <c r="AW177" s="7"/>
      <c r="AX177" s="6"/>
      <c r="AY177" s="6"/>
      <c r="AZ177" s="7"/>
      <c r="BA177" s="7"/>
      <c r="BB177" s="7"/>
      <c r="BC177" s="7"/>
      <c r="BD177" s="7"/>
      <c r="BE177" s="7"/>
      <c r="BF177" s="7"/>
      <c r="BG177" s="6"/>
      <c r="BH177" s="6"/>
      <c r="BI177" s="7"/>
      <c r="BJ177" s="99"/>
      <c r="BK177" s="53" t="s">
        <v>1931</v>
      </c>
      <c r="BL177" s="53" t="s">
        <v>1932</v>
      </c>
      <c r="BM177" s="53" t="s">
        <v>1933</v>
      </c>
      <c r="BN177" s="53" t="s">
        <v>1139</v>
      </c>
      <c r="BO177" s="31" t="s">
        <v>1140</v>
      </c>
      <c r="BP177" s="329" t="s">
        <v>1688</v>
      </c>
      <c r="BQ177" s="157" t="s">
        <v>1141</v>
      </c>
      <c r="BR177" s="6"/>
      <c r="BS177" s="6"/>
      <c r="BT177" s="6"/>
      <c r="BU177" s="6"/>
      <c r="BV177" s="6"/>
      <c r="BW177" s="6"/>
      <c r="BX177" s="6"/>
      <c r="BY177" s="6"/>
      <c r="BZ177" s="6"/>
    </row>
    <row x14ac:dyDescent="0.25" r="178" customHeight="1" ht="19.5">
      <c r="A178" s="157" t="s">
        <v>1965</v>
      </c>
      <c r="B178" s="130" t="s">
        <v>1135</v>
      </c>
      <c r="C178" s="6"/>
      <c r="D178" s="7"/>
      <c r="E178" s="100"/>
      <c r="F178" s="132"/>
      <c r="G178" s="200"/>
      <c r="H178" s="132"/>
      <c r="I178" s="132"/>
      <c r="J178" s="183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7"/>
      <c r="Z178" s="7"/>
      <c r="AA178" s="7"/>
      <c r="AB178" s="7"/>
      <c r="AC178" s="7"/>
      <c r="AD178" s="7"/>
      <c r="AE178" s="7"/>
      <c r="AF178" s="7"/>
      <c r="AG178" s="7"/>
      <c r="AH178" s="99"/>
      <c r="AI178" s="7"/>
      <c r="AJ178" s="99"/>
      <c r="AK178" s="99"/>
      <c r="AL178" s="7"/>
      <c r="AM178" s="251"/>
      <c r="AN178" s="251"/>
      <c r="AO178" s="7"/>
      <c r="AP178" s="251"/>
      <c r="AQ178" s="251"/>
      <c r="AR178" s="7"/>
      <c r="AS178" s="7"/>
      <c r="AT178" s="7"/>
      <c r="AU178" s="7"/>
      <c r="AV178" s="7"/>
      <c r="AW178" s="7"/>
      <c r="AX178" s="6"/>
      <c r="AY178" s="6"/>
      <c r="AZ178" s="7"/>
      <c r="BA178" s="7"/>
      <c r="BB178" s="7"/>
      <c r="BC178" s="7"/>
      <c r="BD178" s="7"/>
      <c r="BE178" s="7"/>
      <c r="BF178" s="7"/>
      <c r="BG178" s="6"/>
      <c r="BH178" s="6"/>
      <c r="BI178" s="7"/>
      <c r="BJ178" s="99"/>
      <c r="BK178" s="53" t="s">
        <v>1931</v>
      </c>
      <c r="BL178" s="53" t="s">
        <v>1932</v>
      </c>
      <c r="BM178" s="53" t="s">
        <v>1933</v>
      </c>
      <c r="BN178" s="53" t="s">
        <v>1139</v>
      </c>
      <c r="BO178" s="31" t="s">
        <v>1140</v>
      </c>
      <c r="BP178" s="329" t="s">
        <v>1688</v>
      </c>
      <c r="BQ178" s="53" t="s">
        <v>1141</v>
      </c>
      <c r="BR178" s="6"/>
      <c r="BS178" s="6"/>
      <c r="BT178" s="6"/>
      <c r="BU178" s="6"/>
      <c r="BV178" s="6"/>
      <c r="BW178" s="6"/>
      <c r="BX178" s="6"/>
      <c r="BY178" s="6"/>
      <c r="BZ178" s="6"/>
    </row>
    <row x14ac:dyDescent="0.25" r="179" customHeight="1" ht="19.5">
      <c r="A179" s="157" t="s">
        <v>1966</v>
      </c>
      <c r="B179" s="130" t="s">
        <v>1135</v>
      </c>
      <c r="C179" s="6"/>
      <c r="D179" s="7"/>
      <c r="E179" s="100"/>
      <c r="F179" s="132"/>
      <c r="G179" s="200"/>
      <c r="H179" s="132"/>
      <c r="I179" s="132"/>
      <c r="J179" s="183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7"/>
      <c r="Z179" s="7"/>
      <c r="AA179" s="7"/>
      <c r="AB179" s="7"/>
      <c r="AC179" s="7"/>
      <c r="AD179" s="7"/>
      <c r="AE179" s="7"/>
      <c r="AF179" s="7"/>
      <c r="AG179" s="7"/>
      <c r="AH179" s="99"/>
      <c r="AI179" s="7"/>
      <c r="AJ179" s="99"/>
      <c r="AK179" s="99"/>
      <c r="AL179" s="7"/>
      <c r="AM179" s="251"/>
      <c r="AN179" s="251"/>
      <c r="AO179" s="7"/>
      <c r="AP179" s="251"/>
      <c r="AQ179" s="251"/>
      <c r="AR179" s="7"/>
      <c r="AS179" s="7"/>
      <c r="AT179" s="7"/>
      <c r="AU179" s="7"/>
      <c r="AV179" s="7"/>
      <c r="AW179" s="7"/>
      <c r="AX179" s="6"/>
      <c r="AY179" s="6"/>
      <c r="AZ179" s="7"/>
      <c r="BA179" s="7"/>
      <c r="BB179" s="7"/>
      <c r="BC179" s="7"/>
      <c r="BD179" s="7"/>
      <c r="BE179" s="7"/>
      <c r="BF179" s="7"/>
      <c r="BG179" s="6"/>
      <c r="BH179" s="6"/>
      <c r="BI179" s="7"/>
      <c r="BJ179" s="99"/>
      <c r="BK179" s="53" t="s">
        <v>1931</v>
      </c>
      <c r="BL179" s="53" t="s">
        <v>1932</v>
      </c>
      <c r="BM179" s="53" t="s">
        <v>1933</v>
      </c>
      <c r="BN179" s="53" t="s">
        <v>1139</v>
      </c>
      <c r="BO179" s="31" t="s">
        <v>1140</v>
      </c>
      <c r="BP179" s="329" t="s">
        <v>1688</v>
      </c>
      <c r="BQ179" s="53" t="s">
        <v>1141</v>
      </c>
      <c r="BR179" s="6"/>
      <c r="BS179" s="6"/>
      <c r="BT179" s="6"/>
      <c r="BU179" s="6"/>
      <c r="BV179" s="6"/>
      <c r="BW179" s="6"/>
      <c r="BX179" s="6"/>
      <c r="BY179" s="6"/>
      <c r="BZ179" s="6"/>
    </row>
    <row x14ac:dyDescent="0.25" r="180" customHeight="1" ht="19.5">
      <c r="A180" s="53" t="s">
        <v>1967</v>
      </c>
      <c r="B180" s="130" t="s">
        <v>1135</v>
      </c>
      <c r="C180" s="6"/>
      <c r="D180" s="7"/>
      <c r="E180" s="100"/>
      <c r="F180" s="132"/>
      <c r="G180" s="200"/>
      <c r="H180" s="132"/>
      <c r="I180" s="132"/>
      <c r="J180" s="183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7"/>
      <c r="Z180" s="7"/>
      <c r="AA180" s="7"/>
      <c r="AB180" s="7"/>
      <c r="AC180" s="7"/>
      <c r="AD180" s="7"/>
      <c r="AE180" s="7"/>
      <c r="AF180" s="7"/>
      <c r="AG180" s="7"/>
      <c r="AH180" s="99"/>
      <c r="AI180" s="7"/>
      <c r="AJ180" s="99"/>
      <c r="AK180" s="99"/>
      <c r="AL180" s="7"/>
      <c r="AM180" s="251"/>
      <c r="AN180" s="251"/>
      <c r="AO180" s="7"/>
      <c r="AP180" s="251"/>
      <c r="AQ180" s="251"/>
      <c r="AR180" s="7"/>
      <c r="AS180" s="7"/>
      <c r="AT180" s="7"/>
      <c r="AU180" s="7"/>
      <c r="AV180" s="7"/>
      <c r="AW180" s="7"/>
      <c r="AX180" s="6"/>
      <c r="AY180" s="6"/>
      <c r="AZ180" s="7"/>
      <c r="BA180" s="7"/>
      <c r="BB180" s="7"/>
      <c r="BC180" s="7"/>
      <c r="BD180" s="7"/>
      <c r="BE180" s="7"/>
      <c r="BF180" s="7"/>
      <c r="BG180" s="6"/>
      <c r="BH180" s="6"/>
      <c r="BI180" s="7"/>
      <c r="BJ180" s="99"/>
      <c r="BK180" s="53" t="s">
        <v>1931</v>
      </c>
      <c r="BL180" s="53" t="s">
        <v>1932</v>
      </c>
      <c r="BM180" s="53" t="s">
        <v>1933</v>
      </c>
      <c r="BN180" s="53" t="s">
        <v>1139</v>
      </c>
      <c r="BO180" s="31" t="s">
        <v>1140</v>
      </c>
      <c r="BP180" s="329" t="s">
        <v>1688</v>
      </c>
      <c r="BQ180" s="53" t="s">
        <v>1141</v>
      </c>
      <c r="BR180" s="89"/>
      <c r="BS180" s="89"/>
      <c r="BT180" s="89"/>
      <c r="BU180" s="89"/>
      <c r="BV180" s="6"/>
      <c r="BW180" s="6"/>
      <c r="BX180" s="6"/>
      <c r="BY180" s="6"/>
      <c r="BZ180" s="6"/>
    </row>
    <row x14ac:dyDescent="0.25" r="181" customHeight="1" ht="19.5">
      <c r="A181" s="157" t="s">
        <v>1968</v>
      </c>
      <c r="B181" s="130" t="s">
        <v>1135</v>
      </c>
      <c r="C181" s="6"/>
      <c r="D181" s="7"/>
      <c r="E181" s="100"/>
      <c r="F181" s="132"/>
      <c r="G181" s="200"/>
      <c r="H181" s="132"/>
      <c r="I181" s="132"/>
      <c r="J181" s="183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7"/>
      <c r="Z181" s="7"/>
      <c r="AA181" s="7"/>
      <c r="AB181" s="7"/>
      <c r="AC181" s="7"/>
      <c r="AD181" s="7"/>
      <c r="AE181" s="7"/>
      <c r="AF181" s="7"/>
      <c r="AG181" s="7"/>
      <c r="AH181" s="99"/>
      <c r="AI181" s="7"/>
      <c r="AJ181" s="99"/>
      <c r="AK181" s="99"/>
      <c r="AL181" s="7"/>
      <c r="AM181" s="251"/>
      <c r="AN181" s="251"/>
      <c r="AO181" s="7"/>
      <c r="AP181" s="251"/>
      <c r="AQ181" s="251"/>
      <c r="AR181" s="7"/>
      <c r="AS181" s="7"/>
      <c r="AT181" s="7"/>
      <c r="AU181" s="7"/>
      <c r="AV181" s="7"/>
      <c r="AW181" s="7"/>
      <c r="AX181" s="6"/>
      <c r="AY181" s="6"/>
      <c r="AZ181" s="7"/>
      <c r="BA181" s="7"/>
      <c r="BB181" s="7"/>
      <c r="BC181" s="7"/>
      <c r="BD181" s="7"/>
      <c r="BE181" s="7"/>
      <c r="BF181" s="7"/>
      <c r="BG181" s="6"/>
      <c r="BH181" s="6"/>
      <c r="BI181" s="7"/>
      <c r="BJ181" s="99"/>
      <c r="BK181" s="53" t="s">
        <v>1931</v>
      </c>
      <c r="BL181" s="53" t="s">
        <v>1932</v>
      </c>
      <c r="BM181" s="53" t="s">
        <v>1933</v>
      </c>
      <c r="BN181" s="53" t="s">
        <v>1139</v>
      </c>
      <c r="BO181" s="31" t="s">
        <v>1140</v>
      </c>
      <c r="BP181" s="329" t="s">
        <v>1688</v>
      </c>
      <c r="BQ181" s="53" t="s">
        <v>1141</v>
      </c>
      <c r="BR181" s="6"/>
      <c r="BS181" s="6"/>
      <c r="BT181" s="6"/>
      <c r="BU181" s="6"/>
      <c r="BV181" s="6"/>
      <c r="BW181" s="6"/>
      <c r="BX181" s="6"/>
      <c r="BY181" s="6"/>
      <c r="BZ181" s="6"/>
    </row>
    <row x14ac:dyDescent="0.25" r="182" customHeight="1" ht="19.5">
      <c r="A182" s="157" t="s">
        <v>1969</v>
      </c>
      <c r="B182" s="130" t="s">
        <v>1135</v>
      </c>
      <c r="C182" s="6"/>
      <c r="D182" s="7"/>
      <c r="E182" s="100"/>
      <c r="F182" s="132"/>
      <c r="G182" s="200"/>
      <c r="H182" s="132"/>
      <c r="I182" s="132"/>
      <c r="J182" s="183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7"/>
      <c r="Z182" s="7"/>
      <c r="AA182" s="7"/>
      <c r="AB182" s="7"/>
      <c r="AC182" s="7"/>
      <c r="AD182" s="7"/>
      <c r="AE182" s="7"/>
      <c r="AF182" s="7"/>
      <c r="AG182" s="7"/>
      <c r="AH182" s="99"/>
      <c r="AI182" s="7"/>
      <c r="AJ182" s="99"/>
      <c r="AK182" s="99"/>
      <c r="AL182" s="7"/>
      <c r="AM182" s="251"/>
      <c r="AN182" s="251"/>
      <c r="AO182" s="7"/>
      <c r="AP182" s="251"/>
      <c r="AQ182" s="251"/>
      <c r="AR182" s="7"/>
      <c r="AS182" s="7"/>
      <c r="AT182" s="7"/>
      <c r="AU182" s="7"/>
      <c r="AV182" s="7"/>
      <c r="AW182" s="7"/>
      <c r="AX182" s="6"/>
      <c r="AY182" s="6"/>
      <c r="AZ182" s="7"/>
      <c r="BA182" s="7"/>
      <c r="BB182" s="7"/>
      <c r="BC182" s="7"/>
      <c r="BD182" s="7"/>
      <c r="BE182" s="7"/>
      <c r="BF182" s="7"/>
      <c r="BG182" s="6"/>
      <c r="BH182" s="6"/>
      <c r="BI182" s="7"/>
      <c r="BJ182" s="99"/>
      <c r="BK182" s="53" t="s">
        <v>1931</v>
      </c>
      <c r="BL182" s="53" t="s">
        <v>1932</v>
      </c>
      <c r="BM182" s="53" t="s">
        <v>1933</v>
      </c>
      <c r="BN182" s="53" t="s">
        <v>1139</v>
      </c>
      <c r="BO182" s="31" t="s">
        <v>1140</v>
      </c>
      <c r="BP182" s="329" t="s">
        <v>1688</v>
      </c>
      <c r="BQ182" s="53" t="s">
        <v>1141</v>
      </c>
      <c r="BR182" s="6"/>
      <c r="BS182" s="6"/>
      <c r="BT182" s="6"/>
      <c r="BU182" s="6"/>
      <c r="BV182" s="6"/>
      <c r="BW182" s="6"/>
      <c r="BX182" s="6"/>
      <c r="BY182" s="6"/>
      <c r="BZ182" s="6"/>
    </row>
    <row x14ac:dyDescent="0.25" r="183" customHeight="1" ht="19.5">
      <c r="A183" s="157" t="s">
        <v>1970</v>
      </c>
      <c r="B183" s="6"/>
      <c r="C183" s="6"/>
      <c r="D183" s="7"/>
      <c r="E183" s="100"/>
      <c r="F183" s="6"/>
      <c r="G183" s="7"/>
      <c r="H183" s="100"/>
      <c r="I183" s="100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7"/>
      <c r="Z183" s="7"/>
      <c r="AA183" s="7"/>
      <c r="AB183" s="7"/>
      <c r="AC183" s="7"/>
      <c r="AD183" s="7"/>
      <c r="AE183" s="7"/>
      <c r="AF183" s="7"/>
      <c r="AG183" s="7"/>
      <c r="AH183" s="99"/>
      <c r="AI183" s="7"/>
      <c r="AJ183" s="99"/>
      <c r="AK183" s="99"/>
      <c r="AL183" s="7"/>
      <c r="AM183" s="251"/>
      <c r="AN183" s="251"/>
      <c r="AO183" s="7"/>
      <c r="AP183" s="251"/>
      <c r="AQ183" s="251"/>
      <c r="AR183" s="7"/>
      <c r="AS183" s="7"/>
      <c r="AT183" s="7"/>
      <c r="AU183" s="7"/>
      <c r="AV183" s="7"/>
      <c r="AW183" s="7"/>
      <c r="AX183" s="6"/>
      <c r="AY183" s="6"/>
      <c r="AZ183" s="7"/>
      <c r="BA183" s="7"/>
      <c r="BB183" s="7"/>
      <c r="BC183" s="7"/>
      <c r="BD183" s="7"/>
      <c r="BE183" s="7"/>
      <c r="BF183" s="7"/>
      <c r="BG183" s="6"/>
      <c r="BH183" s="6"/>
      <c r="BI183" s="7"/>
      <c r="BJ183" s="99"/>
      <c r="BK183" s="6"/>
      <c r="BL183" s="6"/>
      <c r="BM183" s="6"/>
      <c r="BN183" s="6"/>
      <c r="BO183" s="6"/>
      <c r="BP183" s="377"/>
      <c r="BQ183" s="6"/>
      <c r="BR183" s="6"/>
      <c r="BS183" s="6"/>
      <c r="BT183" s="6"/>
      <c r="BU183" s="6"/>
      <c r="BV183" s="6"/>
      <c r="BW183" s="6"/>
      <c r="BX183" s="6"/>
      <c r="BY183" s="6"/>
      <c r="BZ183" s="6"/>
    </row>
    <row x14ac:dyDescent="0.25" r="184" customHeight="1" ht="19.5">
      <c r="A184" s="157" t="s">
        <v>1342</v>
      </c>
      <c r="B184" s="6"/>
      <c r="C184" s="6"/>
      <c r="D184" s="7"/>
      <c r="E184" s="100"/>
      <c r="F184" s="6"/>
      <c r="G184" s="7"/>
      <c r="H184" s="100"/>
      <c r="I184" s="100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7"/>
      <c r="Z184" s="7"/>
      <c r="AA184" s="7"/>
      <c r="AB184" s="7"/>
      <c r="AC184" s="7"/>
      <c r="AD184" s="7"/>
      <c r="AE184" s="7"/>
      <c r="AF184" s="7"/>
      <c r="AG184" s="7"/>
      <c r="AH184" s="99"/>
      <c r="AI184" s="7"/>
      <c r="AJ184" s="99"/>
      <c r="AK184" s="99"/>
      <c r="AL184" s="7"/>
      <c r="AM184" s="251"/>
      <c r="AN184" s="251"/>
      <c r="AO184" s="7"/>
      <c r="AP184" s="251"/>
      <c r="AQ184" s="251"/>
      <c r="AR184" s="7"/>
      <c r="AS184" s="7"/>
      <c r="AT184" s="7"/>
      <c r="AU184" s="7"/>
      <c r="AV184" s="7"/>
      <c r="AW184" s="7"/>
      <c r="AX184" s="6"/>
      <c r="AY184" s="6"/>
      <c r="AZ184" s="7"/>
      <c r="BA184" s="7"/>
      <c r="BB184" s="7"/>
      <c r="BC184" s="7"/>
      <c r="BD184" s="7"/>
      <c r="BE184" s="7"/>
      <c r="BF184" s="7"/>
      <c r="BG184" s="6"/>
      <c r="BH184" s="6"/>
      <c r="BI184" s="7"/>
      <c r="BJ184" s="99"/>
      <c r="BK184" s="6"/>
      <c r="BL184" s="6"/>
      <c r="BM184" s="6"/>
      <c r="BN184" s="6"/>
      <c r="BO184" s="6"/>
      <c r="BP184" s="377"/>
      <c r="BQ184" s="6"/>
      <c r="BR184" s="6"/>
      <c r="BS184" s="6"/>
      <c r="BT184" s="6"/>
      <c r="BU184" s="6"/>
      <c r="BV184" s="6"/>
      <c r="BW184" s="6"/>
      <c r="BX184" s="6"/>
      <c r="BY184" s="6"/>
      <c r="BZ184" s="6"/>
    </row>
    <row x14ac:dyDescent="0.25" r="185" customHeight="1" ht="19.5">
      <c r="A185" s="157" t="s">
        <v>1971</v>
      </c>
      <c r="B185" s="6"/>
      <c r="C185" s="6"/>
      <c r="D185" s="7"/>
      <c r="E185" s="100"/>
      <c r="F185" s="6"/>
      <c r="G185" s="7"/>
      <c r="H185" s="100"/>
      <c r="I185" s="100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7"/>
      <c r="Z185" s="7"/>
      <c r="AA185" s="7"/>
      <c r="AB185" s="7"/>
      <c r="AC185" s="7"/>
      <c r="AD185" s="7"/>
      <c r="AE185" s="7"/>
      <c r="AF185" s="7"/>
      <c r="AG185" s="7"/>
      <c r="AH185" s="99"/>
      <c r="AI185" s="7"/>
      <c r="AJ185" s="99"/>
      <c r="AK185" s="99"/>
      <c r="AL185" s="7"/>
      <c r="AM185" s="251"/>
      <c r="AN185" s="251"/>
      <c r="AO185" s="7"/>
      <c r="AP185" s="251"/>
      <c r="AQ185" s="251"/>
      <c r="AR185" s="7"/>
      <c r="AS185" s="7"/>
      <c r="AT185" s="7"/>
      <c r="AU185" s="7"/>
      <c r="AV185" s="7"/>
      <c r="AW185" s="7"/>
      <c r="AX185" s="6"/>
      <c r="AY185" s="6"/>
      <c r="AZ185" s="7"/>
      <c r="BA185" s="7"/>
      <c r="BB185" s="7"/>
      <c r="BC185" s="7"/>
      <c r="BD185" s="7"/>
      <c r="BE185" s="7"/>
      <c r="BF185" s="7"/>
      <c r="BG185" s="6"/>
      <c r="BH185" s="6"/>
      <c r="BI185" s="7"/>
      <c r="BJ185" s="99"/>
      <c r="BK185" s="6"/>
      <c r="BL185" s="6"/>
      <c r="BM185" s="6"/>
      <c r="BN185" s="6"/>
      <c r="BO185" s="6"/>
      <c r="BP185" s="377"/>
      <c r="BQ185" s="6"/>
      <c r="BR185" s="6"/>
      <c r="BS185" s="6"/>
      <c r="BT185" s="6"/>
      <c r="BU185" s="6"/>
      <c r="BV185" s="6"/>
      <c r="BW185" s="6"/>
      <c r="BX185" s="6"/>
      <c r="BY185" s="6"/>
      <c r="BZ185" s="6"/>
    </row>
    <row x14ac:dyDescent="0.25" r="186" customHeight="1" ht="19.5">
      <c r="A186" s="157" t="s">
        <v>1972</v>
      </c>
      <c r="B186" s="6"/>
      <c r="C186" s="6"/>
      <c r="D186" s="7"/>
      <c r="E186" s="100"/>
      <c r="F186" s="6"/>
      <c r="G186" s="7"/>
      <c r="H186" s="100"/>
      <c r="I186" s="100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7"/>
      <c r="Z186" s="7"/>
      <c r="AA186" s="7"/>
      <c r="AB186" s="7"/>
      <c r="AC186" s="7"/>
      <c r="AD186" s="7"/>
      <c r="AE186" s="7"/>
      <c r="AF186" s="7"/>
      <c r="AG186" s="7"/>
      <c r="AH186" s="99"/>
      <c r="AI186" s="7"/>
      <c r="AJ186" s="99"/>
      <c r="AK186" s="99"/>
      <c r="AL186" s="7"/>
      <c r="AM186" s="251"/>
      <c r="AN186" s="251"/>
      <c r="AO186" s="7"/>
      <c r="AP186" s="251"/>
      <c r="AQ186" s="251"/>
      <c r="AR186" s="7"/>
      <c r="AS186" s="7"/>
      <c r="AT186" s="7"/>
      <c r="AU186" s="7"/>
      <c r="AV186" s="7"/>
      <c r="AW186" s="7"/>
      <c r="AX186" s="6"/>
      <c r="AY186" s="6"/>
      <c r="AZ186" s="7"/>
      <c r="BA186" s="7"/>
      <c r="BB186" s="7"/>
      <c r="BC186" s="7"/>
      <c r="BD186" s="7"/>
      <c r="BE186" s="7"/>
      <c r="BF186" s="7"/>
      <c r="BG186" s="6"/>
      <c r="BH186" s="6"/>
      <c r="BI186" s="7"/>
      <c r="BJ186" s="99"/>
      <c r="BK186" s="6"/>
      <c r="BL186" s="6"/>
      <c r="BM186" s="6"/>
      <c r="BN186" s="6"/>
      <c r="BO186" s="6"/>
      <c r="BP186" s="377"/>
      <c r="BQ186" s="6"/>
      <c r="BR186" s="6"/>
      <c r="BS186" s="6"/>
      <c r="BT186" s="6"/>
      <c r="BU186" s="6"/>
      <c r="BV186" s="6"/>
      <c r="BW186" s="6"/>
      <c r="BX186" s="6"/>
      <c r="BY186" s="6"/>
      <c r="BZ186" s="6"/>
    </row>
    <row x14ac:dyDescent="0.25" r="187" customHeight="1" ht="19.5">
      <c r="A187" s="157" t="s">
        <v>1973</v>
      </c>
      <c r="B187" s="185" t="s">
        <v>1715</v>
      </c>
      <c r="C187" s="6"/>
      <c r="D187" s="7"/>
      <c r="E187" s="100"/>
      <c r="F187" s="6"/>
      <c r="G187" s="7"/>
      <c r="H187" s="100"/>
      <c r="I187" s="100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7"/>
      <c r="Z187" s="7"/>
      <c r="AA187" s="7"/>
      <c r="AB187" s="7"/>
      <c r="AC187" s="7"/>
      <c r="AD187" s="7"/>
      <c r="AE187" s="7"/>
      <c r="AF187" s="7"/>
      <c r="AG187" s="7"/>
      <c r="AH187" s="99"/>
      <c r="AI187" s="7"/>
      <c r="AJ187" s="99"/>
      <c r="AK187" s="99"/>
      <c r="AL187" s="7"/>
      <c r="AM187" s="251"/>
      <c r="AN187" s="251"/>
      <c r="AO187" s="7"/>
      <c r="AP187" s="251"/>
      <c r="AQ187" s="251"/>
      <c r="AR187" s="7"/>
      <c r="AS187" s="7"/>
      <c r="AT187" s="7"/>
      <c r="AU187" s="7"/>
      <c r="AV187" s="7"/>
      <c r="AW187" s="7"/>
      <c r="AX187" s="6"/>
      <c r="AY187" s="6"/>
      <c r="AZ187" s="7"/>
      <c r="BA187" s="7"/>
      <c r="BB187" s="7"/>
      <c r="BC187" s="7"/>
      <c r="BD187" s="7"/>
      <c r="BE187" s="7"/>
      <c r="BF187" s="7"/>
      <c r="BG187" s="6"/>
      <c r="BH187" s="6"/>
      <c r="BI187" s="7"/>
      <c r="BJ187" s="99"/>
      <c r="BK187" s="6"/>
      <c r="BL187" s="6"/>
      <c r="BM187" s="6"/>
      <c r="BN187" s="6"/>
      <c r="BO187" s="6"/>
      <c r="BP187" s="377"/>
      <c r="BQ187" s="6"/>
      <c r="BR187" s="6"/>
      <c r="BS187" s="6"/>
      <c r="BT187" s="6"/>
      <c r="BU187" s="6"/>
      <c r="BV187" s="6"/>
      <c r="BW187" s="6"/>
      <c r="BX187" s="6"/>
      <c r="BY187" s="6"/>
      <c r="BZ187" s="6"/>
    </row>
    <row x14ac:dyDescent="0.25" r="188" customHeight="1" ht="19.5">
      <c r="A188" s="157" t="s">
        <v>1974</v>
      </c>
      <c r="B188" s="6"/>
      <c r="C188" s="6"/>
      <c r="D188" s="7"/>
      <c r="E188" s="100"/>
      <c r="F188" s="6"/>
      <c r="G188" s="7"/>
      <c r="H188" s="100"/>
      <c r="I188" s="100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7"/>
      <c r="Z188" s="7"/>
      <c r="AA188" s="7"/>
      <c r="AB188" s="7"/>
      <c r="AC188" s="7"/>
      <c r="AD188" s="7"/>
      <c r="AE188" s="7"/>
      <c r="AF188" s="7"/>
      <c r="AG188" s="7"/>
      <c r="AH188" s="99"/>
      <c r="AI188" s="7"/>
      <c r="AJ188" s="99"/>
      <c r="AK188" s="99"/>
      <c r="AL188" s="7"/>
      <c r="AM188" s="251"/>
      <c r="AN188" s="251"/>
      <c r="AO188" s="7"/>
      <c r="AP188" s="251"/>
      <c r="AQ188" s="251"/>
      <c r="AR188" s="7"/>
      <c r="AS188" s="7"/>
      <c r="AT188" s="7"/>
      <c r="AU188" s="7"/>
      <c r="AV188" s="7"/>
      <c r="AW188" s="7"/>
      <c r="AX188" s="6"/>
      <c r="AY188" s="6"/>
      <c r="AZ188" s="7"/>
      <c r="BA188" s="7"/>
      <c r="BB188" s="7"/>
      <c r="BC188" s="7"/>
      <c r="BD188" s="7"/>
      <c r="BE188" s="7"/>
      <c r="BF188" s="7"/>
      <c r="BG188" s="6"/>
      <c r="BH188" s="6"/>
      <c r="BI188" s="7"/>
      <c r="BJ188" s="99"/>
      <c r="BK188" s="6"/>
      <c r="BL188" s="6"/>
      <c r="BM188" s="6"/>
      <c r="BN188" s="6"/>
      <c r="BO188" s="6"/>
      <c r="BP188" s="377"/>
      <c r="BQ188" s="6"/>
      <c r="BR188" s="6"/>
      <c r="BS188" s="6"/>
      <c r="BT188" s="6"/>
      <c r="BU188" s="6"/>
      <c r="BV188" s="6"/>
      <c r="BW188" s="6"/>
      <c r="BX188" s="6"/>
      <c r="BY188" s="6"/>
      <c r="BZ188" s="6"/>
    </row>
    <row x14ac:dyDescent="0.25" r="189" customHeight="1" ht="19.5">
      <c r="A189" s="157" t="s">
        <v>1975</v>
      </c>
      <c r="B189" s="6"/>
      <c r="C189" s="6"/>
      <c r="D189" s="7"/>
      <c r="E189" s="100"/>
      <c r="F189" s="6"/>
      <c r="G189" s="7"/>
      <c r="H189" s="100"/>
      <c r="I189" s="100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7"/>
      <c r="Z189" s="7"/>
      <c r="AA189" s="7"/>
      <c r="AB189" s="7"/>
      <c r="AC189" s="7"/>
      <c r="AD189" s="7"/>
      <c r="AE189" s="7"/>
      <c r="AF189" s="7"/>
      <c r="AG189" s="7"/>
      <c r="AH189" s="99"/>
      <c r="AI189" s="7"/>
      <c r="AJ189" s="99"/>
      <c r="AK189" s="99"/>
      <c r="AL189" s="7"/>
      <c r="AM189" s="251"/>
      <c r="AN189" s="251"/>
      <c r="AO189" s="7"/>
      <c r="AP189" s="251"/>
      <c r="AQ189" s="251"/>
      <c r="AR189" s="7"/>
      <c r="AS189" s="7"/>
      <c r="AT189" s="7"/>
      <c r="AU189" s="7"/>
      <c r="AV189" s="7"/>
      <c r="AW189" s="7"/>
      <c r="AX189" s="6"/>
      <c r="AY189" s="6"/>
      <c r="AZ189" s="7"/>
      <c r="BA189" s="7"/>
      <c r="BB189" s="7"/>
      <c r="BC189" s="7"/>
      <c r="BD189" s="7"/>
      <c r="BE189" s="7"/>
      <c r="BF189" s="7"/>
      <c r="BG189" s="6"/>
      <c r="BH189" s="6"/>
      <c r="BI189" s="7"/>
      <c r="BJ189" s="99"/>
      <c r="BK189" s="6"/>
      <c r="BL189" s="6"/>
      <c r="BM189" s="6"/>
      <c r="BN189" s="6"/>
      <c r="BO189" s="6"/>
      <c r="BP189" s="377"/>
      <c r="BQ189" s="6"/>
      <c r="BR189" s="6"/>
      <c r="BS189" s="6"/>
      <c r="BT189" s="6"/>
      <c r="BU189" s="6"/>
      <c r="BV189" s="6"/>
      <c r="BW189" s="6"/>
      <c r="BX189" s="6"/>
      <c r="BY189" s="6"/>
      <c r="BZ189" s="6"/>
    </row>
    <row x14ac:dyDescent="0.25" r="190" customHeight="1" ht="19.5">
      <c r="A190" s="157" t="s">
        <v>1976</v>
      </c>
      <c r="B190" s="6"/>
      <c r="C190" s="6"/>
      <c r="D190" s="7"/>
      <c r="E190" s="100"/>
      <c r="F190" s="6"/>
      <c r="G190" s="7"/>
      <c r="H190" s="100"/>
      <c r="I190" s="100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7"/>
      <c r="Z190" s="7"/>
      <c r="AA190" s="7"/>
      <c r="AB190" s="7"/>
      <c r="AC190" s="7"/>
      <c r="AD190" s="7"/>
      <c r="AE190" s="7"/>
      <c r="AF190" s="7"/>
      <c r="AG190" s="7"/>
      <c r="AH190" s="99"/>
      <c r="AI190" s="7"/>
      <c r="AJ190" s="99"/>
      <c r="AK190" s="99"/>
      <c r="AL190" s="7"/>
      <c r="AM190" s="251"/>
      <c r="AN190" s="251"/>
      <c r="AO190" s="7"/>
      <c r="AP190" s="251"/>
      <c r="AQ190" s="251"/>
      <c r="AR190" s="7"/>
      <c r="AS190" s="7"/>
      <c r="AT190" s="7"/>
      <c r="AU190" s="7"/>
      <c r="AV190" s="7"/>
      <c r="AW190" s="7"/>
      <c r="AX190" s="6"/>
      <c r="AY190" s="6"/>
      <c r="AZ190" s="7"/>
      <c r="BA190" s="7"/>
      <c r="BB190" s="7"/>
      <c r="BC190" s="7"/>
      <c r="BD190" s="7"/>
      <c r="BE190" s="7"/>
      <c r="BF190" s="7"/>
      <c r="BG190" s="6"/>
      <c r="BH190" s="6"/>
      <c r="BI190" s="7"/>
      <c r="BJ190" s="99"/>
      <c r="BK190" s="6"/>
      <c r="BL190" s="6"/>
      <c r="BM190" s="6"/>
      <c r="BN190" s="6"/>
      <c r="BO190" s="6"/>
      <c r="BP190" s="377"/>
      <c r="BQ190" s="6"/>
      <c r="BR190" s="6"/>
      <c r="BS190" s="6"/>
      <c r="BT190" s="6"/>
      <c r="BU190" s="6"/>
      <c r="BV190" s="6"/>
      <c r="BW190" s="6"/>
      <c r="BX190" s="6"/>
      <c r="BY190" s="6"/>
      <c r="BZ190" s="6"/>
    </row>
    <row x14ac:dyDescent="0.25" r="191" customHeight="1" ht="19.5">
      <c r="A191" s="157" t="s">
        <v>1977</v>
      </c>
      <c r="B191" s="6"/>
      <c r="C191" s="6"/>
      <c r="D191" s="7"/>
      <c r="E191" s="100"/>
      <c r="F191" s="6"/>
      <c r="G191" s="7"/>
      <c r="H191" s="100"/>
      <c r="I191" s="100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7"/>
      <c r="Z191" s="7"/>
      <c r="AA191" s="7"/>
      <c r="AB191" s="7"/>
      <c r="AC191" s="7"/>
      <c r="AD191" s="7"/>
      <c r="AE191" s="7"/>
      <c r="AF191" s="7"/>
      <c r="AG191" s="7"/>
      <c r="AH191" s="99"/>
      <c r="AI191" s="7"/>
      <c r="AJ191" s="99"/>
      <c r="AK191" s="99"/>
      <c r="AL191" s="7"/>
      <c r="AM191" s="251"/>
      <c r="AN191" s="251"/>
      <c r="AO191" s="7"/>
      <c r="AP191" s="251"/>
      <c r="AQ191" s="251"/>
      <c r="AR191" s="7"/>
      <c r="AS191" s="7"/>
      <c r="AT191" s="7"/>
      <c r="AU191" s="7"/>
      <c r="AV191" s="7"/>
      <c r="AW191" s="7"/>
      <c r="AX191" s="6"/>
      <c r="AY191" s="6"/>
      <c r="AZ191" s="7"/>
      <c r="BA191" s="7"/>
      <c r="BB191" s="7"/>
      <c r="BC191" s="7"/>
      <c r="BD191" s="7"/>
      <c r="BE191" s="7"/>
      <c r="BF191" s="7"/>
      <c r="BG191" s="6"/>
      <c r="BH191" s="6"/>
      <c r="BI191" s="7"/>
      <c r="BJ191" s="99"/>
      <c r="BK191" s="6"/>
      <c r="BL191" s="6"/>
      <c r="BM191" s="6"/>
      <c r="BN191" s="6"/>
      <c r="BO191" s="6"/>
      <c r="BP191" s="377"/>
      <c r="BQ191" s="6"/>
      <c r="BR191" s="6"/>
      <c r="BS191" s="6"/>
      <c r="BT191" s="6"/>
      <c r="BU191" s="6"/>
      <c r="BV191" s="6"/>
      <c r="BW191" s="6"/>
      <c r="BX191" s="6"/>
      <c r="BY191" s="6"/>
      <c r="BZ191" s="6"/>
    </row>
    <row x14ac:dyDescent="0.25" r="192" customHeight="1" ht="19.5">
      <c r="A192" s="157" t="s">
        <v>1978</v>
      </c>
      <c r="B192" s="6"/>
      <c r="C192" s="6"/>
      <c r="D192" s="7"/>
      <c r="E192" s="100"/>
      <c r="F192" s="6"/>
      <c r="G192" s="7"/>
      <c r="H192" s="100"/>
      <c r="I192" s="100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7"/>
      <c r="Z192" s="7"/>
      <c r="AA192" s="7"/>
      <c r="AB192" s="7"/>
      <c r="AC192" s="7"/>
      <c r="AD192" s="7"/>
      <c r="AE192" s="7"/>
      <c r="AF192" s="7"/>
      <c r="AG192" s="7"/>
      <c r="AH192" s="99"/>
      <c r="AI192" s="7"/>
      <c r="AJ192" s="99"/>
      <c r="AK192" s="99"/>
      <c r="AL192" s="7"/>
      <c r="AM192" s="251"/>
      <c r="AN192" s="251"/>
      <c r="AO192" s="7"/>
      <c r="AP192" s="251"/>
      <c r="AQ192" s="251"/>
      <c r="AR192" s="7"/>
      <c r="AS192" s="7"/>
      <c r="AT192" s="7"/>
      <c r="AU192" s="7"/>
      <c r="AV192" s="7"/>
      <c r="AW192" s="7"/>
      <c r="AX192" s="6"/>
      <c r="AY192" s="6"/>
      <c r="AZ192" s="7"/>
      <c r="BA192" s="7"/>
      <c r="BB192" s="7"/>
      <c r="BC192" s="7"/>
      <c r="BD192" s="7"/>
      <c r="BE192" s="7"/>
      <c r="BF192" s="7"/>
      <c r="BG192" s="6"/>
      <c r="BH192" s="6"/>
      <c r="BI192" s="7"/>
      <c r="BJ192" s="99"/>
      <c r="BK192" s="6"/>
      <c r="BL192" s="6"/>
      <c r="BM192" s="6"/>
      <c r="BN192" s="6"/>
      <c r="BO192" s="6"/>
      <c r="BP192" s="377"/>
      <c r="BQ192" s="6"/>
      <c r="BR192" s="6"/>
      <c r="BS192" s="6"/>
      <c r="BT192" s="6"/>
      <c r="BU192" s="6"/>
      <c r="BV192" s="6"/>
      <c r="BW192" s="6"/>
      <c r="BX192" s="6"/>
      <c r="BY192" s="6"/>
      <c r="BZ19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Y189"/>
  <sheetViews>
    <sheetView workbookViewId="0" tabSelected="1"/>
  </sheetViews>
  <sheetFormatPr defaultRowHeight="15" x14ac:dyDescent="0.25"/>
  <cols>
    <col min="1" max="1" style="148" width="36.86214285714286" customWidth="1" bestFit="1"/>
    <col min="2" max="2" style="203" width="20.862142857142857" customWidth="1" bestFit="1"/>
    <col min="3" max="3" style="203" width="18.576428571428572" customWidth="1" bestFit="1"/>
    <col min="4" max="4" style="205" width="3.4335714285714283" customWidth="1" bestFit="1"/>
    <col min="5" max="5" style="316" width="4.433571428571429" customWidth="1" bestFit="1"/>
    <col min="6" max="6" style="204" width="2.5764285714285715" customWidth="1" bestFit="1"/>
    <col min="7" max="7" style="148" width="36.71928571428572" customWidth="1" bestFit="1"/>
    <col min="8" max="8" style="150" width="14.147857142857141" customWidth="1" bestFit="1" hidden="1"/>
    <col min="9" max="9" style="152" width="14.147857142857141" customWidth="1" bestFit="1" hidden="1"/>
    <col min="10" max="10" style="151" width="14.147857142857141" customWidth="1" bestFit="1" hidden="1"/>
    <col min="11" max="11" style="148" width="14.147857142857141" customWidth="1" bestFit="1" hidden="1"/>
    <col min="12" max="12" style="148" width="14.147857142857141" customWidth="1" bestFit="1" hidden="1"/>
    <col min="13" max="13" style="148" width="14.147857142857141" customWidth="1" bestFit="1" hidden="1"/>
    <col min="14" max="14" style="148" width="14.147857142857141" customWidth="1" bestFit="1" hidden="1"/>
    <col min="15" max="15" style="148" width="14.147857142857141" customWidth="1" bestFit="1" hidden="1"/>
    <col min="16" max="16" style="148" width="14.147857142857141" customWidth="1" bestFit="1" hidden="1"/>
    <col min="17" max="17" style="148" width="14.147857142857141" customWidth="1" bestFit="1" hidden="1"/>
    <col min="18" max="18" style="148" width="14.147857142857141" customWidth="1" bestFit="1" hidden="1"/>
    <col min="19" max="19" style="148" width="14.147857142857141" customWidth="1" bestFit="1" hidden="1"/>
    <col min="20" max="20" style="148" width="14.147857142857141" customWidth="1" bestFit="1" hidden="1"/>
    <col min="21" max="21" style="148" width="14.147857142857141" customWidth="1" bestFit="1" hidden="1"/>
    <col min="22" max="22" style="150" width="14.147857142857141" customWidth="1" bestFit="1" hidden="1"/>
    <col min="23" max="23" style="148" width="14.147857142857141" customWidth="1" bestFit="1" hidden="1"/>
    <col min="24" max="24" style="148" width="14.147857142857141" customWidth="1" bestFit="1" hidden="1"/>
    <col min="25" max="25" style="150" width="14.147857142857141" customWidth="1" bestFit="1" hidden="1"/>
    <col min="26" max="26" style="150" width="14.147857142857141" customWidth="1" bestFit="1" hidden="1"/>
    <col min="27" max="27" style="150" width="14.147857142857141" customWidth="1" bestFit="1" hidden="1"/>
    <col min="28" max="28" style="150" width="14.147857142857141" customWidth="1" bestFit="1" hidden="1"/>
    <col min="29" max="29" style="150" width="14.147857142857141" customWidth="1" bestFit="1" hidden="1"/>
    <col min="30" max="30" style="150" width="14.147857142857141" customWidth="1" bestFit="1" hidden="1"/>
    <col min="31" max="31" style="150" width="14.147857142857141" customWidth="1" bestFit="1" hidden="1"/>
    <col min="32" max="32" style="150" width="14.147857142857141" customWidth="1" bestFit="1" hidden="1"/>
    <col min="33" max="33" style="150" width="14.147857142857141" customWidth="1" bestFit="1" hidden="1"/>
    <col min="34" max="34" style="150" width="14.147857142857141" customWidth="1" bestFit="1" hidden="1"/>
    <col min="35" max="35" style="150" width="14.147857142857141" customWidth="1" bestFit="1" hidden="1"/>
    <col min="36" max="36" style="151" width="14.147857142857141" customWidth="1" bestFit="1" hidden="1"/>
    <col min="37" max="37" style="151" width="14.147857142857141" customWidth="1" bestFit="1" hidden="1"/>
    <col min="38" max="38" style="254" width="14.147857142857141" customWidth="1" bestFit="1" hidden="1"/>
    <col min="39" max="39" style="254" width="14.147857142857141" customWidth="1" bestFit="1" hidden="1"/>
    <col min="40" max="40" style="254" width="14.147857142857141" customWidth="1" bestFit="1" hidden="1"/>
    <col min="41" max="41" style="151" width="14.147857142857141" customWidth="1" bestFit="1" hidden="1"/>
    <col min="42" max="42" style="151" width="14.147857142857141" customWidth="1" bestFit="1" hidden="1"/>
    <col min="43" max="43" style="150" width="14.147857142857141" customWidth="1" bestFit="1" hidden="1"/>
    <col min="44" max="44" style="150" width="14.147857142857141" customWidth="1" bestFit="1" hidden="1"/>
    <col min="45" max="45" style="150" width="14.147857142857141" customWidth="1" bestFit="1" hidden="1"/>
    <col min="46" max="46" style="150" width="14.147857142857141" customWidth="1" bestFit="1" hidden="1"/>
    <col min="47" max="47" style="150" width="14.147857142857141" customWidth="1" bestFit="1" hidden="1"/>
    <col min="48" max="48" style="150" width="14.147857142857141" customWidth="1" bestFit="1" hidden="1"/>
    <col min="49" max="49" style="150" width="14.147857142857141" customWidth="1" bestFit="1" hidden="1"/>
    <col min="50" max="50" style="150" width="14.147857142857141" customWidth="1" bestFit="1" hidden="1"/>
    <col min="51" max="51" style="254" width="14.147857142857141" customWidth="1" bestFit="1" hidden="1"/>
    <col min="52" max="52" style="254" width="14.147857142857141" customWidth="1" bestFit="1" hidden="1"/>
    <col min="53" max="53" style="150" width="14.147857142857141" customWidth="1" bestFit="1" hidden="1"/>
    <col min="54" max="54" style="150" width="14.147857142857141" customWidth="1" bestFit="1" hidden="1"/>
    <col min="55" max="55" style="150" width="14.147857142857141" customWidth="1" bestFit="1" hidden="1"/>
    <col min="56" max="56" style="150" width="14.147857142857141" customWidth="1" bestFit="1" hidden="1"/>
    <col min="57" max="57" style="150" width="14.147857142857141" customWidth="1" bestFit="1" hidden="1"/>
    <col min="58" max="58" style="150" width="14.147857142857141" customWidth="1" bestFit="1" hidden="1"/>
    <col min="59" max="59" style="150" width="14.147857142857141" customWidth="1" bestFit="1" hidden="1"/>
    <col min="60" max="60" style="148" width="14.147857142857141" customWidth="1" bestFit="1" hidden="1"/>
    <col min="61" max="61" style="150" width="14.147857142857141" customWidth="1" bestFit="1" hidden="1"/>
    <col min="62" max="62" style="151" width="14.147857142857141" customWidth="1" bestFit="1" hidden="1"/>
    <col min="63" max="63" style="148" width="20.862142857142857" customWidth="1" bestFit="1"/>
    <col min="64" max="64" style="148" width="9.005" customWidth="1" bestFit="1"/>
    <col min="65" max="65" style="148" width="9.005" customWidth="1" bestFit="1"/>
    <col min="66" max="66" style="148" width="9.005" customWidth="1" bestFit="1"/>
    <col min="67" max="67" style="148" width="9.005" customWidth="1" bestFit="1"/>
    <col min="68" max="68" style="148" width="9.005" customWidth="1" bestFit="1"/>
    <col min="69" max="69" style="148" width="9.005" customWidth="1" bestFit="1"/>
    <col min="70" max="70" style="148" width="9.005" customWidth="1" bestFit="1"/>
    <col min="71" max="71" style="148" width="9.005" customWidth="1" bestFit="1"/>
    <col min="72" max="72" style="148" width="9.005" customWidth="1" bestFit="1"/>
    <col min="73" max="73" style="148" width="9.005" customWidth="1" bestFit="1"/>
    <col min="74" max="74" style="148" width="9.005" customWidth="1" bestFit="1"/>
    <col min="75" max="75" style="148" width="9.005" customWidth="1" bestFit="1"/>
    <col min="76" max="76" style="148" width="9.005" customWidth="1" bestFit="1"/>
    <col min="77" max="77" style="148" width="14.147857142857141" customWidth="1" bestFit="1"/>
  </cols>
  <sheetData>
    <row x14ac:dyDescent="0.25" r="1" customHeight="1" ht="22.5">
      <c r="A1" s="1" t="s">
        <v>0</v>
      </c>
      <c r="B1" s="1" t="s">
        <v>982</v>
      </c>
      <c r="C1" s="1" t="s">
        <v>1</v>
      </c>
      <c r="D1" s="3" t="s">
        <v>983</v>
      </c>
      <c r="E1" s="5" t="s">
        <v>6</v>
      </c>
      <c r="F1" s="4" t="s">
        <v>7</v>
      </c>
      <c r="G1" s="1" t="s">
        <v>984</v>
      </c>
      <c r="H1" s="3" t="s">
        <v>1142</v>
      </c>
      <c r="I1" s="5" t="s">
        <v>1143</v>
      </c>
      <c r="J1" s="4" t="s">
        <v>1144</v>
      </c>
      <c r="K1" s="1" t="s">
        <v>1145</v>
      </c>
      <c r="L1" s="1" t="s">
        <v>1146</v>
      </c>
      <c r="M1" s="1" t="s">
        <v>1147</v>
      </c>
      <c r="N1" s="1" t="s">
        <v>1344</v>
      </c>
      <c r="O1" s="1" t="s">
        <v>1345</v>
      </c>
      <c r="P1" s="1" t="s">
        <v>1346</v>
      </c>
      <c r="Q1" s="1" t="s">
        <v>1347</v>
      </c>
      <c r="R1" s="1" t="s">
        <v>1348</v>
      </c>
      <c r="S1" s="1" t="s">
        <v>1349</v>
      </c>
      <c r="T1" s="1" t="s">
        <v>1350</v>
      </c>
      <c r="U1" s="1" t="s">
        <v>1351</v>
      </c>
      <c r="V1" s="3" t="s">
        <v>1352</v>
      </c>
      <c r="W1" s="1" t="s">
        <v>1353</v>
      </c>
      <c r="X1" s="1" t="s">
        <v>1354</v>
      </c>
      <c r="Y1" s="3" t="s">
        <v>1355</v>
      </c>
      <c r="Z1" s="3" t="s">
        <v>1356</v>
      </c>
      <c r="AA1" s="3" t="s">
        <v>1357</v>
      </c>
      <c r="AB1" s="3" t="s">
        <v>1358</v>
      </c>
      <c r="AC1" s="132"/>
      <c r="AD1" s="3" t="s">
        <v>1162</v>
      </c>
      <c r="AE1" s="3" t="s">
        <v>1163</v>
      </c>
      <c r="AF1" s="3" t="s">
        <v>1164</v>
      </c>
      <c r="AG1" s="3" t="s">
        <v>1165</v>
      </c>
      <c r="AH1" s="3" t="s">
        <v>985</v>
      </c>
      <c r="AI1" s="3" t="s">
        <v>1359</v>
      </c>
      <c r="AJ1" s="4" t="s">
        <v>1360</v>
      </c>
      <c r="AK1" s="4" t="s">
        <v>1361</v>
      </c>
      <c r="AL1" s="207" t="s">
        <v>1362</v>
      </c>
      <c r="AM1" s="207" t="s">
        <v>1363</v>
      </c>
      <c r="AN1" s="207" t="s">
        <v>990</v>
      </c>
      <c r="AO1" s="4" t="s">
        <v>991</v>
      </c>
      <c r="AP1" s="4" t="s">
        <v>992</v>
      </c>
      <c r="AQ1" s="132"/>
      <c r="AR1" s="3" t="s">
        <v>994</v>
      </c>
      <c r="AS1" s="3" t="s">
        <v>995</v>
      </c>
      <c r="AT1" s="3" t="s">
        <v>996</v>
      </c>
      <c r="AU1" s="132"/>
      <c r="AV1" s="132"/>
      <c r="AW1" s="132"/>
      <c r="AX1" s="132"/>
      <c r="AY1" s="132"/>
      <c r="AZ1" s="132"/>
      <c r="BA1" s="132"/>
      <c r="BB1" s="132"/>
      <c r="BC1" s="132"/>
      <c r="BD1" s="3" t="s">
        <v>997</v>
      </c>
      <c r="BE1" s="3" t="s">
        <v>998</v>
      </c>
      <c r="BF1" s="3" t="s">
        <v>999</v>
      </c>
      <c r="BG1" s="3" t="s">
        <v>1000</v>
      </c>
      <c r="BH1" s="206" t="s">
        <v>1166</v>
      </c>
      <c r="BI1" s="255"/>
      <c r="BJ1" s="4" t="s">
        <v>1002</v>
      </c>
      <c r="BK1" s="1" t="s">
        <v>1003</v>
      </c>
      <c r="BL1" s="256" t="s">
        <v>1004</v>
      </c>
      <c r="BM1" s="257" t="s">
        <v>1005</v>
      </c>
      <c r="BN1" s="1" t="s">
        <v>1006</v>
      </c>
      <c r="BO1" s="1" t="s">
        <v>1007</v>
      </c>
      <c r="BP1" s="1" t="s">
        <v>1008</v>
      </c>
      <c r="BQ1" s="1" t="s">
        <v>1009</v>
      </c>
      <c r="BR1" s="1" t="s">
        <v>1010</v>
      </c>
      <c r="BS1" s="1" t="s">
        <v>1011</v>
      </c>
      <c r="BT1" s="1" t="s">
        <v>1012</v>
      </c>
      <c r="BU1" s="1" t="s">
        <v>1013</v>
      </c>
      <c r="BV1" s="1" t="s">
        <v>1014</v>
      </c>
      <c r="BW1" s="1" t="s">
        <v>1015</v>
      </c>
      <c r="BX1" s="6"/>
      <c r="BY1" s="6"/>
    </row>
    <row x14ac:dyDescent="0.25" r="2" customHeight="1" ht="20.25">
      <c r="A2" s="68" t="s">
        <v>1364</v>
      </c>
      <c r="B2" s="130" t="s">
        <v>1365</v>
      </c>
      <c r="C2" s="32" t="s">
        <v>1366</v>
      </c>
      <c r="D2" s="34">
        <v>45171</v>
      </c>
      <c r="E2" s="58">
        <f>TODAY() - D2</f>
      </c>
      <c r="F2" s="40">
        <f>E2/7</f>
      </c>
      <c r="G2" s="183"/>
      <c r="H2" s="89"/>
      <c r="I2" s="89"/>
      <c r="J2" s="89"/>
      <c r="K2" s="89"/>
      <c r="L2" s="89"/>
      <c r="M2" s="53" t="s">
        <v>1367</v>
      </c>
      <c r="N2" s="32" t="s">
        <v>1368</v>
      </c>
      <c r="O2" s="53" t="s">
        <v>1369</v>
      </c>
      <c r="P2" s="53" t="s">
        <v>1251</v>
      </c>
      <c r="Q2" s="53" t="s">
        <v>1252</v>
      </c>
      <c r="R2" s="31" t="s">
        <v>1253</v>
      </c>
      <c r="S2" s="31" t="s">
        <v>1370</v>
      </c>
      <c r="T2" s="31" t="s">
        <v>1371</v>
      </c>
      <c r="U2" s="31" t="s">
        <v>1372</v>
      </c>
      <c r="V2" s="59" t="s">
        <v>1373</v>
      </c>
      <c r="W2" s="31" t="s">
        <v>1256</v>
      </c>
      <c r="X2" s="31" t="s">
        <v>1257</v>
      </c>
      <c r="Y2" s="34">
        <v>45255</v>
      </c>
      <c r="Z2" s="59">
        <v>45260</v>
      </c>
      <c r="AA2" s="59">
        <v>45267</v>
      </c>
      <c r="AB2" s="59">
        <v>45274</v>
      </c>
      <c r="AC2" s="44">
        <v>45281</v>
      </c>
      <c r="AD2" s="59">
        <v>45288</v>
      </c>
      <c r="AE2" s="44" t="s">
        <v>1018</v>
      </c>
      <c r="AF2" s="59" t="s">
        <v>1171</v>
      </c>
      <c r="AG2" s="34">
        <v>45309</v>
      </c>
      <c r="AH2" s="34">
        <v>45316</v>
      </c>
      <c r="AI2" s="34">
        <v>45323</v>
      </c>
      <c r="AJ2" s="66">
        <v>45330</v>
      </c>
      <c r="AK2" s="66">
        <v>45339</v>
      </c>
      <c r="AL2" s="66">
        <v>45344</v>
      </c>
      <c r="AM2" s="66">
        <v>45351</v>
      </c>
      <c r="AN2" s="110">
        <v>45358</v>
      </c>
      <c r="AO2" s="110">
        <v>45358</v>
      </c>
      <c r="AP2" s="110">
        <v>45372</v>
      </c>
      <c r="AQ2" s="110">
        <v>45379</v>
      </c>
      <c r="AR2" s="59">
        <v>45386</v>
      </c>
      <c r="AS2" s="59">
        <v>45600</v>
      </c>
      <c r="AT2" s="59">
        <v>45400</v>
      </c>
      <c r="AU2" s="59" t="s">
        <v>558</v>
      </c>
      <c r="AV2" s="59" t="s">
        <v>1374</v>
      </c>
      <c r="AW2" s="59">
        <v>45540</v>
      </c>
      <c r="AX2" s="59" t="s">
        <v>600</v>
      </c>
      <c r="AY2" s="229" t="s">
        <v>634</v>
      </c>
      <c r="AZ2" s="229" t="s">
        <v>610</v>
      </c>
      <c r="BA2" s="59">
        <v>45449</v>
      </c>
      <c r="BB2" s="59" t="s">
        <v>644</v>
      </c>
      <c r="BC2" s="59">
        <v>45463</v>
      </c>
      <c r="BD2" s="59">
        <v>45470</v>
      </c>
      <c r="BE2" s="59">
        <v>45389</v>
      </c>
      <c r="BF2" s="59">
        <v>45484</v>
      </c>
      <c r="BG2" s="59">
        <v>45491</v>
      </c>
      <c r="BH2" s="226" t="s">
        <v>1375</v>
      </c>
      <c r="BI2" s="258">
        <v>45299</v>
      </c>
      <c r="BJ2" s="110">
        <v>45512</v>
      </c>
      <c r="BK2" s="226" t="s">
        <v>1090</v>
      </c>
      <c r="BL2" s="53" t="s">
        <v>1376</v>
      </c>
      <c r="BM2" s="53" t="s">
        <v>1377</v>
      </c>
      <c r="BN2" s="90" t="s">
        <v>1378</v>
      </c>
      <c r="BO2" s="31" t="s">
        <v>1379</v>
      </c>
      <c r="BP2" s="31" t="s">
        <v>1380</v>
      </c>
      <c r="BQ2" s="53" t="s">
        <v>1381</v>
      </c>
      <c r="BR2" s="132"/>
      <c r="BS2" s="132"/>
      <c r="BT2" s="132"/>
      <c r="BU2" s="132"/>
      <c r="BV2" s="6"/>
      <c r="BW2" s="6"/>
      <c r="BX2" s="6"/>
      <c r="BY2" s="6"/>
    </row>
    <row x14ac:dyDescent="0.25" r="3" customHeight="1" ht="20.25">
      <c r="A3" s="106" t="s">
        <v>1382</v>
      </c>
      <c r="B3" s="130" t="s">
        <v>1365</v>
      </c>
      <c r="C3" s="42" t="s">
        <v>15</v>
      </c>
      <c r="D3" s="34">
        <v>44917</v>
      </c>
      <c r="E3" s="58">
        <f>TODAY() - D3</f>
      </c>
      <c r="F3" s="40">
        <f>E3/7</f>
      </c>
      <c r="G3" s="183"/>
      <c r="H3" s="89"/>
      <c r="I3" s="89"/>
      <c r="J3" s="89"/>
      <c r="K3" s="89"/>
      <c r="L3" s="89"/>
      <c r="M3" s="53" t="s">
        <v>1383</v>
      </c>
      <c r="N3" s="32" t="s">
        <v>1368</v>
      </c>
      <c r="O3" s="53" t="s">
        <v>1369</v>
      </c>
      <c r="P3" s="53" t="s">
        <v>1251</v>
      </c>
      <c r="Q3" s="53" t="s">
        <v>1252</v>
      </c>
      <c r="R3" s="31" t="s">
        <v>1253</v>
      </c>
      <c r="S3" s="31" t="s">
        <v>1370</v>
      </c>
      <c r="T3" s="31" t="s">
        <v>1384</v>
      </c>
      <c r="U3" s="31" t="s">
        <v>1372</v>
      </c>
      <c r="V3" s="59" t="s">
        <v>1385</v>
      </c>
      <c r="W3" s="31" t="s">
        <v>1256</v>
      </c>
      <c r="X3" s="31" t="s">
        <v>1257</v>
      </c>
      <c r="Y3" s="259" t="s">
        <v>1036</v>
      </c>
      <c r="Z3" s="59">
        <v>45260</v>
      </c>
      <c r="AA3" s="59">
        <v>45267</v>
      </c>
      <c r="AB3" s="59">
        <v>45274</v>
      </c>
      <c r="AC3" s="44">
        <v>45281</v>
      </c>
      <c r="AD3" s="59" t="s">
        <v>1171</v>
      </c>
      <c r="AE3" s="44">
        <v>45295</v>
      </c>
      <c r="AF3" s="59" t="s">
        <v>1171</v>
      </c>
      <c r="AG3" s="34"/>
      <c r="AH3" s="34">
        <v>45316</v>
      </c>
      <c r="AI3" s="34">
        <v>45323</v>
      </c>
      <c r="AJ3" s="66">
        <v>45330</v>
      </c>
      <c r="AK3" s="66">
        <v>45337</v>
      </c>
      <c r="AL3" s="66">
        <v>45344</v>
      </c>
      <c r="AM3" s="66">
        <v>45351</v>
      </c>
      <c r="AN3" s="110">
        <v>45358</v>
      </c>
      <c r="AO3" s="110">
        <v>45365</v>
      </c>
      <c r="AP3" s="110">
        <v>45372</v>
      </c>
      <c r="AQ3" s="110">
        <v>45379</v>
      </c>
      <c r="AR3" s="59">
        <v>45386</v>
      </c>
      <c r="AS3" s="59">
        <v>45600</v>
      </c>
      <c r="AT3" s="59">
        <v>45400</v>
      </c>
      <c r="AU3" s="59" t="s">
        <v>558</v>
      </c>
      <c r="AV3" s="59">
        <v>45327</v>
      </c>
      <c r="AW3" s="59">
        <v>45540</v>
      </c>
      <c r="AX3" s="59" t="s">
        <v>600</v>
      </c>
      <c r="AY3" s="229" t="s">
        <v>634</v>
      </c>
      <c r="AZ3" s="229" t="s">
        <v>610</v>
      </c>
      <c r="BA3" s="59">
        <v>45449</v>
      </c>
      <c r="BB3" s="59" t="s">
        <v>644</v>
      </c>
      <c r="BC3" s="59">
        <v>45463</v>
      </c>
      <c r="BD3" s="59">
        <v>45470</v>
      </c>
      <c r="BE3" s="59">
        <v>45389</v>
      </c>
      <c r="BF3" s="59">
        <v>45484</v>
      </c>
      <c r="BG3" s="59">
        <v>45491</v>
      </c>
      <c r="BH3" s="226" t="s">
        <v>1375</v>
      </c>
      <c r="BI3" s="258">
        <v>45299</v>
      </c>
      <c r="BJ3" s="110">
        <v>45512</v>
      </c>
      <c r="BK3" s="226" t="s">
        <v>1090</v>
      </c>
      <c r="BL3" s="53" t="s">
        <v>1376</v>
      </c>
      <c r="BM3" s="53" t="s">
        <v>1377</v>
      </c>
      <c r="BN3" s="90" t="s">
        <v>1378</v>
      </c>
      <c r="BO3" s="31" t="s">
        <v>1379</v>
      </c>
      <c r="BP3" s="194" t="s">
        <v>1380</v>
      </c>
      <c r="BQ3" s="157" t="s">
        <v>1381</v>
      </c>
      <c r="BR3" s="132"/>
      <c r="BS3" s="132"/>
      <c r="BT3" s="132"/>
      <c r="BU3" s="132"/>
      <c r="BV3" s="134"/>
      <c r="BW3" s="134"/>
      <c r="BX3" s="134"/>
      <c r="BY3" s="260"/>
    </row>
    <row x14ac:dyDescent="0.25" r="4" customHeight="1" ht="20.25">
      <c r="A4" s="31" t="s">
        <v>1386</v>
      </c>
      <c r="B4" s="130" t="s">
        <v>1365</v>
      </c>
      <c r="C4" s="42" t="s">
        <v>13</v>
      </c>
      <c r="D4" s="34">
        <v>45157</v>
      </c>
      <c r="E4" s="58">
        <f>TODAY() - D4</f>
      </c>
      <c r="F4" s="40">
        <f>E4/7</f>
      </c>
      <c r="G4" s="156"/>
      <c r="H4" s="49"/>
      <c r="I4" s="167"/>
      <c r="J4" s="88"/>
      <c r="K4" s="32" t="s">
        <v>1387</v>
      </c>
      <c r="L4" s="32" t="s">
        <v>1388</v>
      </c>
      <c r="M4" s="53" t="s">
        <v>1389</v>
      </c>
      <c r="N4" s="32" t="s">
        <v>1368</v>
      </c>
      <c r="O4" s="53" t="s">
        <v>1171</v>
      </c>
      <c r="P4" s="53" t="s">
        <v>1251</v>
      </c>
      <c r="Q4" s="53" t="s">
        <v>1252</v>
      </c>
      <c r="R4" s="31" t="s">
        <v>1171</v>
      </c>
      <c r="S4" s="31" t="s">
        <v>1370</v>
      </c>
      <c r="T4" s="31" t="s">
        <v>1371</v>
      </c>
      <c r="U4" s="31" t="s">
        <v>1171</v>
      </c>
      <c r="V4" s="59" t="s">
        <v>1373</v>
      </c>
      <c r="W4" s="31" t="s">
        <v>1256</v>
      </c>
      <c r="X4" s="53" t="s">
        <v>1257</v>
      </c>
      <c r="Y4" s="49" t="s">
        <v>1258</v>
      </c>
      <c r="Z4" s="59" t="s">
        <v>1171</v>
      </c>
      <c r="AA4" s="59" t="s">
        <v>1171</v>
      </c>
      <c r="AB4" s="59" t="s">
        <v>1171</v>
      </c>
      <c r="AC4" s="59" t="s">
        <v>1171</v>
      </c>
      <c r="AD4" s="59">
        <v>45288</v>
      </c>
      <c r="AE4" s="44">
        <v>45295</v>
      </c>
      <c r="AF4" s="59">
        <v>45302</v>
      </c>
      <c r="AG4" s="34">
        <v>45309</v>
      </c>
      <c r="AH4" s="34">
        <v>45316</v>
      </c>
      <c r="AI4" s="34">
        <v>45323</v>
      </c>
      <c r="AJ4" s="40" t="s">
        <v>1018</v>
      </c>
      <c r="AK4" s="66">
        <v>45337</v>
      </c>
      <c r="AL4" s="66">
        <v>45344</v>
      </c>
      <c r="AM4" s="66">
        <v>45351</v>
      </c>
      <c r="AN4" s="261" t="s">
        <v>1018</v>
      </c>
      <c r="AO4" s="110">
        <v>45365</v>
      </c>
      <c r="AP4" s="110">
        <v>45372</v>
      </c>
      <c r="AQ4" s="110">
        <v>45379</v>
      </c>
      <c r="AR4" s="159" t="s">
        <v>1018</v>
      </c>
      <c r="AS4" s="59">
        <v>45600</v>
      </c>
      <c r="AT4" s="59">
        <v>45400</v>
      </c>
      <c r="AU4" s="159" t="s">
        <v>1018</v>
      </c>
      <c r="AV4" s="59">
        <v>45327</v>
      </c>
      <c r="AW4" s="59">
        <v>45540</v>
      </c>
      <c r="AX4" s="59" t="s">
        <v>600</v>
      </c>
      <c r="AY4" s="229" t="s">
        <v>634</v>
      </c>
      <c r="AZ4" s="229" t="s">
        <v>610</v>
      </c>
      <c r="BA4" s="59">
        <v>45449</v>
      </c>
      <c r="BB4" s="59" t="s">
        <v>644</v>
      </c>
      <c r="BC4" s="59">
        <v>45463</v>
      </c>
      <c r="BD4" s="59">
        <v>45470</v>
      </c>
      <c r="BE4" s="59">
        <v>45389</v>
      </c>
      <c r="BF4" s="59">
        <v>45484</v>
      </c>
      <c r="BG4" s="59">
        <v>45491</v>
      </c>
      <c r="BH4" s="226" t="s">
        <v>1375</v>
      </c>
      <c r="BI4" s="258" t="s">
        <v>853</v>
      </c>
      <c r="BJ4" s="214" t="s">
        <v>1018</v>
      </c>
      <c r="BK4" s="226" t="s">
        <v>1090</v>
      </c>
      <c r="BL4" s="53" t="s">
        <v>1376</v>
      </c>
      <c r="BM4" s="53" t="s">
        <v>1377</v>
      </c>
      <c r="BN4" s="90" t="s">
        <v>1378</v>
      </c>
      <c r="BO4" s="31" t="s">
        <v>1379</v>
      </c>
      <c r="BP4" s="31" t="s">
        <v>1380</v>
      </c>
      <c r="BQ4" s="31" t="s">
        <v>1381</v>
      </c>
      <c r="BR4" s="132"/>
      <c r="BS4" s="132"/>
      <c r="BT4" s="132"/>
      <c r="BU4" s="132"/>
      <c r="BV4" s="6"/>
      <c r="BW4" s="6"/>
      <c r="BX4" s="6"/>
      <c r="BY4" s="6"/>
    </row>
    <row x14ac:dyDescent="0.25" r="5" customHeight="1" ht="19.5">
      <c r="A5" s="31" t="s">
        <v>1390</v>
      </c>
      <c r="B5" s="130" t="s">
        <v>1365</v>
      </c>
      <c r="C5" s="42" t="s">
        <v>33</v>
      </c>
      <c r="D5" s="34">
        <v>45155</v>
      </c>
      <c r="E5" s="58">
        <f>TODAY() - D5</f>
      </c>
      <c r="F5" s="40">
        <f>E5/7</f>
      </c>
      <c r="G5" s="156"/>
      <c r="H5" s="49"/>
      <c r="I5" s="167"/>
      <c r="J5" s="88"/>
      <c r="K5" s="32" t="s">
        <v>1387</v>
      </c>
      <c r="L5" s="32" t="s">
        <v>1388</v>
      </c>
      <c r="M5" s="53" t="s">
        <v>1383</v>
      </c>
      <c r="N5" s="32" t="s">
        <v>1368</v>
      </c>
      <c r="O5" s="53" t="s">
        <v>1171</v>
      </c>
      <c r="P5" s="53" t="s">
        <v>1251</v>
      </c>
      <c r="Q5" s="53" t="s">
        <v>1252</v>
      </c>
      <c r="R5" s="31" t="s">
        <v>1253</v>
      </c>
      <c r="S5" s="31" t="s">
        <v>1370</v>
      </c>
      <c r="T5" s="31" t="s">
        <v>1371</v>
      </c>
      <c r="U5" s="31" t="s">
        <v>1171</v>
      </c>
      <c r="V5" s="59" t="s">
        <v>1373</v>
      </c>
      <c r="W5" s="31" t="s">
        <v>1256</v>
      </c>
      <c r="X5" s="262" t="s">
        <v>1171</v>
      </c>
      <c r="Y5" s="49" t="s">
        <v>1258</v>
      </c>
      <c r="Z5" s="59">
        <v>45260</v>
      </c>
      <c r="AA5" s="59">
        <v>45267</v>
      </c>
      <c r="AB5" s="59">
        <v>45274</v>
      </c>
      <c r="AC5" s="44">
        <v>45281</v>
      </c>
      <c r="AD5" s="59" t="s">
        <v>1171</v>
      </c>
      <c r="AE5" s="44">
        <v>45295</v>
      </c>
      <c r="AF5" s="59">
        <v>45302</v>
      </c>
      <c r="AG5" s="34">
        <v>45309</v>
      </c>
      <c r="AH5" s="34" t="s">
        <v>1171</v>
      </c>
      <c r="AI5" s="34" t="s">
        <v>1018</v>
      </c>
      <c r="AJ5" s="66">
        <v>45330</v>
      </c>
      <c r="AK5" s="66">
        <v>45337</v>
      </c>
      <c r="AL5" s="263" t="s">
        <v>1018</v>
      </c>
      <c r="AM5" s="66">
        <v>45351</v>
      </c>
      <c r="AN5" s="110">
        <v>45358</v>
      </c>
      <c r="AO5" s="88" t="s">
        <v>1018</v>
      </c>
      <c r="AP5" s="88" t="s">
        <v>1018</v>
      </c>
      <c r="AQ5" s="110">
        <v>45379</v>
      </c>
      <c r="AR5" s="59">
        <v>45386</v>
      </c>
      <c r="AS5" s="159" t="s">
        <v>1018</v>
      </c>
      <c r="AT5" s="59" t="s">
        <v>565</v>
      </c>
      <c r="AU5" s="59" t="s">
        <v>558</v>
      </c>
      <c r="AV5" s="159" t="s">
        <v>1018</v>
      </c>
      <c r="AW5" s="59">
        <v>45540</v>
      </c>
      <c r="AX5" s="59" t="s">
        <v>600</v>
      </c>
      <c r="AY5" s="229" t="s">
        <v>634</v>
      </c>
      <c r="AZ5" s="229" t="s">
        <v>610</v>
      </c>
      <c r="BA5" s="59">
        <v>45449</v>
      </c>
      <c r="BB5" s="59" t="s">
        <v>644</v>
      </c>
      <c r="BC5" s="59">
        <v>45463</v>
      </c>
      <c r="BD5" s="59">
        <v>45470</v>
      </c>
      <c r="BE5" s="59">
        <v>45389</v>
      </c>
      <c r="BF5" s="59">
        <v>45484</v>
      </c>
      <c r="BG5" s="59">
        <v>45491</v>
      </c>
      <c r="BH5" s="264" t="s">
        <v>1018</v>
      </c>
      <c r="BI5" s="258">
        <v>45299</v>
      </c>
      <c r="BJ5" s="110">
        <v>45512</v>
      </c>
      <c r="BK5" s="226" t="s">
        <v>1090</v>
      </c>
      <c r="BL5" s="53" t="s">
        <v>1376</v>
      </c>
      <c r="BM5" s="264" t="s">
        <v>1018</v>
      </c>
      <c r="BN5" s="90" t="s">
        <v>1378</v>
      </c>
      <c r="BO5" s="31" t="s">
        <v>1379</v>
      </c>
      <c r="BP5" s="194" t="s">
        <v>1380</v>
      </c>
      <c r="BQ5" s="157" t="s">
        <v>1381</v>
      </c>
      <c r="BR5" s="132"/>
      <c r="BS5" s="132"/>
      <c r="BT5" s="132"/>
      <c r="BU5" s="132"/>
      <c r="BV5" s="6"/>
      <c r="BW5" s="6"/>
      <c r="BX5" s="6"/>
      <c r="BY5" s="6"/>
    </row>
    <row x14ac:dyDescent="0.25" r="6" customHeight="1" ht="20.25">
      <c r="A6" s="68" t="s">
        <v>1391</v>
      </c>
      <c r="B6" s="185" t="s">
        <v>1392</v>
      </c>
      <c r="C6" s="42" t="s">
        <v>15</v>
      </c>
      <c r="D6" s="34">
        <v>45204</v>
      </c>
      <c r="E6" s="58">
        <f>TODAY() - D6</f>
      </c>
      <c r="F6" s="40">
        <f>E6/7</f>
      </c>
      <c r="G6" s="183"/>
      <c r="H6" s="216"/>
      <c r="I6" s="217"/>
      <c r="J6" s="265"/>
      <c r="K6" s="68"/>
      <c r="L6" s="68"/>
      <c r="M6" s="68"/>
      <c r="N6" s="68"/>
      <c r="O6" s="68"/>
      <c r="P6" s="68"/>
      <c r="Q6" s="68"/>
      <c r="R6" s="68" t="s">
        <v>1253</v>
      </c>
      <c r="S6" s="68" t="s">
        <v>1370</v>
      </c>
      <c r="T6" s="68" t="s">
        <v>1393</v>
      </c>
      <c r="U6" s="68" t="s">
        <v>1372</v>
      </c>
      <c r="V6" s="266" t="s">
        <v>1171</v>
      </c>
      <c r="W6" s="31" t="s">
        <v>1394</v>
      </c>
      <c r="X6" s="267" t="s">
        <v>1395</v>
      </c>
      <c r="Y6" s="49">
        <v>45255</v>
      </c>
      <c r="Z6" s="268" t="s">
        <v>1395</v>
      </c>
      <c r="AA6" s="59">
        <v>45267</v>
      </c>
      <c r="AB6" s="268" t="s">
        <v>1395</v>
      </c>
      <c r="AC6" s="44">
        <v>45281</v>
      </c>
      <c r="AD6" s="268" t="s">
        <v>1395</v>
      </c>
      <c r="AE6" s="44">
        <v>45295</v>
      </c>
      <c r="AF6" s="268" t="s">
        <v>1395</v>
      </c>
      <c r="AG6" s="34">
        <v>45309</v>
      </c>
      <c r="AH6" s="34"/>
      <c r="AI6" s="34">
        <v>45323</v>
      </c>
      <c r="AJ6" s="40" t="s">
        <v>401</v>
      </c>
      <c r="AK6" s="40" t="s">
        <v>1171</v>
      </c>
      <c r="AL6" s="66">
        <v>45344</v>
      </c>
      <c r="AM6" s="263" t="s">
        <v>401</v>
      </c>
      <c r="AN6" s="110">
        <v>45358</v>
      </c>
      <c r="AO6" s="40" t="s">
        <v>401</v>
      </c>
      <c r="AP6" s="110">
        <v>45372</v>
      </c>
      <c r="AQ6" s="110">
        <v>45379</v>
      </c>
      <c r="AR6" s="132"/>
      <c r="AS6" s="132"/>
      <c r="AT6" s="59">
        <v>45400</v>
      </c>
      <c r="AU6" s="165" t="s">
        <v>401</v>
      </c>
      <c r="AV6" s="59">
        <v>45414</v>
      </c>
      <c r="AW6" s="165" t="s">
        <v>401</v>
      </c>
      <c r="AX6" s="59" t="s">
        <v>600</v>
      </c>
      <c r="AY6" s="213" t="s">
        <v>401</v>
      </c>
      <c r="AZ6" s="229" t="s">
        <v>610</v>
      </c>
      <c r="BA6" s="165" t="s">
        <v>401</v>
      </c>
      <c r="BB6" s="59" t="s">
        <v>644</v>
      </c>
      <c r="BC6" s="165" t="s">
        <v>401</v>
      </c>
      <c r="BD6" s="59">
        <v>45470</v>
      </c>
      <c r="BE6" s="165" t="s">
        <v>401</v>
      </c>
      <c r="BF6" s="59">
        <v>45484</v>
      </c>
      <c r="BG6" s="165" t="s">
        <v>401</v>
      </c>
      <c r="BH6" s="264" t="s">
        <v>1018</v>
      </c>
      <c r="BI6" s="258">
        <v>45299</v>
      </c>
      <c r="BJ6" s="175" t="s">
        <v>401</v>
      </c>
      <c r="BK6" s="264" t="s">
        <v>1018</v>
      </c>
      <c r="BL6" s="53" t="s">
        <v>1377</v>
      </c>
      <c r="BM6" s="166" t="s">
        <v>401</v>
      </c>
      <c r="BN6" s="90" t="s">
        <v>1378</v>
      </c>
      <c r="BO6" s="166" t="s">
        <v>401</v>
      </c>
      <c r="BP6" s="31" t="s">
        <v>1380</v>
      </c>
      <c r="BQ6" s="166" t="s">
        <v>401</v>
      </c>
      <c r="BR6" s="132"/>
      <c r="BS6" s="132"/>
      <c r="BT6" s="132"/>
      <c r="BU6" s="132"/>
      <c r="BV6" s="6"/>
      <c r="BW6" s="6"/>
      <c r="BX6" s="6"/>
      <c r="BY6" s="6"/>
    </row>
    <row x14ac:dyDescent="0.25" r="7" customHeight="1" ht="19.5">
      <c r="A7" s="269" t="s">
        <v>1396</v>
      </c>
      <c r="B7" s="130" t="s">
        <v>1365</v>
      </c>
      <c r="C7" s="42" t="s">
        <v>15</v>
      </c>
      <c r="D7" s="34">
        <v>45246</v>
      </c>
      <c r="E7" s="58">
        <f>TODAY() - D7</f>
      </c>
      <c r="F7" s="40">
        <f>E7/7</f>
      </c>
      <c r="G7" s="183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31" t="s">
        <v>1256</v>
      </c>
      <c r="X7" s="31" t="s">
        <v>1257</v>
      </c>
      <c r="Y7" s="34">
        <v>45253</v>
      </c>
      <c r="Z7" s="59">
        <v>45260</v>
      </c>
      <c r="AA7" s="59">
        <v>45267</v>
      </c>
      <c r="AB7" s="59">
        <v>45274</v>
      </c>
      <c r="AC7" s="44">
        <v>45281</v>
      </c>
      <c r="AD7" s="59">
        <v>45288</v>
      </c>
      <c r="AE7" s="44">
        <v>45295</v>
      </c>
      <c r="AF7" s="59">
        <v>45302</v>
      </c>
      <c r="AG7" s="34">
        <v>45309</v>
      </c>
      <c r="AH7" s="34">
        <v>45316</v>
      </c>
      <c r="AI7" s="34">
        <v>45323</v>
      </c>
      <c r="AJ7" s="66">
        <v>45330</v>
      </c>
      <c r="AK7" s="66">
        <v>45337</v>
      </c>
      <c r="AL7" s="66">
        <v>45344</v>
      </c>
      <c r="AM7" s="66">
        <v>45351</v>
      </c>
      <c r="AN7" s="110">
        <v>45358</v>
      </c>
      <c r="AO7" s="110">
        <v>45365</v>
      </c>
      <c r="AP7" s="110">
        <v>45372</v>
      </c>
      <c r="AQ7" s="59" t="s">
        <v>1018</v>
      </c>
      <c r="AR7" s="59">
        <v>45386</v>
      </c>
      <c r="AS7" s="59">
        <v>45600</v>
      </c>
      <c r="AT7" s="59">
        <v>45400</v>
      </c>
      <c r="AU7" s="59" t="s">
        <v>558</v>
      </c>
      <c r="AV7" s="59">
        <v>45414</v>
      </c>
      <c r="AW7" s="59">
        <v>45540</v>
      </c>
      <c r="AX7" s="59" t="s">
        <v>600</v>
      </c>
      <c r="AY7" s="229" t="s">
        <v>634</v>
      </c>
      <c r="AZ7" s="212" t="s">
        <v>1018</v>
      </c>
      <c r="BA7" s="159" t="s">
        <v>1018</v>
      </c>
      <c r="BB7" s="163" t="s">
        <v>919</v>
      </c>
      <c r="BC7" s="163" t="s">
        <v>919</v>
      </c>
      <c r="BD7" s="59">
        <v>45470</v>
      </c>
      <c r="BE7" s="59">
        <v>45389</v>
      </c>
      <c r="BF7" s="59">
        <v>45484</v>
      </c>
      <c r="BG7" s="59">
        <v>45491</v>
      </c>
      <c r="BH7" s="226" t="s">
        <v>1375</v>
      </c>
      <c r="BI7" s="270" t="s">
        <v>1018</v>
      </c>
      <c r="BJ7" s="110">
        <v>45512</v>
      </c>
      <c r="BK7" s="226" t="s">
        <v>1090</v>
      </c>
      <c r="BL7" s="53" t="s">
        <v>1376</v>
      </c>
      <c r="BM7" s="31" t="s">
        <v>1377</v>
      </c>
      <c r="BN7" s="90" t="s">
        <v>1378</v>
      </c>
      <c r="BO7" s="31" t="s">
        <v>1379</v>
      </c>
      <c r="BP7" s="194" t="s">
        <v>1380</v>
      </c>
      <c r="BQ7" s="157" t="s">
        <v>1381</v>
      </c>
      <c r="BR7" s="132"/>
      <c r="BS7" s="132"/>
      <c r="BT7" s="132"/>
      <c r="BU7" s="132"/>
      <c r="BV7" s="6"/>
      <c r="BW7" s="6"/>
      <c r="BX7" s="6"/>
      <c r="BY7" s="6"/>
    </row>
    <row x14ac:dyDescent="0.25" r="8" customHeight="1" ht="19.5">
      <c r="A8" s="31" t="s">
        <v>1397</v>
      </c>
      <c r="B8" s="130" t="s">
        <v>1365</v>
      </c>
      <c r="C8" s="42" t="s">
        <v>30</v>
      </c>
      <c r="D8" s="34">
        <v>45239</v>
      </c>
      <c r="E8" s="58">
        <f>TODAY() - D8</f>
      </c>
      <c r="F8" s="40">
        <f>E8/7</f>
      </c>
      <c r="G8" s="183"/>
      <c r="H8" s="89"/>
      <c r="I8" s="89"/>
      <c r="J8" s="89"/>
      <c r="K8" s="89"/>
      <c r="L8" s="89"/>
      <c r="M8" s="32"/>
      <c r="N8" s="89"/>
      <c r="O8" s="89"/>
      <c r="P8" s="89"/>
      <c r="Q8" s="89"/>
      <c r="R8" s="89"/>
      <c r="S8" s="89"/>
      <c r="T8" s="89"/>
      <c r="U8" s="89"/>
      <c r="V8" s="89"/>
      <c r="W8" s="31" t="s">
        <v>1256</v>
      </c>
      <c r="X8" s="31" t="s">
        <v>1257</v>
      </c>
      <c r="Y8" s="49">
        <v>45253</v>
      </c>
      <c r="Z8" s="59">
        <v>45260</v>
      </c>
      <c r="AA8" s="59">
        <v>45267</v>
      </c>
      <c r="AB8" s="59">
        <v>45274</v>
      </c>
      <c r="AC8" s="44">
        <v>45281</v>
      </c>
      <c r="AD8" s="59">
        <v>45288</v>
      </c>
      <c r="AE8" s="44">
        <v>45295</v>
      </c>
      <c r="AF8" s="59">
        <v>45302</v>
      </c>
      <c r="AG8" s="34">
        <v>45309</v>
      </c>
      <c r="AH8" s="34">
        <v>45316</v>
      </c>
      <c r="AI8" s="34">
        <v>45323</v>
      </c>
      <c r="AJ8" s="66">
        <v>45330</v>
      </c>
      <c r="AK8" s="66">
        <v>45337</v>
      </c>
      <c r="AL8" s="66">
        <v>45344</v>
      </c>
      <c r="AM8" s="66">
        <v>45351</v>
      </c>
      <c r="AN8" s="110">
        <v>45358</v>
      </c>
      <c r="AO8" s="110">
        <v>45365</v>
      </c>
      <c r="AP8" s="89">
        <v>45372</v>
      </c>
      <c r="AQ8" s="89">
        <v>45379</v>
      </c>
      <c r="AR8" s="44">
        <v>45386</v>
      </c>
      <c r="AS8" s="44">
        <v>45600</v>
      </c>
      <c r="AT8" s="44">
        <v>45400</v>
      </c>
      <c r="AU8" s="44" t="s">
        <v>558</v>
      </c>
      <c r="AV8" s="44">
        <v>45414</v>
      </c>
      <c r="AW8" s="44">
        <v>45540</v>
      </c>
      <c r="AX8" s="44" t="s">
        <v>600</v>
      </c>
      <c r="AY8" s="211" t="s">
        <v>634</v>
      </c>
      <c r="AZ8" s="229" t="s">
        <v>610</v>
      </c>
      <c r="BA8" s="59">
        <v>45449</v>
      </c>
      <c r="BB8" s="59" t="s">
        <v>644</v>
      </c>
      <c r="BC8" s="59">
        <v>45463</v>
      </c>
      <c r="BD8" s="59">
        <v>45470</v>
      </c>
      <c r="BE8" s="59">
        <v>45389</v>
      </c>
      <c r="BF8" s="59">
        <v>45484</v>
      </c>
      <c r="BG8" s="59">
        <v>45491</v>
      </c>
      <c r="BH8" s="223" t="s">
        <v>1375</v>
      </c>
      <c r="BI8" s="250">
        <v>45299</v>
      </c>
      <c r="BJ8" s="89">
        <v>45512</v>
      </c>
      <c r="BK8" s="226" t="s">
        <v>1090</v>
      </c>
      <c r="BL8" s="53" t="s">
        <v>1376</v>
      </c>
      <c r="BM8" s="31" t="s">
        <v>1377</v>
      </c>
      <c r="BN8" s="90" t="s">
        <v>1378</v>
      </c>
      <c r="BO8" s="31" t="s">
        <v>1379</v>
      </c>
      <c r="BP8" s="53" t="s">
        <v>1380</v>
      </c>
      <c r="BQ8" s="53" t="s">
        <v>1381</v>
      </c>
      <c r="BR8" s="89"/>
      <c r="BS8" s="89"/>
      <c r="BT8" s="89"/>
      <c r="BU8" s="89"/>
      <c r="BV8" s="6"/>
      <c r="BW8" s="6"/>
      <c r="BX8" s="6"/>
      <c r="BY8" s="6"/>
    </row>
    <row x14ac:dyDescent="0.25" r="9" customHeight="1" ht="19.5">
      <c r="A9" s="31" t="s">
        <v>1398</v>
      </c>
      <c r="B9" s="185" t="s">
        <v>1392</v>
      </c>
      <c r="C9" s="42" t="s">
        <v>1045</v>
      </c>
      <c r="D9" s="34">
        <v>45260</v>
      </c>
      <c r="E9" s="58">
        <f>TODAY() - D9</f>
      </c>
      <c r="F9" s="40">
        <f>E9/7</f>
      </c>
      <c r="G9" s="183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34"/>
      <c r="Z9" s="59">
        <v>45260</v>
      </c>
      <c r="AA9" s="59">
        <v>45267</v>
      </c>
      <c r="AB9" s="59">
        <v>45274</v>
      </c>
      <c r="AC9" s="44">
        <v>45281</v>
      </c>
      <c r="AD9" s="59">
        <v>45288</v>
      </c>
      <c r="AE9" s="44">
        <v>45295</v>
      </c>
      <c r="AF9" s="59"/>
      <c r="AG9" s="34">
        <v>45309</v>
      </c>
      <c r="AH9" s="34">
        <v>45316</v>
      </c>
      <c r="AI9" s="34">
        <v>45323</v>
      </c>
      <c r="AJ9" s="66">
        <v>45330</v>
      </c>
      <c r="AK9" s="66">
        <v>45337</v>
      </c>
      <c r="AL9" s="66">
        <v>45344</v>
      </c>
      <c r="AM9" s="66">
        <v>45351</v>
      </c>
      <c r="AN9" s="110">
        <v>45358</v>
      </c>
      <c r="AO9" s="110">
        <v>45365</v>
      </c>
      <c r="AP9" s="112" t="s">
        <v>1018</v>
      </c>
      <c r="AQ9" s="59" t="s">
        <v>1399</v>
      </c>
      <c r="AR9" s="59">
        <v>45386</v>
      </c>
      <c r="AS9" s="165" t="s">
        <v>401</v>
      </c>
      <c r="AT9" s="59">
        <v>45400</v>
      </c>
      <c r="AU9" s="165" t="s">
        <v>401</v>
      </c>
      <c r="AV9" s="59">
        <v>45414</v>
      </c>
      <c r="AW9" s="165" t="s">
        <v>401</v>
      </c>
      <c r="AX9" s="44" t="s">
        <v>600</v>
      </c>
      <c r="AY9" s="213" t="s">
        <v>401</v>
      </c>
      <c r="AZ9" s="229" t="s">
        <v>610</v>
      </c>
      <c r="BA9" s="165" t="s">
        <v>401</v>
      </c>
      <c r="BB9" s="59" t="s">
        <v>644</v>
      </c>
      <c r="BC9" s="165" t="s">
        <v>401</v>
      </c>
      <c r="BD9" s="59">
        <v>45470</v>
      </c>
      <c r="BE9" s="165" t="s">
        <v>401</v>
      </c>
      <c r="BF9" s="59">
        <v>45484</v>
      </c>
      <c r="BG9" s="165" t="s">
        <v>401</v>
      </c>
      <c r="BH9" s="226" t="s">
        <v>1375</v>
      </c>
      <c r="BI9" s="271" t="s">
        <v>401</v>
      </c>
      <c r="BJ9" s="214" t="s">
        <v>1018</v>
      </c>
      <c r="BK9" s="226" t="s">
        <v>1090</v>
      </c>
      <c r="BL9" s="166" t="s">
        <v>401</v>
      </c>
      <c r="BM9" s="31" t="s">
        <v>1377</v>
      </c>
      <c r="BN9" s="166" t="s">
        <v>401</v>
      </c>
      <c r="BO9" s="31" t="s">
        <v>1379</v>
      </c>
      <c r="BP9" s="166" t="s">
        <v>401</v>
      </c>
      <c r="BQ9" s="53" t="s">
        <v>1381</v>
      </c>
      <c r="BR9" s="132"/>
      <c r="BS9" s="132"/>
      <c r="BT9" s="132"/>
      <c r="BU9" s="132"/>
      <c r="BV9" s="6"/>
      <c r="BW9" s="6"/>
      <c r="BX9" s="6"/>
      <c r="BY9" s="6"/>
    </row>
    <row x14ac:dyDescent="0.25" r="10" customHeight="1" ht="21.75">
      <c r="A10" s="53" t="s">
        <v>1400</v>
      </c>
      <c r="B10" s="130" t="s">
        <v>1365</v>
      </c>
      <c r="C10" s="42" t="s">
        <v>15</v>
      </c>
      <c r="D10" s="34">
        <v>45267</v>
      </c>
      <c r="E10" s="58">
        <f>TODAY() - D10</f>
      </c>
      <c r="F10" s="40">
        <f>E10/7</f>
      </c>
      <c r="G10" s="198" t="s">
        <v>1401</v>
      </c>
      <c r="H10" s="89"/>
      <c r="I10" s="89"/>
      <c r="J10" s="89"/>
      <c r="K10" s="89"/>
      <c r="L10" s="89"/>
      <c r="M10" s="89"/>
      <c r="N10" s="32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44"/>
      <c r="Z10" s="89"/>
      <c r="AA10" s="59">
        <v>45267</v>
      </c>
      <c r="AB10" s="44" t="s">
        <v>401</v>
      </c>
      <c r="AC10" s="44" t="s">
        <v>1171</v>
      </c>
      <c r="AD10" s="44" t="s">
        <v>401</v>
      </c>
      <c r="AE10" s="44">
        <v>45295</v>
      </c>
      <c r="AF10" s="44" t="s">
        <v>401</v>
      </c>
      <c r="AG10" s="34">
        <v>45309</v>
      </c>
      <c r="AH10" s="49"/>
      <c r="AI10" s="34">
        <v>45323</v>
      </c>
      <c r="AJ10" s="88" t="s">
        <v>401</v>
      </c>
      <c r="AK10" s="79">
        <v>45337</v>
      </c>
      <c r="AL10" s="261" t="s">
        <v>401</v>
      </c>
      <c r="AM10" s="79">
        <v>45351</v>
      </c>
      <c r="AN10" s="261" t="s">
        <v>401</v>
      </c>
      <c r="AO10" s="110">
        <v>45365</v>
      </c>
      <c r="AP10" s="112" t="s">
        <v>401</v>
      </c>
      <c r="AQ10" s="89">
        <v>45379</v>
      </c>
      <c r="AR10" s="165" t="s">
        <v>401</v>
      </c>
      <c r="AS10" s="44">
        <v>45600</v>
      </c>
      <c r="AT10" s="165" t="s">
        <v>401</v>
      </c>
      <c r="AU10" s="44" t="s">
        <v>558</v>
      </c>
      <c r="AV10" s="165" t="s">
        <v>401</v>
      </c>
      <c r="AW10" s="44">
        <v>45540</v>
      </c>
      <c r="AX10" s="165" t="s">
        <v>401</v>
      </c>
      <c r="AY10" s="211" t="s">
        <v>634</v>
      </c>
      <c r="AZ10" s="213" t="s">
        <v>401</v>
      </c>
      <c r="BA10" s="59">
        <v>45449</v>
      </c>
      <c r="BB10" s="165" t="s">
        <v>401</v>
      </c>
      <c r="BC10" s="59">
        <v>45463</v>
      </c>
      <c r="BD10" s="165" t="s">
        <v>401</v>
      </c>
      <c r="BE10" s="59">
        <v>45389</v>
      </c>
      <c r="BF10" s="165" t="s">
        <v>401</v>
      </c>
      <c r="BG10" s="59">
        <v>45491</v>
      </c>
      <c r="BH10" s="272" t="s">
        <v>401</v>
      </c>
      <c r="BI10" s="258" t="s">
        <v>853</v>
      </c>
      <c r="BJ10" s="273" t="s">
        <v>1401</v>
      </c>
      <c r="BK10" s="274" t="s">
        <v>1401</v>
      </c>
      <c r="BL10" s="274" t="s">
        <v>1401</v>
      </c>
      <c r="BM10" s="274" t="s">
        <v>1401</v>
      </c>
      <c r="BN10" s="274" t="s">
        <v>1401</v>
      </c>
      <c r="BO10" s="31" t="s">
        <v>1379</v>
      </c>
      <c r="BP10" s="274" t="s">
        <v>1401</v>
      </c>
      <c r="BQ10" s="274" t="s">
        <v>1401</v>
      </c>
      <c r="BR10" s="89"/>
      <c r="BS10" s="89"/>
      <c r="BT10" s="89"/>
      <c r="BU10" s="89"/>
      <c r="BV10" s="6"/>
      <c r="BW10" s="6"/>
      <c r="BX10" s="6"/>
      <c r="BY10" s="6"/>
    </row>
    <row x14ac:dyDescent="0.25" r="11" customHeight="1" ht="20.25">
      <c r="A11" s="68" t="s">
        <v>1402</v>
      </c>
      <c r="B11" s="130" t="s">
        <v>1365</v>
      </c>
      <c r="C11" s="42" t="s">
        <v>15</v>
      </c>
      <c r="D11" s="34">
        <v>45248</v>
      </c>
      <c r="E11" s="58">
        <f>TODAY() - D11</f>
      </c>
      <c r="F11" s="40">
        <f>E11/7</f>
      </c>
      <c r="G11" s="183"/>
      <c r="H11" s="275"/>
      <c r="I11" s="276"/>
      <c r="J11" s="277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275"/>
      <c r="W11" s="50"/>
      <c r="X11" s="50"/>
      <c r="Y11" s="278"/>
      <c r="Z11" s="275"/>
      <c r="AA11" s="275">
        <v>45267</v>
      </c>
      <c r="AB11" s="59">
        <v>45274</v>
      </c>
      <c r="AC11" s="44">
        <v>45281</v>
      </c>
      <c r="AD11" s="59">
        <v>45288</v>
      </c>
      <c r="AE11" s="44">
        <v>45295</v>
      </c>
      <c r="AF11" s="59">
        <v>45302</v>
      </c>
      <c r="AG11" s="34">
        <v>45309</v>
      </c>
      <c r="AH11" s="34" t="s">
        <v>1403</v>
      </c>
      <c r="AI11" s="34">
        <v>45323</v>
      </c>
      <c r="AJ11" s="66">
        <v>45330</v>
      </c>
      <c r="AK11" s="40" t="s">
        <v>1018</v>
      </c>
      <c r="AL11" s="79">
        <v>45344</v>
      </c>
      <c r="AM11" s="79">
        <v>45351</v>
      </c>
      <c r="AN11" s="110">
        <v>45358</v>
      </c>
      <c r="AO11" s="110">
        <v>45365</v>
      </c>
      <c r="AP11" s="110">
        <v>45372</v>
      </c>
      <c r="AQ11" s="59" t="s">
        <v>1018</v>
      </c>
      <c r="AR11" s="59">
        <v>45386</v>
      </c>
      <c r="AS11" s="59">
        <v>45600</v>
      </c>
      <c r="AT11" s="159" t="s">
        <v>1018</v>
      </c>
      <c r="AU11" s="159" t="s">
        <v>1018</v>
      </c>
      <c r="AV11" s="59">
        <v>45414</v>
      </c>
      <c r="AW11" s="159" t="s">
        <v>1018</v>
      </c>
      <c r="AX11" s="59" t="s">
        <v>600</v>
      </c>
      <c r="AY11" s="212" t="s">
        <v>1018</v>
      </c>
      <c r="AZ11" s="229" t="s">
        <v>610</v>
      </c>
      <c r="BA11" s="159" t="s">
        <v>1018</v>
      </c>
      <c r="BB11" s="59" t="s">
        <v>644</v>
      </c>
      <c r="BC11" s="59">
        <v>45463</v>
      </c>
      <c r="BD11" s="159" t="s">
        <v>1018</v>
      </c>
      <c r="BE11" s="59">
        <v>45389</v>
      </c>
      <c r="BF11" s="159" t="s">
        <v>1018</v>
      </c>
      <c r="BG11" s="59">
        <v>45491</v>
      </c>
      <c r="BH11" s="264" t="s">
        <v>1018</v>
      </c>
      <c r="BI11" s="258">
        <v>45299</v>
      </c>
      <c r="BJ11" s="110">
        <v>45512</v>
      </c>
      <c r="BK11" s="264" t="s">
        <v>1018</v>
      </c>
      <c r="BL11" s="53" t="s">
        <v>1376</v>
      </c>
      <c r="BM11" s="31" t="s">
        <v>1377</v>
      </c>
      <c r="BN11" s="90" t="s">
        <v>1378</v>
      </c>
      <c r="BO11" s="31" t="s">
        <v>1379</v>
      </c>
      <c r="BP11" s="31" t="s">
        <v>1380</v>
      </c>
      <c r="BQ11" s="53" t="s">
        <v>1381</v>
      </c>
      <c r="BR11" s="132"/>
      <c r="BS11" s="132"/>
      <c r="BT11" s="132"/>
      <c r="BU11" s="132"/>
      <c r="BV11" s="6"/>
      <c r="BW11" s="6"/>
      <c r="BX11" s="6"/>
      <c r="BY11" s="6"/>
    </row>
    <row x14ac:dyDescent="0.25" r="12" customHeight="1" ht="19.5">
      <c r="A12" s="53" t="s">
        <v>1404</v>
      </c>
      <c r="B12" s="130" t="s">
        <v>1365</v>
      </c>
      <c r="C12" s="42" t="s">
        <v>15</v>
      </c>
      <c r="D12" s="34">
        <v>45212</v>
      </c>
      <c r="E12" s="58">
        <f>TODAY() - D12</f>
      </c>
      <c r="F12" s="40">
        <f>E12/7</f>
      </c>
      <c r="G12" s="183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53" t="s">
        <v>1372</v>
      </c>
      <c r="V12" s="44" t="s">
        <v>1373</v>
      </c>
      <c r="W12" s="53" t="s">
        <v>1256</v>
      </c>
      <c r="X12" s="53" t="s">
        <v>1257</v>
      </c>
      <c r="Y12" s="49" t="s">
        <v>1258</v>
      </c>
      <c r="Z12" s="59">
        <v>45260</v>
      </c>
      <c r="AA12" s="59">
        <v>45268</v>
      </c>
      <c r="AB12" s="59"/>
      <c r="AC12" s="44">
        <v>45281</v>
      </c>
      <c r="AD12" s="59">
        <v>45288</v>
      </c>
      <c r="AE12" s="44">
        <v>45295</v>
      </c>
      <c r="AF12" s="59">
        <v>45302</v>
      </c>
      <c r="AG12" s="34">
        <v>45309</v>
      </c>
      <c r="AH12" s="34">
        <v>45316</v>
      </c>
      <c r="AI12" s="34">
        <v>45323</v>
      </c>
      <c r="AJ12" s="66">
        <v>45330</v>
      </c>
      <c r="AK12" s="66">
        <v>45337</v>
      </c>
      <c r="AL12" s="263" t="s">
        <v>1018</v>
      </c>
      <c r="AM12" s="263" t="s">
        <v>1018</v>
      </c>
      <c r="AN12" s="110">
        <v>45358</v>
      </c>
      <c r="AO12" s="110">
        <v>45365</v>
      </c>
      <c r="AP12" s="110">
        <v>45372</v>
      </c>
      <c r="AQ12" s="110">
        <v>45379</v>
      </c>
      <c r="AR12" s="59">
        <v>45386</v>
      </c>
      <c r="AS12" s="59">
        <v>45600</v>
      </c>
      <c r="AT12" s="59">
        <v>45400</v>
      </c>
      <c r="AU12" s="59" t="s">
        <v>558</v>
      </c>
      <c r="AV12" s="59">
        <v>45327</v>
      </c>
      <c r="AW12" s="59">
        <v>45540</v>
      </c>
      <c r="AX12" s="59" t="s">
        <v>600</v>
      </c>
      <c r="AY12" s="229" t="s">
        <v>634</v>
      </c>
      <c r="AZ12" s="229" t="s">
        <v>610</v>
      </c>
      <c r="BA12" s="59">
        <v>45449</v>
      </c>
      <c r="BB12" s="59" t="s">
        <v>644</v>
      </c>
      <c r="BC12" s="59">
        <v>45463</v>
      </c>
      <c r="BD12" s="59">
        <v>45470</v>
      </c>
      <c r="BE12" s="59">
        <v>45389</v>
      </c>
      <c r="BF12" s="59">
        <v>45484</v>
      </c>
      <c r="BG12" s="159" t="s">
        <v>1018</v>
      </c>
      <c r="BH12" s="226" t="s">
        <v>1375</v>
      </c>
      <c r="BI12" s="250">
        <v>45299</v>
      </c>
      <c r="BJ12" s="110">
        <v>45512</v>
      </c>
      <c r="BK12" s="223" t="s">
        <v>1090</v>
      </c>
      <c r="BL12" s="53" t="s">
        <v>1376</v>
      </c>
      <c r="BM12" s="31" t="s">
        <v>1377</v>
      </c>
      <c r="BN12" s="90" t="s">
        <v>1378</v>
      </c>
      <c r="BO12" s="53" t="s">
        <v>1379</v>
      </c>
      <c r="BP12" s="194" t="s">
        <v>1380</v>
      </c>
      <c r="BQ12" s="53" t="s">
        <v>1381</v>
      </c>
      <c r="BR12" s="89"/>
      <c r="BS12" s="89"/>
      <c r="BT12" s="89"/>
      <c r="BU12" s="89"/>
      <c r="BV12" s="6"/>
      <c r="BW12" s="6"/>
      <c r="BX12" s="6"/>
      <c r="BY12" s="6"/>
    </row>
    <row x14ac:dyDescent="0.25" r="13" customHeight="1" ht="19.5">
      <c r="A13" s="31" t="s">
        <v>1405</v>
      </c>
      <c r="B13" s="130" t="s">
        <v>1365</v>
      </c>
      <c r="C13" s="32" t="s">
        <v>15</v>
      </c>
      <c r="D13" s="49">
        <v>45295</v>
      </c>
      <c r="E13" s="58">
        <f>TODAY() - D13</f>
      </c>
      <c r="F13" s="40">
        <f>E13/7</f>
      </c>
      <c r="G13" s="183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34"/>
      <c r="Z13" s="132"/>
      <c r="AA13" s="132"/>
      <c r="AB13" s="132"/>
      <c r="AC13" s="132"/>
      <c r="AD13" s="59"/>
      <c r="AE13" s="44">
        <v>45295</v>
      </c>
      <c r="AF13" s="59">
        <v>45302</v>
      </c>
      <c r="AG13" s="34">
        <v>45309</v>
      </c>
      <c r="AH13" s="34">
        <v>45316</v>
      </c>
      <c r="AI13" s="34">
        <v>45323</v>
      </c>
      <c r="AJ13" s="66">
        <v>45330</v>
      </c>
      <c r="AK13" s="66">
        <v>45337</v>
      </c>
      <c r="AL13" s="79">
        <v>45344</v>
      </c>
      <c r="AM13" s="89">
        <v>45350</v>
      </c>
      <c r="AN13" s="110">
        <v>45358</v>
      </c>
      <c r="AO13" s="110">
        <v>45365</v>
      </c>
      <c r="AP13" s="89">
        <v>45372</v>
      </c>
      <c r="AQ13" s="110">
        <v>45379</v>
      </c>
      <c r="AR13" s="59">
        <v>45386</v>
      </c>
      <c r="AS13" s="59">
        <v>45600</v>
      </c>
      <c r="AT13" s="59">
        <v>45400</v>
      </c>
      <c r="AU13" s="59" t="s">
        <v>558</v>
      </c>
      <c r="AV13" s="59">
        <v>45414</v>
      </c>
      <c r="AW13" s="59">
        <v>45540</v>
      </c>
      <c r="AX13" s="59" t="s">
        <v>600</v>
      </c>
      <c r="AY13" s="229" t="s">
        <v>634</v>
      </c>
      <c r="AZ13" s="229" t="s">
        <v>610</v>
      </c>
      <c r="BA13" s="59">
        <v>45449</v>
      </c>
      <c r="BB13" s="59" t="s">
        <v>644</v>
      </c>
      <c r="BC13" s="59">
        <v>45463</v>
      </c>
      <c r="BD13" s="59">
        <v>45470</v>
      </c>
      <c r="BE13" s="59">
        <v>45389</v>
      </c>
      <c r="BF13" s="59">
        <v>45484</v>
      </c>
      <c r="BG13" s="59">
        <v>45491</v>
      </c>
      <c r="BH13" s="226" t="s">
        <v>1375</v>
      </c>
      <c r="BI13" s="258">
        <v>45299</v>
      </c>
      <c r="BJ13" s="110">
        <v>45512</v>
      </c>
      <c r="BK13" s="223" t="s">
        <v>1090</v>
      </c>
      <c r="BL13" s="53" t="s">
        <v>1376</v>
      </c>
      <c r="BM13" s="31" t="s">
        <v>1377</v>
      </c>
      <c r="BN13" s="90" t="s">
        <v>1378</v>
      </c>
      <c r="BO13" s="31" t="s">
        <v>1379</v>
      </c>
      <c r="BP13" s="31" t="s">
        <v>1380</v>
      </c>
      <c r="BQ13" s="31" t="s">
        <v>1381</v>
      </c>
      <c r="BR13" s="132"/>
      <c r="BS13" s="132"/>
      <c r="BT13" s="132"/>
      <c r="BU13" s="132"/>
      <c r="BV13" s="6"/>
      <c r="BW13" s="6"/>
      <c r="BX13" s="6"/>
      <c r="BY13" s="6"/>
    </row>
    <row x14ac:dyDescent="0.25" r="14" customHeight="1" ht="19.5">
      <c r="A14" s="68" t="s">
        <v>1406</v>
      </c>
      <c r="B14" s="130" t="s">
        <v>1365</v>
      </c>
      <c r="C14" s="32" t="s">
        <v>15</v>
      </c>
      <c r="D14" s="49">
        <v>45280</v>
      </c>
      <c r="E14" s="58">
        <f>TODAY() - D14</f>
      </c>
      <c r="F14" s="40">
        <f>E14/7</f>
      </c>
      <c r="G14" s="183"/>
      <c r="H14" s="167">
        <f>TODAY() - G14</f>
      </c>
      <c r="I14" s="88">
        <f>H14/7</f>
      </c>
      <c r="J14" s="265"/>
      <c r="K14" s="68"/>
      <c r="L14" s="68"/>
      <c r="M14" s="127"/>
      <c r="N14" s="68"/>
      <c r="O14" s="68"/>
      <c r="P14" s="68"/>
      <c r="Q14" s="68"/>
      <c r="R14" s="68"/>
      <c r="S14" s="68"/>
      <c r="T14" s="68"/>
      <c r="U14" s="68"/>
      <c r="V14" s="216"/>
      <c r="W14" s="68"/>
      <c r="X14" s="68"/>
      <c r="Y14" s="216"/>
      <c r="Z14" s="216"/>
      <c r="AA14" s="216"/>
      <c r="AB14" s="89"/>
      <c r="AC14" s="49">
        <v>45280</v>
      </c>
      <c r="AD14" s="44">
        <v>45287</v>
      </c>
      <c r="AE14" s="44">
        <v>45294</v>
      </c>
      <c r="AF14" s="59">
        <v>45302</v>
      </c>
      <c r="AG14" s="34">
        <v>45309</v>
      </c>
      <c r="AH14" s="49" t="s">
        <v>1018</v>
      </c>
      <c r="AI14" s="34">
        <v>45323</v>
      </c>
      <c r="AJ14" s="66">
        <v>45330</v>
      </c>
      <c r="AK14" s="79">
        <v>45337</v>
      </c>
      <c r="AL14" s="79">
        <v>45344</v>
      </c>
      <c r="AM14" s="89">
        <v>45350</v>
      </c>
      <c r="AN14" s="110">
        <v>45358</v>
      </c>
      <c r="AO14" s="110">
        <v>45365</v>
      </c>
      <c r="AP14" s="89">
        <v>45372</v>
      </c>
      <c r="AQ14" s="89">
        <v>45379</v>
      </c>
      <c r="AR14" s="44">
        <v>45386</v>
      </c>
      <c r="AS14" s="159" t="s">
        <v>1018</v>
      </c>
      <c r="AT14" s="44">
        <v>45400</v>
      </c>
      <c r="AU14" s="44" t="s">
        <v>558</v>
      </c>
      <c r="AV14" s="44">
        <v>45414</v>
      </c>
      <c r="AW14" s="44">
        <v>45540</v>
      </c>
      <c r="AX14" s="59" t="s">
        <v>600</v>
      </c>
      <c r="AY14" s="211" t="s">
        <v>634</v>
      </c>
      <c r="AZ14" s="229" t="s">
        <v>610</v>
      </c>
      <c r="BA14" s="59">
        <v>45449</v>
      </c>
      <c r="BB14" s="159" t="s">
        <v>1018</v>
      </c>
      <c r="BC14" s="59">
        <v>45463</v>
      </c>
      <c r="BD14" s="59">
        <v>45470</v>
      </c>
      <c r="BE14" s="132"/>
      <c r="BF14" s="159" t="s">
        <v>1407</v>
      </c>
      <c r="BG14" s="44">
        <v>45491</v>
      </c>
      <c r="BH14" s="223" t="s">
        <v>1375</v>
      </c>
      <c r="BI14" s="258">
        <v>45299</v>
      </c>
      <c r="BJ14" s="110">
        <v>45512</v>
      </c>
      <c r="BK14" s="223" t="s">
        <v>1090</v>
      </c>
      <c r="BL14" s="53" t="s">
        <v>1376</v>
      </c>
      <c r="BM14" s="31" t="s">
        <v>1377</v>
      </c>
      <c r="BN14" s="90" t="s">
        <v>1378</v>
      </c>
      <c r="BO14" s="31" t="s">
        <v>1379</v>
      </c>
      <c r="BP14" s="31" t="s">
        <v>1380</v>
      </c>
      <c r="BQ14" s="53" t="s">
        <v>1381</v>
      </c>
      <c r="BR14" s="89"/>
      <c r="BS14" s="89"/>
      <c r="BT14" s="89"/>
      <c r="BU14" s="89"/>
      <c r="BV14" s="6"/>
      <c r="BW14" s="6"/>
      <c r="BX14" s="6"/>
      <c r="BY14" s="6"/>
    </row>
    <row x14ac:dyDescent="0.25" r="15" customHeight="1" ht="20.25">
      <c r="A15" s="145" t="s">
        <v>1408</v>
      </c>
      <c r="B15" s="130" t="s">
        <v>1365</v>
      </c>
      <c r="C15" s="32" t="s">
        <v>15</v>
      </c>
      <c r="D15" s="49">
        <v>45295</v>
      </c>
      <c r="E15" s="58">
        <f>TODAY() - D15</f>
      </c>
      <c r="F15" s="40">
        <f>E15/7</f>
      </c>
      <c r="G15" s="183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34"/>
      <c r="Z15" s="132"/>
      <c r="AA15" s="132"/>
      <c r="AB15" s="132"/>
      <c r="AC15" s="132"/>
      <c r="AD15" s="59"/>
      <c r="AE15" s="44"/>
      <c r="AF15" s="59">
        <v>45302</v>
      </c>
      <c r="AG15" s="34" t="s">
        <v>1171</v>
      </c>
      <c r="AH15" s="34">
        <v>45316</v>
      </c>
      <c r="AI15" s="34">
        <v>45323</v>
      </c>
      <c r="AJ15" s="66">
        <v>45330</v>
      </c>
      <c r="AK15" s="40" t="s">
        <v>1018</v>
      </c>
      <c r="AL15" s="79">
        <v>45344</v>
      </c>
      <c r="AM15" s="79">
        <v>45351</v>
      </c>
      <c r="AN15" s="110">
        <v>45358</v>
      </c>
      <c r="AO15" s="110">
        <v>45365</v>
      </c>
      <c r="AP15" s="112" t="s">
        <v>1018</v>
      </c>
      <c r="AQ15" s="110">
        <v>45379</v>
      </c>
      <c r="AR15" s="159" t="s">
        <v>1018</v>
      </c>
      <c r="AS15" s="159" t="s">
        <v>1018</v>
      </c>
      <c r="AT15" s="159" t="s">
        <v>1018</v>
      </c>
      <c r="AU15" s="159" t="s">
        <v>1018</v>
      </c>
      <c r="AV15" s="159" t="s">
        <v>1018</v>
      </c>
      <c r="AW15" s="159" t="s">
        <v>1018</v>
      </c>
      <c r="AX15" s="159" t="s">
        <v>1018</v>
      </c>
      <c r="AY15" s="212" t="s">
        <v>1018</v>
      </c>
      <c r="AZ15" s="212" t="s">
        <v>1018</v>
      </c>
      <c r="BA15" s="159" t="s">
        <v>1018</v>
      </c>
      <c r="BB15" s="159" t="s">
        <v>1407</v>
      </c>
      <c r="BC15" s="159" t="s">
        <v>1407</v>
      </c>
      <c r="BD15" s="159" t="s">
        <v>1407</v>
      </c>
      <c r="BE15" s="59">
        <v>45389</v>
      </c>
      <c r="BF15" s="59">
        <v>45484</v>
      </c>
      <c r="BG15" s="59">
        <v>45491</v>
      </c>
      <c r="BH15" s="161" t="s">
        <v>1018</v>
      </c>
      <c r="BI15" s="270" t="s">
        <v>1018</v>
      </c>
      <c r="BJ15" s="110">
        <v>45512</v>
      </c>
      <c r="BK15" s="223" t="s">
        <v>1090</v>
      </c>
      <c r="BL15" s="53" t="s">
        <v>1376</v>
      </c>
      <c r="BM15" s="31" t="s">
        <v>1377</v>
      </c>
      <c r="BN15" s="90" t="s">
        <v>1378</v>
      </c>
      <c r="BO15" s="31" t="s">
        <v>1379</v>
      </c>
      <c r="BP15" s="31" t="s">
        <v>1380</v>
      </c>
      <c r="BQ15" s="53" t="s">
        <v>1381</v>
      </c>
      <c r="BR15" s="132"/>
      <c r="BS15" s="132"/>
      <c r="BT15" s="132"/>
      <c r="BU15" s="132"/>
      <c r="BV15" s="6"/>
      <c r="BW15" s="6"/>
      <c r="BX15" s="6"/>
      <c r="BY15" s="6"/>
    </row>
    <row x14ac:dyDescent="0.25" r="16" customHeight="1" ht="19.5">
      <c r="A16" s="145" t="s">
        <v>1409</v>
      </c>
      <c r="B16" s="130" t="s">
        <v>1365</v>
      </c>
      <c r="C16" s="32" t="s">
        <v>15</v>
      </c>
      <c r="D16" s="49">
        <v>45246</v>
      </c>
      <c r="E16" s="58">
        <f>TODAY() - D16</f>
      </c>
      <c r="F16" s="40">
        <f>E16/7</f>
      </c>
      <c r="G16" s="183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132"/>
      <c r="S16" s="132"/>
      <c r="T16" s="132"/>
      <c r="U16" s="132"/>
      <c r="V16" s="132"/>
      <c r="W16" s="132"/>
      <c r="X16" s="132"/>
      <c r="Y16" s="34"/>
      <c r="Z16" s="132"/>
      <c r="AA16" s="132"/>
      <c r="AB16" s="132"/>
      <c r="AC16" s="132"/>
      <c r="AD16" s="132"/>
      <c r="AE16" s="132"/>
      <c r="AF16" s="59">
        <v>45302</v>
      </c>
      <c r="AG16" s="34">
        <v>45309</v>
      </c>
      <c r="AH16" s="34">
        <v>45316</v>
      </c>
      <c r="AI16" s="34">
        <v>45323</v>
      </c>
      <c r="AJ16" s="79">
        <v>45330</v>
      </c>
      <c r="AK16" s="66">
        <v>45337</v>
      </c>
      <c r="AL16" s="263" t="s">
        <v>1018</v>
      </c>
      <c r="AM16" s="66">
        <v>45351</v>
      </c>
      <c r="AN16" s="110">
        <v>45358</v>
      </c>
      <c r="AO16" s="110">
        <v>45365</v>
      </c>
      <c r="AP16" s="110">
        <v>45372</v>
      </c>
      <c r="AQ16" s="110">
        <v>45379</v>
      </c>
      <c r="AR16" s="59">
        <v>45386</v>
      </c>
      <c r="AS16" s="59">
        <v>45600</v>
      </c>
      <c r="AT16" s="59">
        <v>45400</v>
      </c>
      <c r="AU16" s="159" t="s">
        <v>1018</v>
      </c>
      <c r="AV16" s="59">
        <v>45327</v>
      </c>
      <c r="AW16" s="59">
        <v>45540</v>
      </c>
      <c r="AX16" s="59" t="s">
        <v>600</v>
      </c>
      <c r="AY16" s="229" t="s">
        <v>634</v>
      </c>
      <c r="AZ16" s="212" t="s">
        <v>1018</v>
      </c>
      <c r="BA16" s="159" t="s">
        <v>1407</v>
      </c>
      <c r="BB16" s="159" t="s">
        <v>1407</v>
      </c>
      <c r="BC16" s="159" t="s">
        <v>1407</v>
      </c>
      <c r="BD16" s="159" t="s">
        <v>1407</v>
      </c>
      <c r="BE16" s="59">
        <v>45389</v>
      </c>
      <c r="BF16" s="59">
        <v>45484</v>
      </c>
      <c r="BG16" s="59">
        <v>45491</v>
      </c>
      <c r="BH16" s="226" t="s">
        <v>1375</v>
      </c>
      <c r="BI16" s="258" t="s">
        <v>853</v>
      </c>
      <c r="BJ16" s="214" t="s">
        <v>1018</v>
      </c>
      <c r="BK16" s="223" t="s">
        <v>1090</v>
      </c>
      <c r="BL16" s="53" t="s">
        <v>1376</v>
      </c>
      <c r="BM16" s="31" t="s">
        <v>1377</v>
      </c>
      <c r="BN16" s="90" t="s">
        <v>1378</v>
      </c>
      <c r="BO16" s="31" t="s">
        <v>1379</v>
      </c>
      <c r="BP16" s="194" t="s">
        <v>1380</v>
      </c>
      <c r="BQ16" s="157" t="s">
        <v>1381</v>
      </c>
      <c r="BR16" s="132"/>
      <c r="BS16" s="132"/>
      <c r="BT16" s="132"/>
      <c r="BU16" s="132"/>
      <c r="BV16" s="6"/>
      <c r="BW16" s="6"/>
      <c r="BX16" s="6"/>
      <c r="BY16" s="6"/>
    </row>
    <row x14ac:dyDescent="0.25" r="17" customHeight="1" ht="19.5">
      <c r="A17" s="53" t="s">
        <v>1410</v>
      </c>
      <c r="B17" s="130" t="s">
        <v>1365</v>
      </c>
      <c r="C17" s="32" t="s">
        <v>15</v>
      </c>
      <c r="D17" s="49"/>
      <c r="E17" s="167"/>
      <c r="F17" s="88"/>
      <c r="G17" s="183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132"/>
      <c r="S17" s="132"/>
      <c r="T17" s="132"/>
      <c r="U17" s="132"/>
      <c r="V17" s="132"/>
      <c r="W17" s="132"/>
      <c r="X17" s="132"/>
      <c r="Y17" s="34"/>
      <c r="Z17" s="132"/>
      <c r="AA17" s="132"/>
      <c r="AB17" s="132"/>
      <c r="AC17" s="132"/>
      <c r="AD17" s="132"/>
      <c r="AE17" s="132"/>
      <c r="AF17" s="132"/>
      <c r="AG17" s="34">
        <v>45309</v>
      </c>
      <c r="AH17" s="34">
        <v>45316</v>
      </c>
      <c r="AI17" s="34">
        <v>45323</v>
      </c>
      <c r="AJ17" s="66">
        <v>45330</v>
      </c>
      <c r="AK17" s="40" t="s">
        <v>1018</v>
      </c>
      <c r="AL17" s="79">
        <v>45344</v>
      </c>
      <c r="AM17" s="79">
        <v>45351</v>
      </c>
      <c r="AN17" s="110">
        <v>45358</v>
      </c>
      <c r="AO17" s="110">
        <v>45365</v>
      </c>
      <c r="AP17" s="110">
        <v>45372</v>
      </c>
      <c r="AQ17" s="110">
        <v>45379</v>
      </c>
      <c r="AR17" s="59">
        <v>45386</v>
      </c>
      <c r="AS17" s="59">
        <v>45600</v>
      </c>
      <c r="AT17" s="59">
        <v>45400</v>
      </c>
      <c r="AU17" s="59" t="s">
        <v>558</v>
      </c>
      <c r="AV17" s="59">
        <v>45414</v>
      </c>
      <c r="AW17" s="59">
        <v>45540</v>
      </c>
      <c r="AX17" s="59" t="s">
        <v>600</v>
      </c>
      <c r="AY17" s="229" t="s">
        <v>634</v>
      </c>
      <c r="AZ17" s="229" t="s">
        <v>610</v>
      </c>
      <c r="BA17" s="59">
        <v>45449</v>
      </c>
      <c r="BB17" s="59" t="s">
        <v>644</v>
      </c>
      <c r="BC17" s="59">
        <v>45463</v>
      </c>
      <c r="BD17" s="59">
        <v>45470</v>
      </c>
      <c r="BE17" s="159" t="s">
        <v>1018</v>
      </c>
      <c r="BF17" s="59">
        <v>45484</v>
      </c>
      <c r="BG17" s="59">
        <v>45491</v>
      </c>
      <c r="BH17" s="226" t="s">
        <v>1375</v>
      </c>
      <c r="BI17" s="258">
        <v>45299</v>
      </c>
      <c r="BJ17" s="110">
        <v>45512</v>
      </c>
      <c r="BK17" s="223" t="s">
        <v>1090</v>
      </c>
      <c r="BL17" s="53" t="s">
        <v>1376</v>
      </c>
      <c r="BM17" s="31" t="s">
        <v>1377</v>
      </c>
      <c r="BN17" s="90" t="s">
        <v>1378</v>
      </c>
      <c r="BO17" s="31" t="s">
        <v>1379</v>
      </c>
      <c r="BP17" s="194" t="s">
        <v>1380</v>
      </c>
      <c r="BQ17" s="31" t="s">
        <v>1381</v>
      </c>
      <c r="BR17" s="132"/>
      <c r="BS17" s="132"/>
      <c r="BT17" s="132"/>
      <c r="BU17" s="132"/>
      <c r="BV17" s="6"/>
      <c r="BW17" s="6"/>
      <c r="BX17" s="6"/>
      <c r="BY17" s="6"/>
    </row>
    <row x14ac:dyDescent="0.25" r="18" customHeight="1" ht="19.5">
      <c r="A18" s="53" t="s">
        <v>1411</v>
      </c>
      <c r="B18" s="130" t="s">
        <v>1365</v>
      </c>
      <c r="C18" s="32" t="s">
        <v>15</v>
      </c>
      <c r="D18" s="44">
        <v>45308</v>
      </c>
      <c r="E18" s="58">
        <f>TODAY() - D18</f>
      </c>
      <c r="F18" s="40">
        <f>E18/7</f>
      </c>
      <c r="G18" s="183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132"/>
      <c r="S18" s="132"/>
      <c r="T18" s="132"/>
      <c r="U18" s="132"/>
      <c r="V18" s="132"/>
      <c r="W18" s="132"/>
      <c r="X18" s="132"/>
      <c r="Y18" s="34"/>
      <c r="Z18" s="132"/>
      <c r="AA18" s="132"/>
      <c r="AB18" s="132"/>
      <c r="AC18" s="132"/>
      <c r="AD18" s="132"/>
      <c r="AE18" s="132"/>
      <c r="AF18" s="132"/>
      <c r="AG18" s="34">
        <v>45309</v>
      </c>
      <c r="AH18" s="34">
        <v>45316</v>
      </c>
      <c r="AI18" s="34">
        <v>45323</v>
      </c>
      <c r="AJ18" s="66">
        <v>45330</v>
      </c>
      <c r="AK18" s="66">
        <v>45337</v>
      </c>
      <c r="AL18" s="79">
        <v>45344</v>
      </c>
      <c r="AM18" s="79">
        <v>45351</v>
      </c>
      <c r="AN18" s="110">
        <v>45358</v>
      </c>
      <c r="AO18" s="110">
        <v>45365</v>
      </c>
      <c r="AP18" s="112" t="s">
        <v>1018</v>
      </c>
      <c r="AQ18" s="110">
        <v>45379</v>
      </c>
      <c r="AR18" s="59">
        <v>45386</v>
      </c>
      <c r="AS18" s="159" t="s">
        <v>1412</v>
      </c>
      <c r="AT18" s="59">
        <v>45400</v>
      </c>
      <c r="AU18" s="59" t="s">
        <v>558</v>
      </c>
      <c r="AV18" s="59">
        <v>45327</v>
      </c>
      <c r="AW18" s="59">
        <v>45540</v>
      </c>
      <c r="AX18" s="59" t="s">
        <v>600</v>
      </c>
      <c r="AY18" s="229" t="s">
        <v>634</v>
      </c>
      <c r="AZ18" s="229" t="s">
        <v>610</v>
      </c>
      <c r="BA18" s="159" t="s">
        <v>1018</v>
      </c>
      <c r="BB18" s="159" t="s">
        <v>1018</v>
      </c>
      <c r="BC18" s="59">
        <v>45463</v>
      </c>
      <c r="BD18" s="59">
        <v>45470</v>
      </c>
      <c r="BE18" s="59">
        <v>45389</v>
      </c>
      <c r="BF18" s="59">
        <v>45484</v>
      </c>
      <c r="BG18" s="59">
        <v>45491</v>
      </c>
      <c r="BH18" s="226" t="s">
        <v>1375</v>
      </c>
      <c r="BI18" s="258" t="s">
        <v>853</v>
      </c>
      <c r="BJ18" s="110">
        <v>45512</v>
      </c>
      <c r="BK18" s="223" t="s">
        <v>1090</v>
      </c>
      <c r="BL18" s="53" t="s">
        <v>1376</v>
      </c>
      <c r="BM18" s="31" t="s">
        <v>1377</v>
      </c>
      <c r="BN18" s="90" t="s">
        <v>1378</v>
      </c>
      <c r="BO18" s="31" t="s">
        <v>1379</v>
      </c>
      <c r="BP18" s="31" t="s">
        <v>1380</v>
      </c>
      <c r="BQ18" s="31" t="s">
        <v>1381</v>
      </c>
      <c r="BR18" s="132"/>
      <c r="BS18" s="132"/>
      <c r="BT18" s="132"/>
      <c r="BU18" s="132"/>
      <c r="BV18" s="6"/>
      <c r="BW18" s="6"/>
      <c r="BX18" s="6"/>
      <c r="BY18" s="6"/>
    </row>
    <row x14ac:dyDescent="0.25" r="19" customHeight="1" ht="19.5">
      <c r="A19" s="68" t="s">
        <v>1413</v>
      </c>
      <c r="B19" s="130" t="s">
        <v>1365</v>
      </c>
      <c r="C19" s="32" t="s">
        <v>30</v>
      </c>
      <c r="D19" s="49"/>
      <c r="E19" s="167"/>
      <c r="F19" s="88"/>
      <c r="G19" s="183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132"/>
      <c r="S19" s="132"/>
      <c r="T19" s="132"/>
      <c r="U19" s="132"/>
      <c r="V19" s="132"/>
      <c r="W19" s="132"/>
      <c r="X19" s="132"/>
      <c r="Y19" s="34"/>
      <c r="Z19" s="132"/>
      <c r="AA19" s="132"/>
      <c r="AB19" s="132"/>
      <c r="AC19" s="132"/>
      <c r="AD19" s="132"/>
      <c r="AE19" s="132"/>
      <c r="AF19" s="132"/>
      <c r="AG19" s="34"/>
      <c r="AH19" s="34" t="s">
        <v>281</v>
      </c>
      <c r="AI19" s="34">
        <v>45323</v>
      </c>
      <c r="AJ19" s="66">
        <v>45330</v>
      </c>
      <c r="AK19" s="66">
        <v>45337</v>
      </c>
      <c r="AL19" s="79">
        <v>45344</v>
      </c>
      <c r="AM19" s="261" t="s">
        <v>1018</v>
      </c>
      <c r="AN19" s="110">
        <v>45358</v>
      </c>
      <c r="AO19" s="110">
        <v>45365</v>
      </c>
      <c r="AP19" s="112" t="s">
        <v>1018</v>
      </c>
      <c r="AQ19" s="59" t="s">
        <v>1018</v>
      </c>
      <c r="AR19" s="132"/>
      <c r="AS19" s="59">
        <v>45600</v>
      </c>
      <c r="AT19" s="59">
        <v>45400</v>
      </c>
      <c r="AU19" s="59" t="s">
        <v>558</v>
      </c>
      <c r="AV19" s="59">
        <v>45414</v>
      </c>
      <c r="AW19" s="59">
        <v>45540</v>
      </c>
      <c r="AX19" s="160" t="s">
        <v>919</v>
      </c>
      <c r="AY19" s="212" t="s">
        <v>1018</v>
      </c>
      <c r="AZ19" s="212" t="s">
        <v>1018</v>
      </c>
      <c r="BA19" s="159" t="s">
        <v>1018</v>
      </c>
      <c r="BB19" s="159" t="s">
        <v>1018</v>
      </c>
      <c r="BC19" s="159" t="s">
        <v>1018</v>
      </c>
      <c r="BD19" s="159" t="s">
        <v>1018</v>
      </c>
      <c r="BE19" s="159" t="s">
        <v>1018</v>
      </c>
      <c r="BF19" s="159" t="s">
        <v>1018</v>
      </c>
      <c r="BG19" s="159" t="s">
        <v>1018</v>
      </c>
      <c r="BH19" s="279" t="s">
        <v>919</v>
      </c>
      <c r="BI19" s="280" t="s">
        <v>919</v>
      </c>
      <c r="BJ19" s="221" t="s">
        <v>919</v>
      </c>
      <c r="BK19" s="223" t="s">
        <v>1090</v>
      </c>
      <c r="BL19" s="53" t="s">
        <v>1376</v>
      </c>
      <c r="BM19" s="31" t="s">
        <v>1377</v>
      </c>
      <c r="BN19" s="90" t="s">
        <v>1378</v>
      </c>
      <c r="BO19" s="31" t="s">
        <v>1379</v>
      </c>
      <c r="BP19" s="31" t="s">
        <v>1380</v>
      </c>
      <c r="BQ19" s="53" t="s">
        <v>1381</v>
      </c>
      <c r="BR19" s="132"/>
      <c r="BS19" s="132"/>
      <c r="BT19" s="132"/>
      <c r="BU19" s="132"/>
      <c r="BV19" s="6"/>
      <c r="BW19" s="6"/>
      <c r="BX19" s="6"/>
      <c r="BY19" s="6"/>
    </row>
    <row x14ac:dyDescent="0.25" r="20" customHeight="1" ht="19.5">
      <c r="A20" s="53" t="s">
        <v>1414</v>
      </c>
      <c r="B20" s="130" t="s">
        <v>1415</v>
      </c>
      <c r="C20" s="32" t="s">
        <v>15</v>
      </c>
      <c r="D20" s="49">
        <v>45324</v>
      </c>
      <c r="E20" s="167"/>
      <c r="F20" s="88"/>
      <c r="G20" s="183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132"/>
      <c r="S20" s="132"/>
      <c r="T20" s="132"/>
      <c r="U20" s="132"/>
      <c r="V20" s="132"/>
      <c r="W20" s="132"/>
      <c r="X20" s="132"/>
      <c r="Y20" s="34"/>
      <c r="Z20" s="132"/>
      <c r="AA20" s="132"/>
      <c r="AB20" s="132"/>
      <c r="AC20" s="132"/>
      <c r="AD20" s="132"/>
      <c r="AE20" s="132"/>
      <c r="AF20" s="132"/>
      <c r="AG20" s="34"/>
      <c r="AH20" s="34"/>
      <c r="AI20" s="34">
        <v>45324</v>
      </c>
      <c r="AJ20" s="66">
        <v>45330</v>
      </c>
      <c r="AK20" s="66">
        <v>45337</v>
      </c>
      <c r="AL20" s="66">
        <v>45344</v>
      </c>
      <c r="AM20" s="79">
        <v>45351</v>
      </c>
      <c r="AN20" s="110">
        <v>45358</v>
      </c>
      <c r="AO20" s="110">
        <v>45365</v>
      </c>
      <c r="AP20" s="110">
        <v>45372</v>
      </c>
      <c r="AQ20" s="110">
        <v>45379</v>
      </c>
      <c r="AR20" s="59">
        <v>45386</v>
      </c>
      <c r="AS20" s="59">
        <v>45600</v>
      </c>
      <c r="AT20" s="59">
        <v>45400</v>
      </c>
      <c r="AU20" s="59" t="s">
        <v>558</v>
      </c>
      <c r="AV20" s="59">
        <v>45414</v>
      </c>
      <c r="AW20" s="59">
        <v>45540</v>
      </c>
      <c r="AX20" s="59" t="s">
        <v>600</v>
      </c>
      <c r="AY20" s="229" t="s">
        <v>634</v>
      </c>
      <c r="AZ20" s="229" t="s">
        <v>610</v>
      </c>
      <c r="BA20" s="59">
        <v>45449</v>
      </c>
      <c r="BB20" s="59" t="s">
        <v>644</v>
      </c>
      <c r="BC20" s="59">
        <v>45463</v>
      </c>
      <c r="BD20" s="59">
        <v>45470</v>
      </c>
      <c r="BE20" s="59">
        <v>45389</v>
      </c>
      <c r="BF20" s="59">
        <v>45484</v>
      </c>
      <c r="BG20" s="159" t="s">
        <v>1018</v>
      </c>
      <c r="BH20" s="226" t="s">
        <v>1375</v>
      </c>
      <c r="BI20" s="258">
        <v>45299</v>
      </c>
      <c r="BJ20" s="110">
        <v>45512</v>
      </c>
      <c r="BK20" s="223" t="s">
        <v>1090</v>
      </c>
      <c r="BL20" s="53" t="s">
        <v>1376</v>
      </c>
      <c r="BM20" s="31" t="s">
        <v>1377</v>
      </c>
      <c r="BN20" s="90" t="s">
        <v>1378</v>
      </c>
      <c r="BO20" s="31" t="s">
        <v>1379</v>
      </c>
      <c r="BP20" s="31" t="s">
        <v>1380</v>
      </c>
      <c r="BQ20" s="31" t="s">
        <v>1381</v>
      </c>
      <c r="BR20" s="132"/>
      <c r="BS20" s="132"/>
      <c r="BT20" s="132"/>
      <c r="BU20" s="132"/>
      <c r="BV20" s="6"/>
      <c r="BW20" s="6"/>
      <c r="BX20" s="6"/>
      <c r="BY20" s="6"/>
    </row>
    <row x14ac:dyDescent="0.25" r="21" customHeight="1" ht="33">
      <c r="A21" s="113" t="s">
        <v>1416</v>
      </c>
      <c r="B21" s="130" t="s">
        <v>1415</v>
      </c>
      <c r="C21" s="32" t="s">
        <v>381</v>
      </c>
      <c r="D21" s="59">
        <v>45330</v>
      </c>
      <c r="E21" s="58">
        <f>TODAY() - D21</f>
      </c>
      <c r="F21" s="40">
        <f>E21/7</f>
      </c>
      <c r="G21" s="183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132"/>
      <c r="S21" s="132"/>
      <c r="T21" s="132"/>
      <c r="U21" s="132"/>
      <c r="V21" s="132"/>
      <c r="W21" s="132"/>
      <c r="X21" s="132"/>
      <c r="Y21" s="34"/>
      <c r="Z21" s="132"/>
      <c r="AA21" s="132"/>
      <c r="AB21" s="132"/>
      <c r="AC21" s="132"/>
      <c r="AD21" s="132"/>
      <c r="AE21" s="132"/>
      <c r="AF21" s="132"/>
      <c r="AG21" s="34"/>
      <c r="AH21" s="34"/>
      <c r="AI21" s="34"/>
      <c r="AJ21" s="66">
        <v>45330</v>
      </c>
      <c r="AK21" s="66">
        <v>45337</v>
      </c>
      <c r="AL21" s="66">
        <v>45344</v>
      </c>
      <c r="AM21" s="79">
        <v>45351</v>
      </c>
      <c r="AN21" s="110">
        <v>45358</v>
      </c>
      <c r="AO21" s="110">
        <v>45365</v>
      </c>
      <c r="AP21" s="110">
        <v>45372</v>
      </c>
      <c r="AQ21" s="110">
        <v>45379</v>
      </c>
      <c r="AR21" s="59">
        <v>45386</v>
      </c>
      <c r="AS21" s="59">
        <v>45600</v>
      </c>
      <c r="AT21" s="59">
        <v>45400</v>
      </c>
      <c r="AU21" s="59" t="s">
        <v>558</v>
      </c>
      <c r="AV21" s="59">
        <v>45414</v>
      </c>
      <c r="AW21" s="59">
        <v>45540</v>
      </c>
      <c r="AX21" s="59" t="s">
        <v>600</v>
      </c>
      <c r="AY21" s="229" t="s">
        <v>634</v>
      </c>
      <c r="AZ21" s="229" t="s">
        <v>610</v>
      </c>
      <c r="BA21" s="59">
        <v>45449</v>
      </c>
      <c r="BB21" s="59" t="s">
        <v>644</v>
      </c>
      <c r="BC21" s="59">
        <v>45463</v>
      </c>
      <c r="BD21" s="59">
        <v>45470</v>
      </c>
      <c r="BE21" s="59">
        <v>45389</v>
      </c>
      <c r="BF21" s="59">
        <v>45484</v>
      </c>
      <c r="BG21" s="59">
        <v>45491</v>
      </c>
      <c r="BH21" s="226" t="s">
        <v>1375</v>
      </c>
      <c r="BI21" s="258">
        <v>45299</v>
      </c>
      <c r="BJ21" s="110">
        <v>45512</v>
      </c>
      <c r="BK21" s="223" t="s">
        <v>1090</v>
      </c>
      <c r="BL21" s="53" t="s">
        <v>1376</v>
      </c>
      <c r="BM21" s="31" t="s">
        <v>1377</v>
      </c>
      <c r="BN21" s="90" t="s">
        <v>1378</v>
      </c>
      <c r="BO21" s="31" t="s">
        <v>1379</v>
      </c>
      <c r="BP21" s="31" t="s">
        <v>1380</v>
      </c>
      <c r="BQ21" s="53" t="s">
        <v>1381</v>
      </c>
      <c r="BR21" s="132"/>
      <c r="BS21" s="132"/>
      <c r="BT21" s="132"/>
      <c r="BU21" s="132"/>
      <c r="BV21" s="6"/>
      <c r="BW21" s="6"/>
      <c r="BX21" s="6"/>
      <c r="BY21" s="6"/>
    </row>
    <row x14ac:dyDescent="0.25" r="22" customHeight="1" ht="20.25">
      <c r="A22" s="281" t="s">
        <v>1417</v>
      </c>
      <c r="B22" s="130" t="s">
        <v>1415</v>
      </c>
      <c r="C22" s="32" t="s">
        <v>26</v>
      </c>
      <c r="D22" s="49">
        <v>45337</v>
      </c>
      <c r="E22" s="58">
        <f>TODAY() - D22</f>
      </c>
      <c r="F22" s="40">
        <f>E22/7</f>
      </c>
      <c r="G22" s="183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132"/>
      <c r="S22" s="132"/>
      <c r="T22" s="132"/>
      <c r="U22" s="132"/>
      <c r="V22" s="132"/>
      <c r="W22" s="132"/>
      <c r="X22" s="132"/>
      <c r="Y22" s="34"/>
      <c r="Z22" s="132"/>
      <c r="AA22" s="132"/>
      <c r="AB22" s="132"/>
      <c r="AC22" s="132"/>
      <c r="AD22" s="132"/>
      <c r="AE22" s="132"/>
      <c r="AF22" s="132"/>
      <c r="AG22" s="34"/>
      <c r="AH22" s="34"/>
      <c r="AI22" s="34"/>
      <c r="AJ22" s="66"/>
      <c r="AK22" s="66">
        <v>45337</v>
      </c>
      <c r="AL22" s="66">
        <v>45344</v>
      </c>
      <c r="AM22" s="79">
        <v>45351</v>
      </c>
      <c r="AN22" s="110">
        <v>45358</v>
      </c>
      <c r="AO22" s="110">
        <v>45365</v>
      </c>
      <c r="AP22" s="110">
        <v>45372</v>
      </c>
      <c r="AQ22" s="110">
        <v>45379</v>
      </c>
      <c r="AR22" s="59">
        <v>45386</v>
      </c>
      <c r="AS22" s="59">
        <v>45600</v>
      </c>
      <c r="AT22" s="59">
        <v>45400</v>
      </c>
      <c r="AU22" s="59" t="s">
        <v>558</v>
      </c>
      <c r="AV22" s="59" t="s">
        <v>1018</v>
      </c>
      <c r="AW22" s="59">
        <v>45540</v>
      </c>
      <c r="AX22" s="59" t="s">
        <v>600</v>
      </c>
      <c r="AY22" s="229" t="s">
        <v>634</v>
      </c>
      <c r="AZ22" s="212" t="s">
        <v>1018</v>
      </c>
      <c r="BA22" s="59">
        <v>45449</v>
      </c>
      <c r="BB22" s="59" t="s">
        <v>644</v>
      </c>
      <c r="BC22" s="59">
        <v>45463</v>
      </c>
      <c r="BD22" s="59">
        <v>45470</v>
      </c>
      <c r="BE22" s="59">
        <v>45389</v>
      </c>
      <c r="BF22" s="59">
        <v>45484</v>
      </c>
      <c r="BG22" s="59">
        <v>45491</v>
      </c>
      <c r="BH22" s="226" t="s">
        <v>1375</v>
      </c>
      <c r="BI22" s="258" t="s">
        <v>853</v>
      </c>
      <c r="BJ22" s="110">
        <v>45512</v>
      </c>
      <c r="BK22" s="223" t="s">
        <v>1090</v>
      </c>
      <c r="BL22" s="31" t="s">
        <v>1376</v>
      </c>
      <c r="BM22" s="31" t="s">
        <v>1377</v>
      </c>
      <c r="BN22" s="90" t="s">
        <v>1378</v>
      </c>
      <c r="BO22" s="31" t="s">
        <v>1379</v>
      </c>
      <c r="BP22" s="31" t="s">
        <v>1380</v>
      </c>
      <c r="BQ22" s="157" t="s">
        <v>1381</v>
      </c>
      <c r="BR22" s="132"/>
      <c r="BS22" s="132"/>
      <c r="BT22" s="132"/>
      <c r="BU22" s="132"/>
      <c r="BV22" s="6"/>
      <c r="BW22" s="6"/>
      <c r="BX22" s="6"/>
      <c r="BY22" s="6"/>
    </row>
    <row x14ac:dyDescent="0.25" r="23" customHeight="1" ht="19.5">
      <c r="A23" s="53" t="s">
        <v>1418</v>
      </c>
      <c r="B23" s="185" t="s">
        <v>1392</v>
      </c>
      <c r="C23" s="32" t="s">
        <v>1419</v>
      </c>
      <c r="D23" s="49">
        <v>45337</v>
      </c>
      <c r="E23" s="58">
        <f>TODAY() - D23</f>
      </c>
      <c r="F23" s="40">
        <f>E23/7</f>
      </c>
      <c r="G23" s="183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132"/>
      <c r="S23" s="132"/>
      <c r="T23" s="132"/>
      <c r="U23" s="132"/>
      <c r="V23" s="132"/>
      <c r="W23" s="132"/>
      <c r="X23" s="132"/>
      <c r="Y23" s="34"/>
      <c r="Z23" s="132"/>
      <c r="AA23" s="132"/>
      <c r="AB23" s="132"/>
      <c r="AC23" s="132"/>
      <c r="AD23" s="132"/>
      <c r="AE23" s="132"/>
      <c r="AF23" s="132"/>
      <c r="AG23" s="34"/>
      <c r="AH23" s="34"/>
      <c r="AI23" s="34"/>
      <c r="AJ23" s="66"/>
      <c r="AK23" s="66">
        <v>45337</v>
      </c>
      <c r="AL23" s="66">
        <v>45344</v>
      </c>
      <c r="AM23" s="79">
        <v>45351</v>
      </c>
      <c r="AN23" s="261" t="s">
        <v>1018</v>
      </c>
      <c r="AO23" s="110">
        <v>45365</v>
      </c>
      <c r="AP23" s="112" t="s">
        <v>401</v>
      </c>
      <c r="AQ23" s="110">
        <v>45379</v>
      </c>
      <c r="AR23" s="165" t="s">
        <v>401</v>
      </c>
      <c r="AS23" s="59">
        <v>45600</v>
      </c>
      <c r="AT23" s="165" t="s">
        <v>401</v>
      </c>
      <c r="AU23" s="59" t="s">
        <v>558</v>
      </c>
      <c r="AV23" s="165" t="s">
        <v>401</v>
      </c>
      <c r="AW23" s="59">
        <v>45540</v>
      </c>
      <c r="AX23" s="165" t="s">
        <v>401</v>
      </c>
      <c r="AY23" s="229" t="s">
        <v>634</v>
      </c>
      <c r="AZ23" s="213" t="s">
        <v>401</v>
      </c>
      <c r="BA23" s="59">
        <v>45449</v>
      </c>
      <c r="BB23" s="165" t="s">
        <v>401</v>
      </c>
      <c r="BC23" s="59">
        <v>45463</v>
      </c>
      <c r="BD23" s="165" t="s">
        <v>401</v>
      </c>
      <c r="BE23" s="59">
        <v>45389</v>
      </c>
      <c r="BF23" s="165" t="s">
        <v>401</v>
      </c>
      <c r="BG23" s="59">
        <v>45491</v>
      </c>
      <c r="BH23" s="272" t="s">
        <v>401</v>
      </c>
      <c r="BI23" s="258" t="s">
        <v>853</v>
      </c>
      <c r="BJ23" s="175" t="s">
        <v>401</v>
      </c>
      <c r="BK23" s="223" t="s">
        <v>1090</v>
      </c>
      <c r="BL23" s="166" t="s">
        <v>401</v>
      </c>
      <c r="BM23" s="31" t="s">
        <v>1377</v>
      </c>
      <c r="BN23" s="166" t="s">
        <v>401</v>
      </c>
      <c r="BO23" s="31" t="s">
        <v>1379</v>
      </c>
      <c r="BP23" s="166" t="s">
        <v>401</v>
      </c>
      <c r="BQ23" s="53" t="s">
        <v>1381</v>
      </c>
      <c r="BR23" s="132"/>
      <c r="BS23" s="132"/>
      <c r="BT23" s="132"/>
      <c r="BU23" s="132"/>
      <c r="BV23" s="6"/>
      <c r="BW23" s="6"/>
      <c r="BX23" s="6"/>
      <c r="BY23" s="6"/>
    </row>
    <row x14ac:dyDescent="0.25" r="24" customHeight="1" ht="21.75">
      <c r="A24" s="282" t="s">
        <v>1420</v>
      </c>
      <c r="B24" s="130" t="s">
        <v>1365</v>
      </c>
      <c r="C24" s="32" t="s">
        <v>1419</v>
      </c>
      <c r="D24" s="59">
        <v>45344</v>
      </c>
      <c r="E24" s="58">
        <f>TODAY() - D24</f>
      </c>
      <c r="F24" s="40">
        <f>E24/7</f>
      </c>
      <c r="G24" s="158" t="s">
        <v>1034</v>
      </c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132"/>
      <c r="S24" s="132"/>
      <c r="T24" s="132"/>
      <c r="U24" s="132"/>
      <c r="V24" s="132"/>
      <c r="W24" s="132"/>
      <c r="X24" s="132"/>
      <c r="Y24" s="34"/>
      <c r="Z24" s="132"/>
      <c r="AA24" s="132"/>
      <c r="AB24" s="132"/>
      <c r="AC24" s="132"/>
      <c r="AD24" s="132"/>
      <c r="AE24" s="132"/>
      <c r="AF24" s="132"/>
      <c r="AG24" s="34"/>
      <c r="AH24" s="34"/>
      <c r="AI24" s="34"/>
      <c r="AJ24" s="66"/>
      <c r="AK24" s="66"/>
      <c r="AL24" s="66">
        <v>45344</v>
      </c>
      <c r="AM24" s="79">
        <v>45351</v>
      </c>
      <c r="AN24" s="110">
        <v>45358</v>
      </c>
      <c r="AO24" s="110">
        <v>45365</v>
      </c>
      <c r="AP24" s="110">
        <v>45372</v>
      </c>
      <c r="AQ24" s="110">
        <v>45379</v>
      </c>
      <c r="AR24" s="59">
        <v>45386</v>
      </c>
      <c r="AS24" s="59">
        <v>45600</v>
      </c>
      <c r="AT24" s="59">
        <v>45400</v>
      </c>
      <c r="AU24" s="59" t="s">
        <v>558</v>
      </c>
      <c r="AV24" s="59">
        <v>45327</v>
      </c>
      <c r="AW24" s="59">
        <v>45540</v>
      </c>
      <c r="AX24" s="59" t="s">
        <v>600</v>
      </c>
      <c r="AY24" s="229" t="s">
        <v>634</v>
      </c>
      <c r="AZ24" s="229" t="s">
        <v>610</v>
      </c>
      <c r="BA24" s="59">
        <v>45449</v>
      </c>
      <c r="BB24" s="160" t="s">
        <v>644</v>
      </c>
      <c r="BC24" s="160">
        <v>45463</v>
      </c>
      <c r="BD24" s="160">
        <v>45470</v>
      </c>
      <c r="BE24" s="59">
        <v>45389</v>
      </c>
      <c r="BF24" s="159" t="s">
        <v>1018</v>
      </c>
      <c r="BG24" s="160">
        <v>45491</v>
      </c>
      <c r="BH24" s="264" t="s">
        <v>1018</v>
      </c>
      <c r="BI24" s="258">
        <v>45299</v>
      </c>
      <c r="BJ24" s="214" t="s">
        <v>1018</v>
      </c>
      <c r="BK24" s="223" t="s">
        <v>1090</v>
      </c>
      <c r="BL24" s="53" t="s">
        <v>1376</v>
      </c>
      <c r="BM24" s="31" t="s">
        <v>1377</v>
      </c>
      <c r="BN24" s="90" t="s">
        <v>1378</v>
      </c>
      <c r="BO24" s="31" t="s">
        <v>1379</v>
      </c>
      <c r="BP24" s="31" t="s">
        <v>1380</v>
      </c>
      <c r="BQ24" s="53" t="s">
        <v>1381</v>
      </c>
      <c r="BR24" s="132"/>
      <c r="BS24" s="132"/>
      <c r="BT24" s="132"/>
      <c r="BU24" s="132"/>
      <c r="BV24" s="6"/>
      <c r="BW24" s="6"/>
      <c r="BX24" s="6"/>
      <c r="BY24" s="6"/>
    </row>
    <row x14ac:dyDescent="0.25" r="25" customHeight="1" ht="19.5">
      <c r="A25" s="53" t="s">
        <v>1421</v>
      </c>
      <c r="B25" s="130" t="s">
        <v>1365</v>
      </c>
      <c r="C25" s="32" t="s">
        <v>109</v>
      </c>
      <c r="D25" s="59">
        <v>45344</v>
      </c>
      <c r="E25" s="58">
        <f>TODAY() - D25</f>
      </c>
      <c r="F25" s="40">
        <f>E25/7</f>
      </c>
      <c r="G25" s="183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132"/>
      <c r="S25" s="132"/>
      <c r="T25" s="132"/>
      <c r="U25" s="132"/>
      <c r="V25" s="132"/>
      <c r="W25" s="132"/>
      <c r="X25" s="132"/>
      <c r="Y25" s="34"/>
      <c r="Z25" s="132"/>
      <c r="AA25" s="132"/>
      <c r="AB25" s="132"/>
      <c r="AC25" s="132"/>
      <c r="AD25" s="132"/>
      <c r="AE25" s="132"/>
      <c r="AF25" s="132"/>
      <c r="AG25" s="34"/>
      <c r="AH25" s="34"/>
      <c r="AI25" s="34"/>
      <c r="AJ25" s="66"/>
      <c r="AK25" s="66"/>
      <c r="AL25" s="66">
        <v>45344</v>
      </c>
      <c r="AM25" s="79">
        <v>45351</v>
      </c>
      <c r="AN25" s="110">
        <v>45358</v>
      </c>
      <c r="AO25" s="110">
        <v>45365</v>
      </c>
      <c r="AP25" s="110">
        <v>45372</v>
      </c>
      <c r="AQ25" s="110">
        <v>45379</v>
      </c>
      <c r="AR25" s="59">
        <v>45386</v>
      </c>
      <c r="AS25" s="59">
        <v>45600</v>
      </c>
      <c r="AT25" s="59">
        <v>45400</v>
      </c>
      <c r="AU25" s="59" t="s">
        <v>558</v>
      </c>
      <c r="AV25" s="59">
        <v>45327</v>
      </c>
      <c r="AW25" s="59">
        <v>45540</v>
      </c>
      <c r="AX25" s="59" t="s">
        <v>600</v>
      </c>
      <c r="AY25" s="229" t="s">
        <v>634</v>
      </c>
      <c r="AZ25" s="229" t="s">
        <v>610</v>
      </c>
      <c r="BA25" s="59">
        <v>45449</v>
      </c>
      <c r="BB25" s="59" t="s">
        <v>644</v>
      </c>
      <c r="BC25" s="59">
        <v>45463</v>
      </c>
      <c r="BD25" s="59">
        <v>45470</v>
      </c>
      <c r="BE25" s="59">
        <v>45389</v>
      </c>
      <c r="BF25" s="59">
        <v>45484</v>
      </c>
      <c r="BG25" s="59">
        <v>45491</v>
      </c>
      <c r="BH25" s="226" t="s">
        <v>1375</v>
      </c>
      <c r="BI25" s="258" t="s">
        <v>853</v>
      </c>
      <c r="BJ25" s="110">
        <v>45512</v>
      </c>
      <c r="BK25" s="223" t="s">
        <v>1090</v>
      </c>
      <c r="BL25" s="53" t="s">
        <v>1376</v>
      </c>
      <c r="BM25" s="31" t="s">
        <v>1378</v>
      </c>
      <c r="BN25" s="90" t="s">
        <v>1378</v>
      </c>
      <c r="BO25" s="31" t="s">
        <v>1379</v>
      </c>
      <c r="BP25" s="194" t="s">
        <v>1380</v>
      </c>
      <c r="BQ25" s="31" t="s">
        <v>1381</v>
      </c>
      <c r="BR25" s="132"/>
      <c r="BS25" s="132"/>
      <c r="BT25" s="132"/>
      <c r="BU25" s="132"/>
      <c r="BV25" s="6"/>
      <c r="BW25" s="6"/>
      <c r="BX25" s="6"/>
      <c r="BY25" s="6"/>
    </row>
    <row x14ac:dyDescent="0.25" r="26" customHeight="1" ht="19.5">
      <c r="A26" s="68" t="s">
        <v>1422</v>
      </c>
      <c r="B26" s="130" t="s">
        <v>1365</v>
      </c>
      <c r="C26" s="32" t="s">
        <v>408</v>
      </c>
      <c r="D26" s="59">
        <v>45344</v>
      </c>
      <c r="E26" s="58">
        <f>TODAY() - D26</f>
      </c>
      <c r="F26" s="40">
        <f>E26/7</f>
      </c>
      <c r="G26" s="183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132"/>
      <c r="S26" s="132"/>
      <c r="T26" s="132"/>
      <c r="U26" s="132"/>
      <c r="V26" s="132"/>
      <c r="W26" s="132"/>
      <c r="X26" s="132"/>
      <c r="Y26" s="34"/>
      <c r="Z26" s="132"/>
      <c r="AA26" s="132"/>
      <c r="AB26" s="132"/>
      <c r="AC26" s="132"/>
      <c r="AD26" s="132"/>
      <c r="AE26" s="132"/>
      <c r="AF26" s="132"/>
      <c r="AG26" s="34"/>
      <c r="AH26" s="34"/>
      <c r="AI26" s="34"/>
      <c r="AJ26" s="66"/>
      <c r="AK26" s="66"/>
      <c r="AL26" s="66">
        <v>45344</v>
      </c>
      <c r="AM26" s="79">
        <v>45351</v>
      </c>
      <c r="AN26" s="110">
        <v>45358</v>
      </c>
      <c r="AO26" s="112" t="s">
        <v>1018</v>
      </c>
      <c r="AP26" s="110">
        <v>45372</v>
      </c>
      <c r="AQ26" s="110">
        <v>45379</v>
      </c>
      <c r="AR26" s="159" t="s">
        <v>1018</v>
      </c>
      <c r="AS26" s="59">
        <v>45600</v>
      </c>
      <c r="AT26" s="59">
        <v>45400</v>
      </c>
      <c r="AU26" s="59" t="s">
        <v>558</v>
      </c>
      <c r="AV26" s="159" t="s">
        <v>1018</v>
      </c>
      <c r="AW26" s="159" t="s">
        <v>1018</v>
      </c>
      <c r="AX26" s="59" t="s">
        <v>600</v>
      </c>
      <c r="AY26" s="229" t="s">
        <v>634</v>
      </c>
      <c r="AZ26" s="212" t="s">
        <v>1018</v>
      </c>
      <c r="BA26" s="59">
        <v>45449</v>
      </c>
      <c r="BB26" s="159" t="s">
        <v>1018</v>
      </c>
      <c r="BC26" s="160">
        <v>45463</v>
      </c>
      <c r="BD26" s="160">
        <v>45470</v>
      </c>
      <c r="BE26" s="160">
        <v>45389</v>
      </c>
      <c r="BF26" s="159" t="s">
        <v>1018</v>
      </c>
      <c r="BG26" s="160">
        <v>45491</v>
      </c>
      <c r="BH26" s="264" t="s">
        <v>1018</v>
      </c>
      <c r="BI26" s="258">
        <v>45299</v>
      </c>
      <c r="BJ26" s="214" t="s">
        <v>1018</v>
      </c>
      <c r="BK26" s="223" t="s">
        <v>1090</v>
      </c>
      <c r="BL26" s="53" t="s">
        <v>1376</v>
      </c>
      <c r="BM26" s="31" t="s">
        <v>1377</v>
      </c>
      <c r="BN26" s="90" t="s">
        <v>1378</v>
      </c>
      <c r="BO26" s="31" t="s">
        <v>1379</v>
      </c>
      <c r="BP26" s="31" t="s">
        <v>1380</v>
      </c>
      <c r="BQ26" s="53" t="s">
        <v>1381</v>
      </c>
      <c r="BR26" s="132"/>
      <c r="BS26" s="132"/>
      <c r="BT26" s="132"/>
      <c r="BU26" s="132"/>
      <c r="BV26" s="6"/>
      <c r="BW26" s="6"/>
      <c r="BX26" s="6"/>
      <c r="BY26" s="6"/>
    </row>
    <row x14ac:dyDescent="0.25" r="27" customHeight="1" ht="19.5">
      <c r="A27" s="68" t="s">
        <v>1423</v>
      </c>
      <c r="B27" s="130" t="s">
        <v>1365</v>
      </c>
      <c r="C27" s="32" t="s">
        <v>381</v>
      </c>
      <c r="D27" s="59">
        <v>45344</v>
      </c>
      <c r="E27" s="58">
        <f>TODAY() - D27</f>
      </c>
      <c r="F27" s="40">
        <f>E27/7</f>
      </c>
      <c r="G27" s="183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132"/>
      <c r="S27" s="132"/>
      <c r="T27" s="132"/>
      <c r="U27" s="132"/>
      <c r="V27" s="132"/>
      <c r="W27" s="132"/>
      <c r="X27" s="132"/>
      <c r="Y27" s="34"/>
      <c r="Z27" s="132"/>
      <c r="AA27" s="132"/>
      <c r="AB27" s="132"/>
      <c r="AC27" s="132"/>
      <c r="AD27" s="132"/>
      <c r="AE27" s="132"/>
      <c r="AF27" s="132"/>
      <c r="AG27" s="34"/>
      <c r="AH27" s="34"/>
      <c r="AI27" s="34"/>
      <c r="AJ27" s="66"/>
      <c r="AK27" s="66"/>
      <c r="AL27" s="66">
        <v>45344</v>
      </c>
      <c r="AM27" s="79">
        <v>45351</v>
      </c>
      <c r="AN27" s="110">
        <v>45358</v>
      </c>
      <c r="AO27" s="112" t="s">
        <v>1018</v>
      </c>
      <c r="AP27" s="110">
        <v>45372</v>
      </c>
      <c r="AQ27" s="110">
        <v>45379</v>
      </c>
      <c r="AR27" s="159" t="s">
        <v>1018</v>
      </c>
      <c r="AS27" s="59">
        <v>45600</v>
      </c>
      <c r="AT27" s="59">
        <v>45400</v>
      </c>
      <c r="AU27" s="59" t="s">
        <v>558</v>
      </c>
      <c r="AV27" s="59">
        <v>45414</v>
      </c>
      <c r="AW27" s="59">
        <v>45540</v>
      </c>
      <c r="AX27" s="59" t="s">
        <v>600</v>
      </c>
      <c r="AY27" s="229" t="s">
        <v>634</v>
      </c>
      <c r="AZ27" s="229" t="s">
        <v>610</v>
      </c>
      <c r="BA27" s="159" t="s">
        <v>1018</v>
      </c>
      <c r="BB27" s="159" t="s">
        <v>1018</v>
      </c>
      <c r="BC27" s="159" t="s">
        <v>1018</v>
      </c>
      <c r="BD27" s="160">
        <v>45470</v>
      </c>
      <c r="BE27" s="159" t="s">
        <v>1018</v>
      </c>
      <c r="BF27" s="159" t="s">
        <v>1018</v>
      </c>
      <c r="BG27" s="160"/>
      <c r="BH27" s="264" t="s">
        <v>1018</v>
      </c>
      <c r="BI27" s="270" t="s">
        <v>1018</v>
      </c>
      <c r="BJ27" s="214" t="s">
        <v>1018</v>
      </c>
      <c r="BK27" s="223" t="s">
        <v>1090</v>
      </c>
      <c r="BL27" s="53" t="s">
        <v>1376</v>
      </c>
      <c r="BM27" s="31" t="s">
        <v>1377</v>
      </c>
      <c r="BN27" s="90" t="s">
        <v>1378</v>
      </c>
      <c r="BO27" s="31" t="s">
        <v>1379</v>
      </c>
      <c r="BP27" s="31" t="s">
        <v>1380</v>
      </c>
      <c r="BQ27" s="53" t="s">
        <v>1381</v>
      </c>
      <c r="BR27" s="132"/>
      <c r="BS27" s="132"/>
      <c r="BT27" s="132"/>
      <c r="BU27" s="132"/>
      <c r="BV27" s="6"/>
      <c r="BW27" s="6"/>
      <c r="BX27" s="6"/>
      <c r="BY27" s="6"/>
    </row>
    <row x14ac:dyDescent="0.25" r="28" customHeight="1" ht="20.25">
      <c r="A28" s="53" t="s">
        <v>1424</v>
      </c>
      <c r="B28" s="130" t="s">
        <v>1415</v>
      </c>
      <c r="C28" s="32" t="s">
        <v>30</v>
      </c>
      <c r="D28" s="49"/>
      <c r="E28" s="58">
        <f>TODAY() - D28</f>
      </c>
      <c r="F28" s="40">
        <f>E28/7</f>
      </c>
      <c r="G28" s="183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132"/>
      <c r="S28" s="132"/>
      <c r="T28" s="132"/>
      <c r="U28" s="132"/>
      <c r="V28" s="132"/>
      <c r="W28" s="132"/>
      <c r="X28" s="132"/>
      <c r="Y28" s="34"/>
      <c r="Z28" s="132"/>
      <c r="AA28" s="132"/>
      <c r="AB28" s="132"/>
      <c r="AC28" s="132"/>
      <c r="AD28" s="132"/>
      <c r="AE28" s="132"/>
      <c r="AF28" s="132"/>
      <c r="AG28" s="34"/>
      <c r="AH28" s="34"/>
      <c r="AI28" s="34"/>
      <c r="AJ28" s="66"/>
      <c r="AK28" s="66">
        <v>45337</v>
      </c>
      <c r="AL28" s="66">
        <v>45344</v>
      </c>
      <c r="AM28" s="66">
        <v>45351</v>
      </c>
      <c r="AN28" s="110">
        <v>45358</v>
      </c>
      <c r="AO28" s="110">
        <v>45365</v>
      </c>
      <c r="AP28" s="110">
        <v>45372</v>
      </c>
      <c r="AQ28" s="110">
        <v>45379</v>
      </c>
      <c r="AR28" s="59">
        <v>45386</v>
      </c>
      <c r="AS28" s="59">
        <v>45600</v>
      </c>
      <c r="AT28" s="59">
        <v>45400</v>
      </c>
      <c r="AU28" s="59" t="s">
        <v>558</v>
      </c>
      <c r="AV28" s="59">
        <v>45414</v>
      </c>
      <c r="AW28" s="59">
        <v>45540</v>
      </c>
      <c r="AX28" s="59" t="s">
        <v>600</v>
      </c>
      <c r="AY28" s="229" t="s">
        <v>634</v>
      </c>
      <c r="AZ28" s="229" t="s">
        <v>610</v>
      </c>
      <c r="BA28" s="59">
        <v>45449</v>
      </c>
      <c r="BB28" s="59" t="s">
        <v>644</v>
      </c>
      <c r="BC28" s="59">
        <v>45463</v>
      </c>
      <c r="BD28" s="59">
        <v>45470</v>
      </c>
      <c r="BE28" s="159" t="s">
        <v>1018</v>
      </c>
      <c r="BF28" s="159" t="s">
        <v>1018</v>
      </c>
      <c r="BG28" s="159" t="s">
        <v>1018</v>
      </c>
      <c r="BH28" s="226" t="s">
        <v>1375</v>
      </c>
      <c r="BI28" s="258" t="s">
        <v>853</v>
      </c>
      <c r="BJ28" s="110">
        <v>45512</v>
      </c>
      <c r="BK28" s="223" t="s">
        <v>1090</v>
      </c>
      <c r="BL28" s="53" t="s">
        <v>1376</v>
      </c>
      <c r="BM28" s="31" t="s">
        <v>1377</v>
      </c>
      <c r="BN28" s="90" t="s">
        <v>1378</v>
      </c>
      <c r="BO28" s="31" t="s">
        <v>1379</v>
      </c>
      <c r="BP28" s="31" t="s">
        <v>1380</v>
      </c>
      <c r="BQ28" s="31" t="s">
        <v>1381</v>
      </c>
      <c r="BR28" s="132"/>
      <c r="BS28" s="132"/>
      <c r="BT28" s="132"/>
      <c r="BU28" s="132"/>
      <c r="BV28" s="6"/>
      <c r="BW28" s="6"/>
      <c r="BX28" s="6"/>
      <c r="BY28" s="6"/>
    </row>
    <row x14ac:dyDescent="0.25" r="29" customHeight="1" ht="19.5">
      <c r="A29" s="31" t="s">
        <v>1425</v>
      </c>
      <c r="B29" s="130" t="s">
        <v>1365</v>
      </c>
      <c r="C29" s="32" t="s">
        <v>408</v>
      </c>
      <c r="D29" s="44">
        <v>45342</v>
      </c>
      <c r="E29" s="58">
        <f>TODAY() - D29</f>
      </c>
      <c r="F29" s="40">
        <f>E29/7</f>
      </c>
      <c r="G29" s="183"/>
      <c r="H29" s="283"/>
      <c r="I29" s="89"/>
      <c r="J29" s="44">
        <v>45342</v>
      </c>
      <c r="K29" s="174" t="s">
        <v>1426</v>
      </c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>
        <v>45342</v>
      </c>
      <c r="AM29" s="110">
        <v>45349</v>
      </c>
      <c r="AN29" s="261" t="s">
        <v>1018</v>
      </c>
      <c r="AO29" s="110">
        <v>45365</v>
      </c>
      <c r="AP29" s="89">
        <v>45372</v>
      </c>
      <c r="AQ29" s="89">
        <v>45379</v>
      </c>
      <c r="AR29" s="59">
        <v>45386</v>
      </c>
      <c r="AS29" s="159" t="s">
        <v>1018</v>
      </c>
      <c r="AT29" s="59">
        <v>45400</v>
      </c>
      <c r="AU29" s="159" t="s">
        <v>1018</v>
      </c>
      <c r="AV29" s="44">
        <v>45327</v>
      </c>
      <c r="AW29" s="159" t="s">
        <v>1018</v>
      </c>
      <c r="AX29" s="159" t="s">
        <v>1018</v>
      </c>
      <c r="AY29" s="211" t="s">
        <v>634</v>
      </c>
      <c r="AZ29" s="229" t="s">
        <v>610</v>
      </c>
      <c r="BA29" s="165" t="s">
        <v>401</v>
      </c>
      <c r="BB29" s="59" t="s">
        <v>644</v>
      </c>
      <c r="BC29" s="165" t="s">
        <v>401</v>
      </c>
      <c r="BD29" s="59">
        <v>45470</v>
      </c>
      <c r="BE29" s="165" t="s">
        <v>401</v>
      </c>
      <c r="BF29" s="59">
        <v>45484</v>
      </c>
      <c r="BG29" s="165" t="s">
        <v>401</v>
      </c>
      <c r="BH29" s="226" t="s">
        <v>1375</v>
      </c>
      <c r="BI29" s="271" t="s">
        <v>401</v>
      </c>
      <c r="BJ29" s="110">
        <v>45512</v>
      </c>
      <c r="BK29" s="272" t="s">
        <v>401</v>
      </c>
      <c r="BL29" s="161" t="s">
        <v>1018</v>
      </c>
      <c r="BM29" s="31" t="s">
        <v>1377</v>
      </c>
      <c r="BN29" s="90" t="s">
        <v>1378</v>
      </c>
      <c r="BO29" s="31" t="s">
        <v>1379</v>
      </c>
      <c r="BP29" s="194" t="s">
        <v>1380</v>
      </c>
      <c r="BQ29" s="53" t="s">
        <v>1381</v>
      </c>
      <c r="BR29" s="89"/>
      <c r="BS29" s="89"/>
      <c r="BT29" s="89"/>
      <c r="BU29" s="89"/>
      <c r="BV29" s="6"/>
      <c r="BW29" s="6"/>
      <c r="BX29" s="6"/>
      <c r="BY29" s="6"/>
    </row>
    <row x14ac:dyDescent="0.25" r="30" customHeight="1" ht="19.5">
      <c r="A30" s="53" t="s">
        <v>1427</v>
      </c>
      <c r="B30" s="185" t="s">
        <v>1392</v>
      </c>
      <c r="C30" s="32" t="s">
        <v>408</v>
      </c>
      <c r="D30" s="59">
        <v>45349</v>
      </c>
      <c r="E30" s="58">
        <f>TODAY() - D30</f>
      </c>
      <c r="F30" s="40">
        <f>E30/7</f>
      </c>
      <c r="G30" s="183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132"/>
      <c r="S30" s="132"/>
      <c r="T30" s="132"/>
      <c r="U30" s="132"/>
      <c r="V30" s="132"/>
      <c r="W30" s="132"/>
      <c r="X30" s="132"/>
      <c r="Y30" s="34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10"/>
      <c r="AK30" s="110"/>
      <c r="AL30" s="110"/>
      <c r="AM30" s="110">
        <v>45349</v>
      </c>
      <c r="AN30" s="110">
        <v>45358</v>
      </c>
      <c r="AO30" s="110">
        <v>45365</v>
      </c>
      <c r="AP30" s="110">
        <v>45372</v>
      </c>
      <c r="AQ30" s="110">
        <v>45379</v>
      </c>
      <c r="AR30" s="59">
        <v>45386</v>
      </c>
      <c r="AS30" s="59">
        <v>45600</v>
      </c>
      <c r="AT30" s="59">
        <v>45400</v>
      </c>
      <c r="AU30" s="59" t="s">
        <v>558</v>
      </c>
      <c r="AV30" s="165" t="s">
        <v>401</v>
      </c>
      <c r="AW30" s="59">
        <v>45540</v>
      </c>
      <c r="AX30" s="165" t="s">
        <v>401</v>
      </c>
      <c r="AY30" s="229" t="s">
        <v>634</v>
      </c>
      <c r="AZ30" s="213" t="s">
        <v>401</v>
      </c>
      <c r="BA30" s="59">
        <v>45449</v>
      </c>
      <c r="BB30" s="165" t="s">
        <v>401</v>
      </c>
      <c r="BC30" s="59">
        <v>45463</v>
      </c>
      <c r="BD30" s="165" t="s">
        <v>401</v>
      </c>
      <c r="BE30" s="59">
        <v>45389</v>
      </c>
      <c r="BF30" s="165" t="s">
        <v>401</v>
      </c>
      <c r="BG30" s="59">
        <v>45491</v>
      </c>
      <c r="BH30" s="272" t="s">
        <v>401</v>
      </c>
      <c r="BI30" s="270" t="s">
        <v>1018</v>
      </c>
      <c r="BJ30" s="110">
        <v>45512</v>
      </c>
      <c r="BK30" s="223" t="s">
        <v>1090</v>
      </c>
      <c r="BL30" s="166" t="s">
        <v>401</v>
      </c>
      <c r="BM30" s="31" t="s">
        <v>1377</v>
      </c>
      <c r="BN30" s="166" t="s">
        <v>401</v>
      </c>
      <c r="BO30" s="31" t="s">
        <v>1379</v>
      </c>
      <c r="BP30" s="166" t="s">
        <v>401</v>
      </c>
      <c r="BQ30" s="53" t="s">
        <v>1381</v>
      </c>
      <c r="BR30" s="132"/>
      <c r="BS30" s="132"/>
      <c r="BT30" s="132"/>
      <c r="BU30" s="132"/>
      <c r="BV30" s="6"/>
      <c r="BW30" s="6"/>
      <c r="BX30" s="6"/>
      <c r="BY30" s="6"/>
    </row>
    <row x14ac:dyDescent="0.25" r="31" customHeight="1" ht="20.25">
      <c r="A31" s="53" t="s">
        <v>1428</v>
      </c>
      <c r="B31" s="185" t="s">
        <v>1392</v>
      </c>
      <c r="C31" s="32" t="s">
        <v>381</v>
      </c>
      <c r="D31" s="44">
        <v>45342</v>
      </c>
      <c r="E31" s="58">
        <f>TODAY() - D31</f>
      </c>
      <c r="F31" s="40">
        <f>E31/7</f>
      </c>
      <c r="G31" s="156"/>
      <c r="H31" s="44">
        <v>45342</v>
      </c>
      <c r="I31" s="58">
        <f>TODAY() - H31</f>
      </c>
      <c r="J31" s="40">
        <f>I31/7</f>
      </c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49"/>
      <c r="AB31" s="89"/>
      <c r="AC31" s="89"/>
      <c r="AD31" s="89"/>
      <c r="AE31" s="89"/>
      <c r="AF31" s="89"/>
      <c r="AG31" s="89"/>
      <c r="AH31" s="89"/>
      <c r="AI31" s="89"/>
      <c r="AJ31" s="284"/>
      <c r="AK31" s="89"/>
      <c r="AL31" s="89">
        <v>45342</v>
      </c>
      <c r="AM31" s="211" t="s">
        <v>401</v>
      </c>
      <c r="AN31" s="211" t="s">
        <v>401</v>
      </c>
      <c r="AO31" s="110">
        <v>45365</v>
      </c>
      <c r="AP31" s="104" t="s">
        <v>401</v>
      </c>
      <c r="AQ31" s="89">
        <v>45379</v>
      </c>
      <c r="AR31" s="165" t="s">
        <v>401</v>
      </c>
      <c r="AS31" s="59">
        <v>45393</v>
      </c>
      <c r="AT31" s="165" t="s">
        <v>401</v>
      </c>
      <c r="AU31" s="44" t="s">
        <v>558</v>
      </c>
      <c r="AV31" s="165" t="s">
        <v>401</v>
      </c>
      <c r="AW31" s="44">
        <v>45540</v>
      </c>
      <c r="AX31" s="165" t="s">
        <v>401</v>
      </c>
      <c r="AY31" s="211" t="s">
        <v>634</v>
      </c>
      <c r="AZ31" s="213" t="s">
        <v>401</v>
      </c>
      <c r="BA31" s="59">
        <v>45449</v>
      </c>
      <c r="BB31" s="165" t="s">
        <v>401</v>
      </c>
      <c r="BC31" s="59">
        <v>45463</v>
      </c>
      <c r="BD31" s="165" t="s">
        <v>401</v>
      </c>
      <c r="BE31" s="59">
        <v>45389</v>
      </c>
      <c r="BF31" s="165" t="s">
        <v>401</v>
      </c>
      <c r="BG31" s="159" t="s">
        <v>1018</v>
      </c>
      <c r="BH31" s="272" t="s">
        <v>401</v>
      </c>
      <c r="BI31" s="250">
        <v>45299</v>
      </c>
      <c r="BJ31" s="175" t="s">
        <v>401</v>
      </c>
      <c r="BK31" s="223" t="s">
        <v>1090</v>
      </c>
      <c r="BL31" s="166" t="s">
        <v>401</v>
      </c>
      <c r="BM31" s="53" t="s">
        <v>1377</v>
      </c>
      <c r="BN31" s="166" t="s">
        <v>401</v>
      </c>
      <c r="BO31" s="31" t="s">
        <v>1379</v>
      </c>
      <c r="BP31" s="166" t="s">
        <v>401</v>
      </c>
      <c r="BQ31" s="53" t="s">
        <v>1381</v>
      </c>
      <c r="BR31" s="89"/>
      <c r="BS31" s="89"/>
      <c r="BT31" s="89"/>
      <c r="BU31" s="89"/>
      <c r="BV31" s="6"/>
      <c r="BW31" s="6"/>
      <c r="BX31" s="6"/>
      <c r="BY31" s="6"/>
    </row>
    <row x14ac:dyDescent="0.25" r="32" customHeight="1" ht="20.25">
      <c r="A32" s="183" t="s">
        <v>1429</v>
      </c>
      <c r="B32" s="130" t="s">
        <v>1415</v>
      </c>
      <c r="C32" s="32" t="s">
        <v>381</v>
      </c>
      <c r="D32" s="49"/>
      <c r="E32" s="167"/>
      <c r="F32" s="88"/>
      <c r="G32" s="183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132"/>
      <c r="S32" s="132"/>
      <c r="T32" s="132"/>
      <c r="U32" s="132"/>
      <c r="V32" s="132"/>
      <c r="W32" s="132"/>
      <c r="X32" s="132"/>
      <c r="Y32" s="34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59">
        <v>45372</v>
      </c>
      <c r="AQ32" s="89">
        <v>45379</v>
      </c>
      <c r="AR32" s="89">
        <v>45386</v>
      </c>
      <c r="AS32" s="59">
        <v>45393</v>
      </c>
      <c r="AT32" s="59" t="s">
        <v>565</v>
      </c>
      <c r="AU32" s="59" t="s">
        <v>558</v>
      </c>
      <c r="AV32" s="59">
        <v>45414</v>
      </c>
      <c r="AW32" s="59">
        <v>45421</v>
      </c>
      <c r="AX32" s="59">
        <v>45428</v>
      </c>
      <c r="AY32" s="229" t="s">
        <v>634</v>
      </c>
      <c r="AZ32" s="229" t="s">
        <v>610</v>
      </c>
      <c r="BA32" s="59">
        <v>45449</v>
      </c>
      <c r="BB32" s="59" t="s">
        <v>644</v>
      </c>
      <c r="BC32" s="59">
        <v>45463</v>
      </c>
      <c r="BD32" s="59">
        <v>45470</v>
      </c>
      <c r="BE32" s="159" t="s">
        <v>1018</v>
      </c>
      <c r="BF32" s="159" t="s">
        <v>1018</v>
      </c>
      <c r="BG32" s="59">
        <v>45491</v>
      </c>
      <c r="BH32" s="226" t="s">
        <v>1375</v>
      </c>
      <c r="BI32" s="258">
        <v>45299</v>
      </c>
      <c r="BJ32" s="110">
        <v>45512</v>
      </c>
      <c r="BK32" s="223" t="s">
        <v>1090</v>
      </c>
      <c r="BL32" s="53" t="s">
        <v>1376</v>
      </c>
      <c r="BM32" s="31" t="s">
        <v>1377</v>
      </c>
      <c r="BN32" s="90" t="s">
        <v>1378</v>
      </c>
      <c r="BO32" s="31" t="s">
        <v>1379</v>
      </c>
      <c r="BP32" s="194" t="s">
        <v>1380</v>
      </c>
      <c r="BQ32" s="53" t="s">
        <v>1381</v>
      </c>
      <c r="BR32" s="132"/>
      <c r="BS32" s="132"/>
      <c r="BT32" s="132"/>
      <c r="BU32" s="132"/>
      <c r="BV32" s="6"/>
      <c r="BW32" s="6"/>
      <c r="BX32" s="6"/>
      <c r="BY32" s="6"/>
    </row>
    <row x14ac:dyDescent="0.25" r="33" customHeight="1" ht="19.5">
      <c r="A33" s="145" t="s">
        <v>1430</v>
      </c>
      <c r="B33" s="130" t="s">
        <v>1415</v>
      </c>
      <c r="C33" s="32" t="s">
        <v>408</v>
      </c>
      <c r="D33" s="89"/>
      <c r="E33" s="89"/>
      <c r="F33" s="89"/>
      <c r="G33" s="156"/>
      <c r="H33" s="44">
        <v>45349</v>
      </c>
      <c r="I33" s="58">
        <f>TODAY() - H33</f>
      </c>
      <c r="J33" s="40">
        <f>I33/7</f>
      </c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49"/>
      <c r="AB33" s="89"/>
      <c r="AC33" s="89"/>
      <c r="AD33" s="89"/>
      <c r="AE33" s="89"/>
      <c r="AF33" s="89"/>
      <c r="AG33" s="89"/>
      <c r="AH33" s="89"/>
      <c r="AI33" s="89"/>
      <c r="AJ33" s="235"/>
      <c r="AK33" s="89"/>
      <c r="AL33" s="89"/>
      <c r="AM33" s="89">
        <v>45349</v>
      </c>
      <c r="AN33" s="89">
        <v>45356</v>
      </c>
      <c r="AO33" s="89">
        <v>45363</v>
      </c>
      <c r="AP33" s="89">
        <v>45370</v>
      </c>
      <c r="AQ33" s="110">
        <v>45381</v>
      </c>
      <c r="AR33" s="89">
        <v>45386</v>
      </c>
      <c r="AS33" s="89">
        <v>45600</v>
      </c>
      <c r="AT33" s="44">
        <v>45400</v>
      </c>
      <c r="AU33" s="59" t="s">
        <v>558</v>
      </c>
      <c r="AV33" s="44" t="s">
        <v>1018</v>
      </c>
      <c r="AW33" s="44">
        <v>45540</v>
      </c>
      <c r="AX33" s="44" t="s">
        <v>600</v>
      </c>
      <c r="AY33" s="211" t="s">
        <v>634</v>
      </c>
      <c r="AZ33" s="229" t="s">
        <v>610</v>
      </c>
      <c r="BA33" s="59">
        <v>45449</v>
      </c>
      <c r="BB33" s="59" t="s">
        <v>644</v>
      </c>
      <c r="BC33" s="59">
        <v>45463</v>
      </c>
      <c r="BD33" s="59">
        <v>45470</v>
      </c>
      <c r="BE33" s="59">
        <v>45389</v>
      </c>
      <c r="BF33" s="59">
        <v>45484</v>
      </c>
      <c r="BG33" s="159" t="s">
        <v>1018</v>
      </c>
      <c r="BH33" s="223" t="s">
        <v>1375</v>
      </c>
      <c r="BI33" s="270" t="s">
        <v>1018</v>
      </c>
      <c r="BJ33" s="214" t="s">
        <v>1018</v>
      </c>
      <c r="BK33" s="223" t="s">
        <v>1090</v>
      </c>
      <c r="BL33" s="53" t="s">
        <v>1376</v>
      </c>
      <c r="BM33" s="31" t="s">
        <v>1377</v>
      </c>
      <c r="BN33" s="90" t="s">
        <v>1378</v>
      </c>
      <c r="BO33" s="31" t="s">
        <v>1379</v>
      </c>
      <c r="BP33" s="194" t="s">
        <v>1380</v>
      </c>
      <c r="BQ33" s="157" t="s">
        <v>1381</v>
      </c>
      <c r="BR33" s="89"/>
      <c r="BS33" s="89"/>
      <c r="BT33" s="89"/>
      <c r="BU33" s="89"/>
      <c r="BV33" s="6"/>
      <c r="BW33" s="6"/>
      <c r="BX33" s="6"/>
      <c r="BY33" s="6"/>
    </row>
    <row x14ac:dyDescent="0.25" r="34" customHeight="1" ht="19.5">
      <c r="A34" s="111" t="s">
        <v>1431</v>
      </c>
      <c r="B34" s="130" t="s">
        <v>1415</v>
      </c>
      <c r="C34" s="32" t="s">
        <v>408</v>
      </c>
      <c r="D34" s="49"/>
      <c r="E34" s="167"/>
      <c r="F34" s="88"/>
      <c r="G34" s="183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132"/>
      <c r="S34" s="132"/>
      <c r="T34" s="132"/>
      <c r="U34" s="132"/>
      <c r="V34" s="132"/>
      <c r="W34" s="132"/>
      <c r="X34" s="132"/>
      <c r="Y34" s="34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89">
        <v>45386</v>
      </c>
      <c r="AS34" s="59">
        <v>45600</v>
      </c>
      <c r="AT34" s="59">
        <v>45400</v>
      </c>
      <c r="AU34" s="59" t="s">
        <v>558</v>
      </c>
      <c r="AV34" s="44">
        <v>45414</v>
      </c>
      <c r="AW34" s="59">
        <v>45540</v>
      </c>
      <c r="AX34" s="59" t="s">
        <v>600</v>
      </c>
      <c r="AY34" s="229" t="s">
        <v>634</v>
      </c>
      <c r="AZ34" s="229" t="s">
        <v>610</v>
      </c>
      <c r="BA34" s="59">
        <v>45449</v>
      </c>
      <c r="BB34" s="59" t="s">
        <v>644</v>
      </c>
      <c r="BC34" s="59">
        <v>45463</v>
      </c>
      <c r="BD34" s="59">
        <v>45470</v>
      </c>
      <c r="BE34" s="59">
        <v>45389</v>
      </c>
      <c r="BF34" s="59">
        <v>45484</v>
      </c>
      <c r="BG34" s="59">
        <v>45491</v>
      </c>
      <c r="BH34" s="226" t="s">
        <v>1375</v>
      </c>
      <c r="BI34" s="258" t="s">
        <v>853</v>
      </c>
      <c r="BJ34" s="110">
        <v>45512</v>
      </c>
      <c r="BK34" s="223" t="s">
        <v>1090</v>
      </c>
      <c r="BL34" s="53" t="s">
        <v>1376</v>
      </c>
      <c r="BM34" s="31" t="s">
        <v>1377</v>
      </c>
      <c r="BN34" s="90" t="s">
        <v>1378</v>
      </c>
      <c r="BO34" s="31" t="s">
        <v>1379</v>
      </c>
      <c r="BP34" s="31" t="s">
        <v>1380</v>
      </c>
      <c r="BQ34" s="31" t="s">
        <v>1381</v>
      </c>
      <c r="BR34" s="132"/>
      <c r="BS34" s="132"/>
      <c r="BT34" s="132"/>
      <c r="BU34" s="132"/>
      <c r="BV34" s="6"/>
      <c r="BW34" s="6"/>
      <c r="BX34" s="6"/>
      <c r="BY34" s="6"/>
    </row>
    <row x14ac:dyDescent="0.25" r="35" customHeight="1" ht="19.5">
      <c r="A35" s="68" t="s">
        <v>1432</v>
      </c>
      <c r="B35" s="130" t="s">
        <v>1365</v>
      </c>
      <c r="C35" s="32" t="s">
        <v>381</v>
      </c>
      <c r="D35" s="59">
        <v>45365</v>
      </c>
      <c r="E35" s="58">
        <f>TODAY() - D35</f>
      </c>
      <c r="F35" s="40">
        <f>E35/7</f>
      </c>
      <c r="G35" s="183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132"/>
      <c r="S35" s="132"/>
      <c r="T35" s="132"/>
      <c r="U35" s="132"/>
      <c r="V35" s="132"/>
      <c r="W35" s="132"/>
      <c r="X35" s="132"/>
      <c r="Y35" s="34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10"/>
      <c r="AK35" s="110"/>
      <c r="AL35" s="110"/>
      <c r="AM35" s="110"/>
      <c r="AN35" s="110"/>
      <c r="AO35" s="110">
        <v>45365</v>
      </c>
      <c r="AP35" s="110">
        <v>45372</v>
      </c>
      <c r="AQ35" s="110">
        <v>45379</v>
      </c>
      <c r="AR35" s="59">
        <v>45386</v>
      </c>
      <c r="AS35" s="159" t="s">
        <v>1018</v>
      </c>
      <c r="AT35" s="59">
        <v>45400</v>
      </c>
      <c r="AU35" s="44" t="s">
        <v>1433</v>
      </c>
      <c r="AV35" s="59">
        <v>45414</v>
      </c>
      <c r="AW35" s="59">
        <v>45540</v>
      </c>
      <c r="AX35" s="59" t="s">
        <v>600</v>
      </c>
      <c r="AY35" s="229" t="s">
        <v>634</v>
      </c>
      <c r="AZ35" s="220" t="s">
        <v>610</v>
      </c>
      <c r="BA35" s="59">
        <v>45449</v>
      </c>
      <c r="BB35" s="160"/>
      <c r="BC35" s="159" t="s">
        <v>1018</v>
      </c>
      <c r="BD35" s="59">
        <v>45470</v>
      </c>
      <c r="BE35" s="160">
        <v>45389</v>
      </c>
      <c r="BF35" s="160"/>
      <c r="BG35" s="59">
        <v>45491</v>
      </c>
      <c r="BH35" s="264" t="s">
        <v>1018</v>
      </c>
      <c r="BI35" s="258" t="s">
        <v>853</v>
      </c>
      <c r="BJ35" s="214" t="s">
        <v>1018</v>
      </c>
      <c r="BK35" s="223" t="s">
        <v>1090</v>
      </c>
      <c r="BL35" s="53" t="s">
        <v>1376</v>
      </c>
      <c r="BM35" s="31" t="s">
        <v>1377</v>
      </c>
      <c r="BN35" s="90" t="s">
        <v>1378</v>
      </c>
      <c r="BO35" s="31" t="s">
        <v>1379</v>
      </c>
      <c r="BP35" s="31" t="s">
        <v>1380</v>
      </c>
      <c r="BQ35" s="53" t="s">
        <v>1381</v>
      </c>
      <c r="BR35" s="132"/>
      <c r="BS35" s="132"/>
      <c r="BT35" s="132"/>
      <c r="BU35" s="132"/>
      <c r="BV35" s="6"/>
      <c r="BW35" s="6"/>
      <c r="BX35" s="6"/>
      <c r="BY35" s="6"/>
    </row>
    <row x14ac:dyDescent="0.25" r="36" customHeight="1" ht="19.5">
      <c r="A36" s="115" t="s">
        <v>1434</v>
      </c>
      <c r="B36" s="130" t="s">
        <v>1415</v>
      </c>
      <c r="C36" s="32" t="s">
        <v>381</v>
      </c>
      <c r="D36" s="89">
        <v>45386</v>
      </c>
      <c r="E36" s="58">
        <f>TODAY() - D36</f>
      </c>
      <c r="F36" s="40">
        <f>E36/7</f>
      </c>
      <c r="G36" s="158" t="s">
        <v>1435</v>
      </c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132"/>
      <c r="S36" s="132"/>
      <c r="T36" s="132"/>
      <c r="U36" s="132"/>
      <c r="V36" s="132"/>
      <c r="W36" s="132"/>
      <c r="X36" s="132"/>
      <c r="Y36" s="34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89">
        <v>45386</v>
      </c>
      <c r="AS36" s="159" t="s">
        <v>1018</v>
      </c>
      <c r="AT36" s="59">
        <v>45400</v>
      </c>
      <c r="AU36" s="59" t="s">
        <v>558</v>
      </c>
      <c r="AV36" s="44">
        <v>45414</v>
      </c>
      <c r="AW36" s="159" t="s">
        <v>1171</v>
      </c>
      <c r="AX36" s="59" t="s">
        <v>600</v>
      </c>
      <c r="AY36" s="212" t="s">
        <v>1018</v>
      </c>
      <c r="AZ36" s="229" t="s">
        <v>610</v>
      </c>
      <c r="BA36" s="159" t="s">
        <v>1018</v>
      </c>
      <c r="BB36" s="159" t="s">
        <v>1018</v>
      </c>
      <c r="BC36" s="160">
        <v>45463</v>
      </c>
      <c r="BD36" s="59">
        <v>45470</v>
      </c>
      <c r="BE36" s="159" t="s">
        <v>1018</v>
      </c>
      <c r="BF36" s="160">
        <v>45484</v>
      </c>
      <c r="BG36" s="159" t="s">
        <v>1018</v>
      </c>
      <c r="BH36" s="285" t="s">
        <v>1375</v>
      </c>
      <c r="BI36" s="270" t="s">
        <v>1018</v>
      </c>
      <c r="BJ36" s="237">
        <v>45512</v>
      </c>
      <c r="BK36" s="223" t="s">
        <v>1090</v>
      </c>
      <c r="BL36" s="53" t="s">
        <v>1376</v>
      </c>
      <c r="BM36" s="31" t="s">
        <v>1377</v>
      </c>
      <c r="BN36" s="90" t="s">
        <v>1378</v>
      </c>
      <c r="BO36" s="31" t="s">
        <v>1379</v>
      </c>
      <c r="BP36" s="31" t="s">
        <v>1380</v>
      </c>
      <c r="BQ36" s="53" t="s">
        <v>1381</v>
      </c>
      <c r="BR36" s="132"/>
      <c r="BS36" s="132"/>
      <c r="BT36" s="132"/>
      <c r="BU36" s="132"/>
      <c r="BV36" s="6"/>
      <c r="BW36" s="6"/>
      <c r="BX36" s="6"/>
      <c r="BY36" s="6"/>
    </row>
    <row x14ac:dyDescent="0.25" r="37" customHeight="1" ht="19.5">
      <c r="A37" s="106" t="s">
        <v>1436</v>
      </c>
      <c r="B37" s="130" t="s">
        <v>1415</v>
      </c>
      <c r="C37" s="32" t="s">
        <v>1437</v>
      </c>
      <c r="D37" s="89"/>
      <c r="E37" s="89"/>
      <c r="F37" s="88" t="s">
        <v>381</v>
      </c>
      <c r="G37" s="171"/>
      <c r="H37" s="49"/>
      <c r="I37" s="167"/>
      <c r="J37" s="89"/>
      <c r="K37" s="89"/>
      <c r="L37" s="89"/>
      <c r="M37" s="32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44">
        <v>45380</v>
      </c>
      <c r="AR37" s="44">
        <v>45416</v>
      </c>
      <c r="AS37" s="44">
        <v>45600</v>
      </c>
      <c r="AT37" s="44">
        <v>45400</v>
      </c>
      <c r="AU37" s="44" t="s">
        <v>558</v>
      </c>
      <c r="AV37" s="44">
        <v>45414</v>
      </c>
      <c r="AW37" s="59">
        <v>45540</v>
      </c>
      <c r="AX37" s="59" t="s">
        <v>600</v>
      </c>
      <c r="AY37" s="211" t="s">
        <v>634</v>
      </c>
      <c r="AZ37" s="229" t="s">
        <v>610</v>
      </c>
      <c r="BA37" s="59">
        <v>45449</v>
      </c>
      <c r="BB37" s="59" t="s">
        <v>644</v>
      </c>
      <c r="BC37" s="59">
        <v>45463</v>
      </c>
      <c r="BD37" s="59">
        <v>45470</v>
      </c>
      <c r="BE37" s="59">
        <v>45389</v>
      </c>
      <c r="BF37" s="59">
        <v>45484</v>
      </c>
      <c r="BG37" s="44" t="s">
        <v>1438</v>
      </c>
      <c r="BH37" s="285" t="s">
        <v>1375</v>
      </c>
      <c r="BI37" s="250">
        <v>45299</v>
      </c>
      <c r="BJ37" s="89">
        <v>45512</v>
      </c>
      <c r="BK37" s="223" t="s">
        <v>1090</v>
      </c>
      <c r="BL37" s="53" t="s">
        <v>1376</v>
      </c>
      <c r="BM37" s="31" t="s">
        <v>1377</v>
      </c>
      <c r="BN37" s="90" t="s">
        <v>1378</v>
      </c>
      <c r="BO37" s="31" t="s">
        <v>1379</v>
      </c>
      <c r="BP37" s="31" t="s">
        <v>1380</v>
      </c>
      <c r="BQ37" s="53" t="s">
        <v>1381</v>
      </c>
      <c r="BR37" s="89"/>
      <c r="BS37" s="89"/>
      <c r="BT37" s="89"/>
      <c r="BU37" s="89"/>
      <c r="BV37" s="6"/>
      <c r="BW37" s="6"/>
      <c r="BX37" s="6"/>
      <c r="BY37" s="6"/>
    </row>
    <row x14ac:dyDescent="0.25" r="38" customHeight="1" ht="19.5">
      <c r="A38" s="53" t="s">
        <v>1439</v>
      </c>
      <c r="B38" s="185" t="s">
        <v>1392</v>
      </c>
      <c r="C38" s="32" t="s">
        <v>532</v>
      </c>
      <c r="D38" s="49"/>
      <c r="E38" s="167"/>
      <c r="F38" s="88"/>
      <c r="G38" s="183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132"/>
      <c r="S38" s="132"/>
      <c r="T38" s="132"/>
      <c r="U38" s="132"/>
      <c r="V38" s="132"/>
      <c r="W38" s="132"/>
      <c r="X38" s="132"/>
      <c r="Y38" s="34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59"/>
      <c r="AS38" s="59">
        <v>45391</v>
      </c>
      <c r="AT38" s="59">
        <v>45400</v>
      </c>
      <c r="AU38" s="59" t="s">
        <v>558</v>
      </c>
      <c r="AV38" s="59">
        <v>45414</v>
      </c>
      <c r="AW38" s="59">
        <v>45540</v>
      </c>
      <c r="AX38" s="59" t="s">
        <v>600</v>
      </c>
      <c r="AY38" s="229" t="s">
        <v>634</v>
      </c>
      <c r="AZ38" s="229" t="s">
        <v>610</v>
      </c>
      <c r="BA38" s="59">
        <v>45449</v>
      </c>
      <c r="BB38" s="165" t="s">
        <v>401</v>
      </c>
      <c r="BC38" s="59">
        <v>45463</v>
      </c>
      <c r="BD38" s="165" t="s">
        <v>401</v>
      </c>
      <c r="BE38" s="59">
        <v>45389</v>
      </c>
      <c r="BF38" s="165" t="s">
        <v>401</v>
      </c>
      <c r="BG38" s="59">
        <v>45491</v>
      </c>
      <c r="BH38" s="272" t="s">
        <v>401</v>
      </c>
      <c r="BI38" s="258" t="s">
        <v>853</v>
      </c>
      <c r="BJ38" s="175" t="s">
        <v>401</v>
      </c>
      <c r="BK38" s="223" t="s">
        <v>1090</v>
      </c>
      <c r="BL38" s="166" t="s">
        <v>401</v>
      </c>
      <c r="BM38" s="31" t="s">
        <v>1377</v>
      </c>
      <c r="BN38" s="166" t="s">
        <v>401</v>
      </c>
      <c r="BO38" s="31" t="s">
        <v>1379</v>
      </c>
      <c r="BP38" s="166" t="s">
        <v>401</v>
      </c>
      <c r="BQ38" s="53" t="s">
        <v>1381</v>
      </c>
      <c r="BR38" s="132"/>
      <c r="BS38" s="132"/>
      <c r="BT38" s="132"/>
      <c r="BU38" s="132"/>
      <c r="BV38" s="6"/>
      <c r="BW38" s="6"/>
      <c r="BX38" s="6"/>
      <c r="BY38" s="6"/>
    </row>
    <row x14ac:dyDescent="0.25" r="39" customHeight="1" ht="19.5">
      <c r="A39" s="106" t="s">
        <v>1440</v>
      </c>
      <c r="B39" s="130" t="s">
        <v>1415</v>
      </c>
      <c r="C39" s="32" t="s">
        <v>1441</v>
      </c>
      <c r="D39" s="44">
        <v>45401</v>
      </c>
      <c r="E39" s="58">
        <f>TODAY() - D39</f>
      </c>
      <c r="F39" s="40">
        <f>E39/7</f>
      </c>
      <c r="G39" s="183"/>
      <c r="H39" s="49"/>
      <c r="I39" s="167"/>
      <c r="J39" s="89"/>
      <c r="K39" s="89"/>
      <c r="L39" s="89"/>
      <c r="M39" s="32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44" t="s">
        <v>1019</v>
      </c>
      <c r="AU39" s="59">
        <v>45407</v>
      </c>
      <c r="AV39" s="159" t="s">
        <v>1018</v>
      </c>
      <c r="AW39" s="44">
        <v>45540</v>
      </c>
      <c r="AX39" s="59" t="s">
        <v>600</v>
      </c>
      <c r="AY39" s="220" t="s">
        <v>919</v>
      </c>
      <c r="AZ39" s="211" t="s">
        <v>610</v>
      </c>
      <c r="BA39" s="59">
        <v>45449</v>
      </c>
      <c r="BB39" s="160"/>
      <c r="BC39" s="160">
        <v>45463</v>
      </c>
      <c r="BD39" s="160">
        <v>45470</v>
      </c>
      <c r="BE39" s="59">
        <v>45389</v>
      </c>
      <c r="BF39" s="59">
        <v>45484</v>
      </c>
      <c r="BG39" s="59">
        <v>45491</v>
      </c>
      <c r="BH39" s="285" t="s">
        <v>1196</v>
      </c>
      <c r="BI39" s="258">
        <v>45299</v>
      </c>
      <c r="BJ39" s="237">
        <v>45512</v>
      </c>
      <c r="BK39" s="223" t="s">
        <v>1090</v>
      </c>
      <c r="BL39" s="53" t="s">
        <v>1376</v>
      </c>
      <c r="BM39" s="31" t="s">
        <v>1377</v>
      </c>
      <c r="BN39" s="90" t="s">
        <v>1378</v>
      </c>
      <c r="BO39" s="31" t="s">
        <v>1379</v>
      </c>
      <c r="BP39" s="31" t="s">
        <v>1380</v>
      </c>
      <c r="BQ39" s="53" t="s">
        <v>1381</v>
      </c>
      <c r="BR39" s="89"/>
      <c r="BS39" s="89"/>
      <c r="BT39" s="89"/>
      <c r="BU39" s="89"/>
      <c r="BV39" s="6"/>
      <c r="BW39" s="6"/>
      <c r="BX39" s="6"/>
      <c r="BY39" s="6"/>
    </row>
    <row x14ac:dyDescent="0.25" r="40" customHeight="1" ht="19.5">
      <c r="A40" s="53" t="s">
        <v>1442</v>
      </c>
      <c r="B40" s="130" t="s">
        <v>1415</v>
      </c>
      <c r="C40" s="32" t="s">
        <v>1250</v>
      </c>
      <c r="D40" s="44">
        <v>45390</v>
      </c>
      <c r="E40" s="58">
        <f>TODAY() - D40</f>
      </c>
      <c r="F40" s="40">
        <f>E40/7</f>
      </c>
      <c r="G40" s="183"/>
      <c r="H40" s="89"/>
      <c r="I40" s="89"/>
      <c r="J40" s="89"/>
      <c r="K40" s="89"/>
      <c r="L40" s="89"/>
      <c r="M40" s="89"/>
      <c r="N40" s="32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44"/>
      <c r="Z40" s="89"/>
      <c r="AA40" s="89"/>
      <c r="AB40" s="89"/>
      <c r="AC40" s="89"/>
      <c r="AD40" s="89"/>
      <c r="AE40" s="89"/>
      <c r="AF40" s="89"/>
      <c r="AG40" s="44"/>
      <c r="AH40" s="44"/>
      <c r="AI40" s="44"/>
      <c r="AJ40" s="44"/>
      <c r="AK40" s="44"/>
      <c r="AL40" s="44"/>
      <c r="AM40" s="89"/>
      <c r="AN40" s="89"/>
      <c r="AO40" s="89"/>
      <c r="AP40" s="89"/>
      <c r="AQ40" s="89"/>
      <c r="AR40" s="89"/>
      <c r="AS40" s="44">
        <v>45390</v>
      </c>
      <c r="AT40" s="44" t="s">
        <v>1236</v>
      </c>
      <c r="AU40" s="44" t="s">
        <v>537</v>
      </c>
      <c r="AV40" s="59">
        <v>45414</v>
      </c>
      <c r="AW40" s="44">
        <v>45540</v>
      </c>
      <c r="AX40" s="44" t="s">
        <v>600</v>
      </c>
      <c r="AY40" s="212" t="s">
        <v>1018</v>
      </c>
      <c r="AZ40" s="211" t="s">
        <v>610</v>
      </c>
      <c r="BA40" s="44">
        <v>45449</v>
      </c>
      <c r="BB40" s="59" t="s">
        <v>644</v>
      </c>
      <c r="BC40" s="59">
        <v>45463</v>
      </c>
      <c r="BD40" s="59">
        <v>45470</v>
      </c>
      <c r="BE40" s="59">
        <v>45389</v>
      </c>
      <c r="BF40" s="59">
        <v>45484</v>
      </c>
      <c r="BG40" s="44">
        <v>45491</v>
      </c>
      <c r="BH40" s="223" t="s">
        <v>1375</v>
      </c>
      <c r="BI40" s="258" t="s">
        <v>853</v>
      </c>
      <c r="BJ40" s="89">
        <v>45512</v>
      </c>
      <c r="BK40" s="223" t="s">
        <v>1090</v>
      </c>
      <c r="BL40" s="53" t="s">
        <v>1376</v>
      </c>
      <c r="BM40" s="53" t="s">
        <v>1377</v>
      </c>
      <c r="BN40" s="90" t="s">
        <v>1378</v>
      </c>
      <c r="BO40" s="31" t="s">
        <v>1379</v>
      </c>
      <c r="BP40" s="53" t="s">
        <v>1380</v>
      </c>
      <c r="BQ40" s="53" t="s">
        <v>1381</v>
      </c>
      <c r="BR40" s="89"/>
      <c r="BS40" s="89"/>
      <c r="BT40" s="89"/>
      <c r="BU40" s="89"/>
      <c r="BV40" s="6"/>
      <c r="BW40" s="6"/>
      <c r="BX40" s="6"/>
      <c r="BY40" s="6"/>
    </row>
    <row x14ac:dyDescent="0.25" r="41" customHeight="1" ht="19.5">
      <c r="A41" s="53" t="s">
        <v>1443</v>
      </c>
      <c r="B41" s="130" t="s">
        <v>1415</v>
      </c>
      <c r="C41" s="32" t="s">
        <v>33</v>
      </c>
      <c r="D41" s="49"/>
      <c r="E41" s="167"/>
      <c r="F41" s="88"/>
      <c r="G41" s="183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132"/>
      <c r="S41" s="132"/>
      <c r="T41" s="132"/>
      <c r="U41" s="132"/>
      <c r="V41" s="132"/>
      <c r="W41" s="132"/>
      <c r="X41" s="132"/>
      <c r="Y41" s="34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59" t="s">
        <v>558</v>
      </c>
      <c r="AV41" s="59">
        <v>45414</v>
      </c>
      <c r="AW41" s="59">
        <v>45540</v>
      </c>
      <c r="AX41" s="59" t="s">
        <v>600</v>
      </c>
      <c r="AY41" s="229" t="s">
        <v>634</v>
      </c>
      <c r="AZ41" s="229" t="s">
        <v>610</v>
      </c>
      <c r="BA41" s="44">
        <v>45449</v>
      </c>
      <c r="BB41" s="59" t="s">
        <v>644</v>
      </c>
      <c r="BC41" s="59">
        <v>45463</v>
      </c>
      <c r="BD41" s="59">
        <v>45470</v>
      </c>
      <c r="BE41" s="59">
        <v>45389</v>
      </c>
      <c r="BF41" s="59">
        <v>45484</v>
      </c>
      <c r="BG41" s="59">
        <v>45491</v>
      </c>
      <c r="BH41" s="226" t="s">
        <v>1375</v>
      </c>
      <c r="BI41" s="258">
        <v>45299</v>
      </c>
      <c r="BJ41" s="110">
        <v>45512</v>
      </c>
      <c r="BK41" s="223" t="s">
        <v>1090</v>
      </c>
      <c r="BL41" s="53" t="s">
        <v>1376</v>
      </c>
      <c r="BM41" s="31" t="s">
        <v>1377</v>
      </c>
      <c r="BN41" s="90" t="s">
        <v>1378</v>
      </c>
      <c r="BO41" s="31" t="s">
        <v>1379</v>
      </c>
      <c r="BP41" s="194" t="s">
        <v>1380</v>
      </c>
      <c r="BQ41" s="31" t="s">
        <v>1381</v>
      </c>
      <c r="BR41" s="132"/>
      <c r="BS41" s="132"/>
      <c r="BT41" s="132"/>
      <c r="BU41" s="132"/>
      <c r="BV41" s="6"/>
      <c r="BW41" s="6"/>
      <c r="BX41" s="6"/>
      <c r="BY41" s="6"/>
    </row>
    <row x14ac:dyDescent="0.25" r="42" customHeight="1" ht="19.5">
      <c r="A42" s="53" t="s">
        <v>1444</v>
      </c>
      <c r="B42" s="130" t="s">
        <v>1415</v>
      </c>
      <c r="C42" s="32" t="s">
        <v>1437</v>
      </c>
      <c r="D42" s="49"/>
      <c r="E42" s="167"/>
      <c r="F42" s="88"/>
      <c r="G42" s="183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132"/>
      <c r="S42" s="132"/>
      <c r="T42" s="132"/>
      <c r="U42" s="132"/>
      <c r="V42" s="132"/>
      <c r="W42" s="132"/>
      <c r="X42" s="132"/>
      <c r="Y42" s="34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59">
        <v>45326</v>
      </c>
      <c r="AW42" s="59">
        <v>45540</v>
      </c>
      <c r="AX42" s="59" t="s">
        <v>600</v>
      </c>
      <c r="AY42" s="229" t="s">
        <v>1445</v>
      </c>
      <c r="AZ42" s="229" t="s">
        <v>610</v>
      </c>
      <c r="BA42" s="44">
        <v>45449</v>
      </c>
      <c r="BB42" s="59" t="s">
        <v>644</v>
      </c>
      <c r="BC42" s="59">
        <v>45463</v>
      </c>
      <c r="BD42" s="59">
        <v>45470</v>
      </c>
      <c r="BE42" s="59">
        <v>45389</v>
      </c>
      <c r="BF42" s="59">
        <v>45484</v>
      </c>
      <c r="BG42" s="163" t="s">
        <v>919</v>
      </c>
      <c r="BH42" s="226" t="s">
        <v>1375</v>
      </c>
      <c r="BI42" s="258">
        <v>45299</v>
      </c>
      <c r="BJ42" s="110">
        <v>45512</v>
      </c>
      <c r="BK42" s="223" t="s">
        <v>1090</v>
      </c>
      <c r="BL42" s="53" t="s">
        <v>1376</v>
      </c>
      <c r="BM42" s="31" t="s">
        <v>1378</v>
      </c>
      <c r="BN42" s="90" t="s">
        <v>1378</v>
      </c>
      <c r="BO42" s="31" t="s">
        <v>1379</v>
      </c>
      <c r="BP42" s="194" t="s">
        <v>1381</v>
      </c>
      <c r="BQ42" s="157" t="s">
        <v>1381</v>
      </c>
      <c r="BR42" s="132"/>
      <c r="BS42" s="132"/>
      <c r="BT42" s="132"/>
      <c r="BU42" s="132"/>
      <c r="BV42" s="6"/>
      <c r="BW42" s="6"/>
      <c r="BX42" s="6"/>
      <c r="BY42" s="6"/>
    </row>
    <row x14ac:dyDescent="0.25" r="43" customHeight="1" ht="19.5">
      <c r="A43" s="115" t="s">
        <v>1446</v>
      </c>
      <c r="B43" s="130" t="s">
        <v>1415</v>
      </c>
      <c r="C43" s="32" t="s">
        <v>408</v>
      </c>
      <c r="D43" s="79"/>
      <c r="E43" s="167"/>
      <c r="F43" s="88"/>
      <c r="G43" s="158" t="s">
        <v>1034</v>
      </c>
      <c r="H43" s="44">
        <v>45383</v>
      </c>
      <c r="I43" s="181" t="s">
        <v>1018</v>
      </c>
      <c r="J43" s="104" t="s">
        <v>1236</v>
      </c>
      <c r="K43" s="53" t="s">
        <v>1447</v>
      </c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159" t="s">
        <v>1018</v>
      </c>
      <c r="AW43" s="159" t="s">
        <v>1018</v>
      </c>
      <c r="AX43" s="159" t="s">
        <v>1018</v>
      </c>
      <c r="AY43" s="212" t="s">
        <v>1018</v>
      </c>
      <c r="AZ43" s="212" t="s">
        <v>1018</v>
      </c>
      <c r="BA43" s="59">
        <v>45449</v>
      </c>
      <c r="BB43" s="160" t="s">
        <v>644</v>
      </c>
      <c r="BC43" s="159" t="s">
        <v>1018</v>
      </c>
      <c r="BD43" s="59">
        <v>45470</v>
      </c>
      <c r="BE43" s="59">
        <v>45389</v>
      </c>
      <c r="BF43" s="159" t="s">
        <v>1018</v>
      </c>
      <c r="BG43" s="159" t="s">
        <v>1018</v>
      </c>
      <c r="BH43" s="264" t="s">
        <v>1018</v>
      </c>
      <c r="BI43" s="250" t="s">
        <v>1293</v>
      </c>
      <c r="BJ43" s="89">
        <v>45451</v>
      </c>
      <c r="BK43" s="223" t="s">
        <v>1090</v>
      </c>
      <c r="BL43" s="53" t="s">
        <v>1376</v>
      </c>
      <c r="BM43" s="31" t="s">
        <v>1377</v>
      </c>
      <c r="BN43" s="90" t="s">
        <v>1378</v>
      </c>
      <c r="BO43" s="31" t="s">
        <v>1379</v>
      </c>
      <c r="BP43" s="31" t="s">
        <v>1380</v>
      </c>
      <c r="BQ43" s="53" t="s">
        <v>1381</v>
      </c>
      <c r="BR43" s="89"/>
      <c r="BS43" s="89"/>
      <c r="BT43" s="89"/>
      <c r="BU43" s="89"/>
      <c r="BV43" s="6"/>
      <c r="BW43" s="6"/>
      <c r="BX43" s="6"/>
      <c r="BY43" s="6"/>
    </row>
    <row x14ac:dyDescent="0.25" r="44" customHeight="1" ht="19.5">
      <c r="A44" s="123" t="s">
        <v>1448</v>
      </c>
      <c r="B44" s="130" t="s">
        <v>1415</v>
      </c>
      <c r="C44" s="32" t="s">
        <v>381</v>
      </c>
      <c r="D44" s="59">
        <v>45413</v>
      </c>
      <c r="E44" s="58">
        <f>TODAY() - D44</f>
      </c>
      <c r="F44" s="40">
        <f>E44/7</f>
      </c>
      <c r="G44" s="183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132"/>
      <c r="S44" s="132"/>
      <c r="T44" s="132"/>
      <c r="U44" s="132"/>
      <c r="V44" s="132"/>
      <c r="W44" s="132"/>
      <c r="X44" s="132"/>
      <c r="Y44" s="34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59">
        <v>45414</v>
      </c>
      <c r="AW44" s="59" t="s">
        <v>1449</v>
      </c>
      <c r="AX44" s="59" t="s">
        <v>1450</v>
      </c>
      <c r="AY44" s="229" t="s">
        <v>634</v>
      </c>
      <c r="AZ44" s="229" t="s">
        <v>610</v>
      </c>
      <c r="BA44" s="159" t="s">
        <v>1018</v>
      </c>
      <c r="BB44" s="160" t="s">
        <v>644</v>
      </c>
      <c r="BC44" s="160">
        <v>45463</v>
      </c>
      <c r="BD44" s="159" t="s">
        <v>1018</v>
      </c>
      <c r="BE44" s="159" t="s">
        <v>1018</v>
      </c>
      <c r="BF44" s="159" t="s">
        <v>1018</v>
      </c>
      <c r="BG44" s="59">
        <v>45492</v>
      </c>
      <c r="BH44" s="285" t="s">
        <v>1196</v>
      </c>
      <c r="BI44" s="270" t="s">
        <v>1018</v>
      </c>
      <c r="BJ44" s="237">
        <v>45512</v>
      </c>
      <c r="BK44" s="223" t="s">
        <v>1090</v>
      </c>
      <c r="BL44" s="53" t="s">
        <v>1376</v>
      </c>
      <c r="BM44" s="31" t="s">
        <v>1377</v>
      </c>
      <c r="BN44" s="90" t="s">
        <v>1378</v>
      </c>
      <c r="BO44" s="31" t="s">
        <v>1379</v>
      </c>
      <c r="BP44" s="31" t="s">
        <v>1380</v>
      </c>
      <c r="BQ44" s="53" t="s">
        <v>1381</v>
      </c>
      <c r="BR44" s="132"/>
      <c r="BS44" s="132"/>
      <c r="BT44" s="132"/>
      <c r="BU44" s="132"/>
      <c r="BV44" s="6"/>
      <c r="BW44" s="6"/>
      <c r="BX44" s="6"/>
      <c r="BY44" s="6"/>
    </row>
    <row x14ac:dyDescent="0.25" r="45" customHeight="1" ht="19.5">
      <c r="A45" s="145" t="s">
        <v>1451</v>
      </c>
      <c r="B45" s="185" t="s">
        <v>1392</v>
      </c>
      <c r="C45" s="42" t="s">
        <v>15</v>
      </c>
      <c r="D45" s="49"/>
      <c r="E45" s="167"/>
      <c r="F45" s="88"/>
      <c r="G45" s="183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132"/>
      <c r="S45" s="132"/>
      <c r="T45" s="132"/>
      <c r="U45" s="132"/>
      <c r="V45" s="132"/>
      <c r="W45" s="132"/>
      <c r="X45" s="132"/>
      <c r="Y45" s="34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59">
        <v>45540</v>
      </c>
      <c r="AX45" s="59" t="s">
        <v>600</v>
      </c>
      <c r="AY45" s="229" t="s">
        <v>634</v>
      </c>
      <c r="AZ45" s="229" t="s">
        <v>610</v>
      </c>
      <c r="BA45" s="165" t="s">
        <v>401</v>
      </c>
      <c r="BB45" s="59" t="s">
        <v>644</v>
      </c>
      <c r="BC45" s="165" t="s">
        <v>401</v>
      </c>
      <c r="BD45" s="59">
        <v>45470</v>
      </c>
      <c r="BE45" s="165" t="s">
        <v>401</v>
      </c>
      <c r="BF45" s="59">
        <v>45484</v>
      </c>
      <c r="BG45" s="165" t="s">
        <v>401</v>
      </c>
      <c r="BH45" s="226" t="s">
        <v>1375</v>
      </c>
      <c r="BI45" s="271" t="s">
        <v>401</v>
      </c>
      <c r="BJ45" s="110">
        <v>45512</v>
      </c>
      <c r="BK45" s="272" t="s">
        <v>401</v>
      </c>
      <c r="BL45" s="53" t="s">
        <v>1376</v>
      </c>
      <c r="BM45" s="272" t="s">
        <v>401</v>
      </c>
      <c r="BN45" s="90" t="s">
        <v>1378</v>
      </c>
      <c r="BO45" s="166" t="s">
        <v>401</v>
      </c>
      <c r="BP45" s="31" t="s">
        <v>1380</v>
      </c>
      <c r="BQ45" s="166" t="s">
        <v>401</v>
      </c>
      <c r="BR45" s="132"/>
      <c r="BS45" s="132"/>
      <c r="BT45" s="132"/>
      <c r="BU45" s="132"/>
      <c r="BV45" s="6"/>
      <c r="BW45" s="6"/>
      <c r="BX45" s="6"/>
      <c r="BY45" s="6"/>
    </row>
    <row x14ac:dyDescent="0.25" r="46" customHeight="1" ht="19.5">
      <c r="A46" s="31" t="s">
        <v>1452</v>
      </c>
      <c r="B46" s="130" t="s">
        <v>1415</v>
      </c>
      <c r="C46" s="42" t="s">
        <v>13</v>
      </c>
      <c r="D46" s="89"/>
      <c r="E46" s="89"/>
      <c r="F46" s="88"/>
      <c r="G46" s="198" t="s">
        <v>1453</v>
      </c>
      <c r="H46" s="34">
        <f>TODAY() - G46</f>
      </c>
      <c r="I46" s="58">
        <f>H46/7</f>
      </c>
      <c r="J46" s="89"/>
      <c r="K46" s="89"/>
      <c r="L46" s="89"/>
      <c r="M46" s="32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44">
        <v>45401</v>
      </c>
      <c r="AU46" s="44" t="s">
        <v>1194</v>
      </c>
      <c r="AV46" s="44">
        <v>45356</v>
      </c>
      <c r="AW46" s="59">
        <v>45418</v>
      </c>
      <c r="AX46" s="160" t="s">
        <v>919</v>
      </c>
      <c r="AY46" s="229" t="s">
        <v>634</v>
      </c>
      <c r="AZ46" s="229" t="s">
        <v>610</v>
      </c>
      <c r="BA46" s="44">
        <v>45449</v>
      </c>
      <c r="BB46" s="59" t="s">
        <v>644</v>
      </c>
      <c r="BC46" s="44">
        <v>45461</v>
      </c>
      <c r="BD46" s="59">
        <v>45470</v>
      </c>
      <c r="BE46" s="59">
        <v>45389</v>
      </c>
      <c r="BF46" s="59">
        <v>45484</v>
      </c>
      <c r="BG46" s="44">
        <v>45491</v>
      </c>
      <c r="BH46" s="223" t="s">
        <v>1375</v>
      </c>
      <c r="BI46" s="258" t="s">
        <v>853</v>
      </c>
      <c r="BJ46" s="89">
        <v>45512</v>
      </c>
      <c r="BK46" s="223" t="s">
        <v>1090</v>
      </c>
      <c r="BL46" s="53" t="s">
        <v>1376</v>
      </c>
      <c r="BM46" s="161" t="s">
        <v>1018</v>
      </c>
      <c r="BN46" s="90" t="s">
        <v>1378</v>
      </c>
      <c r="BO46" s="31" t="s">
        <v>1379</v>
      </c>
      <c r="BP46" s="194" t="s">
        <v>1381</v>
      </c>
      <c r="BQ46" s="157" t="s">
        <v>1381</v>
      </c>
      <c r="BR46" s="89"/>
      <c r="BS46" s="89"/>
      <c r="BT46" s="89"/>
      <c r="BU46" s="89"/>
      <c r="BV46" s="6"/>
      <c r="BW46" s="6"/>
      <c r="BX46" s="6"/>
      <c r="BY46" s="6"/>
    </row>
    <row x14ac:dyDescent="0.25" r="47" customHeight="1" ht="19.5">
      <c r="A47" s="53" t="s">
        <v>1454</v>
      </c>
      <c r="B47" s="130" t="s">
        <v>1415</v>
      </c>
      <c r="C47" s="42" t="s">
        <v>15</v>
      </c>
      <c r="D47" s="49"/>
      <c r="E47" s="167"/>
      <c r="F47" s="88"/>
      <c r="G47" s="183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132"/>
      <c r="S47" s="132"/>
      <c r="T47" s="132"/>
      <c r="U47" s="132"/>
      <c r="V47" s="132"/>
      <c r="W47" s="132"/>
      <c r="X47" s="132"/>
      <c r="Y47" s="34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59" t="s">
        <v>600</v>
      </c>
      <c r="AY47" s="229" t="s">
        <v>634</v>
      </c>
      <c r="AZ47" s="212" t="s">
        <v>1018</v>
      </c>
      <c r="BA47" s="44">
        <v>45449</v>
      </c>
      <c r="BB47" s="59" t="s">
        <v>644</v>
      </c>
      <c r="BC47" s="59">
        <v>45463</v>
      </c>
      <c r="BD47" s="59">
        <v>45470</v>
      </c>
      <c r="BE47" s="59">
        <v>45389</v>
      </c>
      <c r="BF47" s="59">
        <v>45484</v>
      </c>
      <c r="BG47" s="59">
        <v>45491</v>
      </c>
      <c r="BH47" s="264" t="s">
        <v>1018</v>
      </c>
      <c r="BI47" s="258">
        <v>45299</v>
      </c>
      <c r="BJ47" s="104" t="s">
        <v>1090</v>
      </c>
      <c r="BK47" s="223" t="s">
        <v>1090</v>
      </c>
      <c r="BL47" s="53" t="s">
        <v>1376</v>
      </c>
      <c r="BM47" s="31" t="s">
        <v>1377</v>
      </c>
      <c r="BN47" s="90" t="s">
        <v>1378</v>
      </c>
      <c r="BO47" s="31" t="s">
        <v>1379</v>
      </c>
      <c r="BP47" s="31" t="s">
        <v>1380</v>
      </c>
      <c r="BQ47" s="157" t="s">
        <v>1381</v>
      </c>
      <c r="BR47" s="132"/>
      <c r="BS47" s="132"/>
      <c r="BT47" s="132"/>
      <c r="BU47" s="132"/>
      <c r="BV47" s="6"/>
      <c r="BW47" s="6"/>
      <c r="BX47" s="6"/>
      <c r="BY47" s="6"/>
    </row>
    <row x14ac:dyDescent="0.25" r="48" customHeight="1" ht="19.5">
      <c r="A48" s="174" t="s">
        <v>1455</v>
      </c>
      <c r="B48" s="185" t="s">
        <v>1392</v>
      </c>
      <c r="C48" s="42" t="s">
        <v>15</v>
      </c>
      <c r="D48" s="89"/>
      <c r="E48" s="89"/>
      <c r="F48" s="89"/>
      <c r="G48" s="183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44">
        <v>45387</v>
      </c>
      <c r="W48" s="153" t="s">
        <v>1456</v>
      </c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44" t="s">
        <v>1457</v>
      </c>
      <c r="AY48" s="213" t="s">
        <v>401</v>
      </c>
      <c r="AZ48" s="229" t="s">
        <v>610</v>
      </c>
      <c r="BA48" s="165" t="s">
        <v>401</v>
      </c>
      <c r="BB48" s="59" t="s">
        <v>644</v>
      </c>
      <c r="BC48" s="165" t="s">
        <v>401</v>
      </c>
      <c r="BD48" s="59">
        <v>45470</v>
      </c>
      <c r="BE48" s="165" t="s">
        <v>401</v>
      </c>
      <c r="BF48" s="59">
        <v>45484</v>
      </c>
      <c r="BG48" s="165" t="s">
        <v>401</v>
      </c>
      <c r="BH48" s="223" t="s">
        <v>1375</v>
      </c>
      <c r="BI48" s="271" t="s">
        <v>401</v>
      </c>
      <c r="BJ48" s="89">
        <v>45512</v>
      </c>
      <c r="BK48" s="272" t="s">
        <v>401</v>
      </c>
      <c r="BL48" s="53" t="s">
        <v>1376</v>
      </c>
      <c r="BM48" s="166" t="s">
        <v>401</v>
      </c>
      <c r="BN48" s="90" t="s">
        <v>1378</v>
      </c>
      <c r="BO48" s="166" t="s">
        <v>401</v>
      </c>
      <c r="BP48" s="31" t="s">
        <v>1380</v>
      </c>
      <c r="BQ48" s="166" t="s">
        <v>401</v>
      </c>
      <c r="BR48" s="89"/>
      <c r="BS48" s="89"/>
      <c r="BT48" s="89"/>
      <c r="BU48" s="89"/>
      <c r="BV48" s="6"/>
      <c r="BW48" s="6"/>
      <c r="BX48" s="6"/>
      <c r="BY48" s="6"/>
    </row>
    <row x14ac:dyDescent="0.25" r="49" customHeight="1" ht="19.5">
      <c r="A49" s="174" t="s">
        <v>1455</v>
      </c>
      <c r="B49" s="185" t="s">
        <v>1392</v>
      </c>
      <c r="C49" s="42" t="s">
        <v>30</v>
      </c>
      <c r="D49" s="89"/>
      <c r="E49" s="89"/>
      <c r="F49" s="89"/>
      <c r="G49" s="183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44">
        <v>45387</v>
      </c>
      <c r="W49" s="153" t="s">
        <v>1456</v>
      </c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165" t="s">
        <v>401</v>
      </c>
      <c r="AY49" s="211" t="s">
        <v>634</v>
      </c>
      <c r="AZ49" s="213" t="s">
        <v>401</v>
      </c>
      <c r="BA49" s="44">
        <v>45449</v>
      </c>
      <c r="BB49" s="165" t="s">
        <v>401</v>
      </c>
      <c r="BC49" s="59">
        <v>45463</v>
      </c>
      <c r="BD49" s="165" t="s">
        <v>401</v>
      </c>
      <c r="BE49" s="59">
        <v>45389</v>
      </c>
      <c r="BF49" s="165" t="s">
        <v>401</v>
      </c>
      <c r="BG49" s="59">
        <v>45491</v>
      </c>
      <c r="BH49" s="272" t="s">
        <v>401</v>
      </c>
      <c r="BI49" s="258" t="s">
        <v>853</v>
      </c>
      <c r="BJ49" s="175" t="s">
        <v>401</v>
      </c>
      <c r="BK49" s="223" t="s">
        <v>1090</v>
      </c>
      <c r="BL49" s="166" t="s">
        <v>401</v>
      </c>
      <c r="BM49" s="31" t="s">
        <v>1377</v>
      </c>
      <c r="BN49" s="166" t="s">
        <v>401</v>
      </c>
      <c r="BO49" s="31" t="s">
        <v>1379</v>
      </c>
      <c r="BP49" s="166" t="s">
        <v>401</v>
      </c>
      <c r="BQ49" s="53" t="s">
        <v>1381</v>
      </c>
      <c r="BR49" s="89"/>
      <c r="BS49" s="89"/>
      <c r="BT49" s="89"/>
      <c r="BU49" s="89"/>
      <c r="BV49" s="6"/>
      <c r="BW49" s="6"/>
      <c r="BX49" s="6"/>
      <c r="BY49" s="6"/>
    </row>
    <row x14ac:dyDescent="0.25" r="50" customHeight="1" ht="19.5">
      <c r="A50" s="53" t="s">
        <v>1458</v>
      </c>
      <c r="B50" s="130" t="s">
        <v>1415</v>
      </c>
      <c r="C50" s="42" t="s">
        <v>1045</v>
      </c>
      <c r="D50" s="49"/>
      <c r="E50" s="167"/>
      <c r="F50" s="88"/>
      <c r="G50" s="183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132"/>
      <c r="S50" s="132"/>
      <c r="T50" s="132"/>
      <c r="U50" s="132"/>
      <c r="V50" s="132"/>
      <c r="W50" s="132"/>
      <c r="X50" s="132"/>
      <c r="Y50" s="34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229" t="s">
        <v>634</v>
      </c>
      <c r="AZ50" s="229" t="s">
        <v>610</v>
      </c>
      <c r="BA50" s="44">
        <v>45449</v>
      </c>
      <c r="BB50" s="59" t="s">
        <v>644</v>
      </c>
      <c r="BC50" s="59">
        <v>45463</v>
      </c>
      <c r="BD50" s="59">
        <v>45470</v>
      </c>
      <c r="BE50" s="59">
        <v>45389</v>
      </c>
      <c r="BF50" s="59">
        <v>45484</v>
      </c>
      <c r="BG50" s="59">
        <v>45491</v>
      </c>
      <c r="BH50" s="226" t="s">
        <v>1375</v>
      </c>
      <c r="BI50" s="258">
        <v>45299</v>
      </c>
      <c r="BJ50" s="110">
        <v>45512</v>
      </c>
      <c r="BK50" s="223" t="s">
        <v>1090</v>
      </c>
      <c r="BL50" s="31" t="s">
        <v>1377</v>
      </c>
      <c r="BM50" s="53" t="s">
        <v>1378</v>
      </c>
      <c r="BN50" s="90" t="s">
        <v>1378</v>
      </c>
      <c r="BO50" s="31" t="s">
        <v>1379</v>
      </c>
      <c r="BP50" s="194" t="s">
        <v>1381</v>
      </c>
      <c r="BQ50" s="157" t="s">
        <v>1381</v>
      </c>
      <c r="BR50" s="132"/>
      <c r="BS50" s="132"/>
      <c r="BT50" s="132"/>
      <c r="BU50" s="132"/>
      <c r="BV50" s="6"/>
      <c r="BW50" s="6"/>
      <c r="BX50" s="6"/>
      <c r="BY50" s="6"/>
    </row>
    <row x14ac:dyDescent="0.25" r="51" customHeight="1" ht="19.5">
      <c r="A51" s="31" t="s">
        <v>1459</v>
      </c>
      <c r="B51" s="185" t="s">
        <v>1392</v>
      </c>
      <c r="C51" s="42" t="s">
        <v>15</v>
      </c>
      <c r="D51" s="89"/>
      <c r="E51" s="89"/>
      <c r="F51" s="89"/>
      <c r="G51" s="156"/>
      <c r="H51" s="49"/>
      <c r="I51" s="167"/>
      <c r="J51" s="8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49"/>
      <c r="AB51" s="89"/>
      <c r="AC51" s="89"/>
      <c r="AD51" s="89"/>
      <c r="AE51" s="89"/>
      <c r="AF51" s="89"/>
      <c r="AG51" s="89"/>
      <c r="AH51" s="89"/>
      <c r="AI51" s="89"/>
      <c r="AJ51" s="235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211" t="s">
        <v>634</v>
      </c>
      <c r="AZ51" s="229" t="s">
        <v>610</v>
      </c>
      <c r="BA51" s="165" t="s">
        <v>401</v>
      </c>
      <c r="BB51" s="59" t="s">
        <v>644</v>
      </c>
      <c r="BC51" s="165" t="s">
        <v>401</v>
      </c>
      <c r="BD51" s="59">
        <v>45470</v>
      </c>
      <c r="BE51" s="165" t="s">
        <v>401</v>
      </c>
      <c r="BF51" s="159" t="s">
        <v>1018</v>
      </c>
      <c r="BG51" s="159" t="s">
        <v>1018</v>
      </c>
      <c r="BH51" s="264" t="s">
        <v>1018</v>
      </c>
      <c r="BI51" s="250">
        <v>45299</v>
      </c>
      <c r="BJ51" s="286" t="s">
        <v>1395</v>
      </c>
      <c r="BK51" s="223" t="s">
        <v>1090</v>
      </c>
      <c r="BL51" s="166" t="s">
        <v>401</v>
      </c>
      <c r="BM51" s="53" t="s">
        <v>1377</v>
      </c>
      <c r="BN51" s="166" t="s">
        <v>401</v>
      </c>
      <c r="BO51" s="31" t="s">
        <v>1379</v>
      </c>
      <c r="BP51" s="166" t="s">
        <v>401</v>
      </c>
      <c r="BQ51" s="53" t="s">
        <v>1381</v>
      </c>
      <c r="BR51" s="89"/>
      <c r="BS51" s="89"/>
      <c r="BT51" s="89"/>
      <c r="BU51" s="89"/>
      <c r="BV51" s="6"/>
      <c r="BW51" s="6"/>
      <c r="BX51" s="6"/>
      <c r="BY51" s="6"/>
    </row>
    <row x14ac:dyDescent="0.25" r="52" customHeight="1" ht="19.5">
      <c r="A52" s="31" t="s">
        <v>1460</v>
      </c>
      <c r="B52" s="130" t="s">
        <v>1415</v>
      </c>
      <c r="C52" s="42" t="s">
        <v>15</v>
      </c>
      <c r="D52" s="49"/>
      <c r="E52" s="167"/>
      <c r="F52" s="88"/>
      <c r="G52" s="183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132"/>
      <c r="S52" s="132"/>
      <c r="T52" s="132"/>
      <c r="U52" s="132"/>
      <c r="V52" s="132"/>
      <c r="W52" s="132"/>
      <c r="X52" s="132"/>
      <c r="Y52" s="34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211" t="s">
        <v>634</v>
      </c>
      <c r="AZ52" s="229" t="s">
        <v>610</v>
      </c>
      <c r="BA52" s="44">
        <v>45449</v>
      </c>
      <c r="BB52" s="59" t="s">
        <v>644</v>
      </c>
      <c r="BC52" s="59">
        <v>45463</v>
      </c>
      <c r="BD52" s="59">
        <v>45470</v>
      </c>
      <c r="BE52" s="59">
        <v>45389</v>
      </c>
      <c r="BF52" s="59">
        <v>45484</v>
      </c>
      <c r="BG52" s="59">
        <v>45491</v>
      </c>
      <c r="BH52" s="226" t="s">
        <v>1375</v>
      </c>
      <c r="BI52" s="258" t="s">
        <v>853</v>
      </c>
      <c r="BJ52" s="110">
        <v>45512</v>
      </c>
      <c r="BK52" s="223" t="s">
        <v>1090</v>
      </c>
      <c r="BL52" s="53" t="s">
        <v>1376</v>
      </c>
      <c r="BM52" s="31" t="s">
        <v>1377</v>
      </c>
      <c r="BN52" s="90" t="s">
        <v>1378</v>
      </c>
      <c r="BO52" s="31" t="s">
        <v>1379</v>
      </c>
      <c r="BP52" s="194" t="s">
        <v>1380</v>
      </c>
      <c r="BQ52" s="157" t="s">
        <v>1381</v>
      </c>
      <c r="BR52" s="132"/>
      <c r="BS52" s="132"/>
      <c r="BT52" s="132"/>
      <c r="BU52" s="132"/>
      <c r="BV52" s="6"/>
      <c r="BW52" s="6"/>
      <c r="BX52" s="6"/>
      <c r="BY52" s="6"/>
    </row>
    <row x14ac:dyDescent="0.25" r="53" customHeight="1" ht="19.5">
      <c r="A53" s="53" t="s">
        <v>1461</v>
      </c>
      <c r="B53" s="130" t="s">
        <v>1415</v>
      </c>
      <c r="C53" s="42" t="s">
        <v>13</v>
      </c>
      <c r="D53" s="49"/>
      <c r="E53" s="167"/>
      <c r="F53" s="88"/>
      <c r="G53" s="183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132"/>
      <c r="S53" s="132"/>
      <c r="T53" s="132"/>
      <c r="U53" s="132"/>
      <c r="V53" s="132"/>
      <c r="W53" s="132"/>
      <c r="X53" s="132"/>
      <c r="Y53" s="34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211" t="s">
        <v>634</v>
      </c>
      <c r="AZ53" s="212" t="s">
        <v>1018</v>
      </c>
      <c r="BA53" s="59">
        <v>45418</v>
      </c>
      <c r="BB53" s="59" t="s">
        <v>644</v>
      </c>
      <c r="BC53" s="59">
        <v>45463</v>
      </c>
      <c r="BD53" s="59">
        <v>45470</v>
      </c>
      <c r="BE53" s="59">
        <v>45389</v>
      </c>
      <c r="BF53" s="59">
        <v>45484</v>
      </c>
      <c r="BG53" s="159" t="s">
        <v>1018</v>
      </c>
      <c r="BH53" s="226" t="s">
        <v>1462</v>
      </c>
      <c r="BI53" s="258">
        <v>45299</v>
      </c>
      <c r="BJ53" s="110">
        <v>45512</v>
      </c>
      <c r="BK53" s="223" t="s">
        <v>1090</v>
      </c>
      <c r="BL53" s="53" t="s">
        <v>1376</v>
      </c>
      <c r="BM53" s="31" t="s">
        <v>1377</v>
      </c>
      <c r="BN53" s="224" t="s">
        <v>1378</v>
      </c>
      <c r="BO53" s="31" t="s">
        <v>1379</v>
      </c>
      <c r="BP53" s="194" t="s">
        <v>1380</v>
      </c>
      <c r="BQ53" s="31" t="s">
        <v>1381</v>
      </c>
      <c r="BR53" s="132"/>
      <c r="BS53" s="132"/>
      <c r="BT53" s="132"/>
      <c r="BU53" s="132"/>
      <c r="BV53" s="6"/>
      <c r="BW53" s="6"/>
      <c r="BX53" s="6"/>
      <c r="BY53" s="6"/>
    </row>
    <row x14ac:dyDescent="0.25" r="54" customHeight="1" ht="19.5">
      <c r="A54" s="53" t="s">
        <v>1463</v>
      </c>
      <c r="B54" s="130" t="s">
        <v>1415</v>
      </c>
      <c r="C54" s="32" t="s">
        <v>15</v>
      </c>
      <c r="D54" s="49"/>
      <c r="E54" s="167"/>
      <c r="F54" s="88"/>
      <c r="G54" s="183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132"/>
      <c r="S54" s="132"/>
      <c r="T54" s="132"/>
      <c r="U54" s="132"/>
      <c r="V54" s="132"/>
      <c r="W54" s="132"/>
      <c r="X54" s="132"/>
      <c r="Y54" s="34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229" t="s">
        <v>634</v>
      </c>
      <c r="AZ54" s="229" t="s">
        <v>610</v>
      </c>
      <c r="BA54" s="59">
        <v>45418</v>
      </c>
      <c r="BB54" s="165" t="s">
        <v>401</v>
      </c>
      <c r="BC54" s="59">
        <v>45461</v>
      </c>
      <c r="BD54" s="165" t="s">
        <v>401</v>
      </c>
      <c r="BE54" s="59">
        <v>45358</v>
      </c>
      <c r="BF54" s="165" t="s">
        <v>401</v>
      </c>
      <c r="BG54" s="59">
        <v>45489</v>
      </c>
      <c r="BH54" s="272" t="s">
        <v>401</v>
      </c>
      <c r="BI54" s="258">
        <v>45330</v>
      </c>
      <c r="BJ54" s="175" t="s">
        <v>401</v>
      </c>
      <c r="BK54" s="223" t="s">
        <v>1090</v>
      </c>
      <c r="BL54" s="166" t="s">
        <v>401</v>
      </c>
      <c r="BM54" s="31" t="s">
        <v>1377</v>
      </c>
      <c r="BN54" s="166" t="s">
        <v>401</v>
      </c>
      <c r="BO54" s="31" t="s">
        <v>1379</v>
      </c>
      <c r="BP54" s="166" t="s">
        <v>401</v>
      </c>
      <c r="BQ54" s="31" t="s">
        <v>1381</v>
      </c>
      <c r="BR54" s="132"/>
      <c r="BS54" s="132"/>
      <c r="BT54" s="132"/>
      <c r="BU54" s="132"/>
      <c r="BV54" s="6"/>
      <c r="BW54" s="6"/>
      <c r="BX54" s="6"/>
      <c r="BY54" s="6"/>
    </row>
    <row x14ac:dyDescent="0.25" r="55" customHeight="1" ht="19.5">
      <c r="A55" s="31" t="s">
        <v>1464</v>
      </c>
      <c r="B55" s="130" t="s">
        <v>1415</v>
      </c>
      <c r="C55" s="32" t="s">
        <v>15</v>
      </c>
      <c r="D55" s="49"/>
      <c r="E55" s="167"/>
      <c r="F55" s="88"/>
      <c r="G55" s="183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132"/>
      <c r="S55" s="132"/>
      <c r="T55" s="132"/>
      <c r="U55" s="132"/>
      <c r="V55" s="132"/>
      <c r="W55" s="132"/>
      <c r="X55" s="132"/>
      <c r="Y55" s="34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229" t="s">
        <v>610</v>
      </c>
      <c r="BA55" s="159" t="s">
        <v>1018</v>
      </c>
      <c r="BB55" s="59" t="s">
        <v>644</v>
      </c>
      <c r="BC55" s="59">
        <v>45463</v>
      </c>
      <c r="BD55" s="59">
        <v>45470</v>
      </c>
      <c r="BE55" s="159" t="s">
        <v>1018</v>
      </c>
      <c r="BF55" s="59">
        <v>45484</v>
      </c>
      <c r="BG55" s="59">
        <v>45491</v>
      </c>
      <c r="BH55" s="264" t="s">
        <v>1018</v>
      </c>
      <c r="BI55" s="258" t="s">
        <v>853</v>
      </c>
      <c r="BJ55" s="110">
        <v>45512</v>
      </c>
      <c r="BK55" s="223" t="s">
        <v>1090</v>
      </c>
      <c r="BL55" s="53" t="s">
        <v>1376</v>
      </c>
      <c r="BM55" s="31" t="s">
        <v>1377</v>
      </c>
      <c r="BN55" s="90" t="s">
        <v>1378</v>
      </c>
      <c r="BO55" s="31" t="s">
        <v>1379</v>
      </c>
      <c r="BP55" s="31" t="s">
        <v>1380</v>
      </c>
      <c r="BQ55" s="31" t="s">
        <v>1381</v>
      </c>
      <c r="BR55" s="132"/>
      <c r="BS55" s="132"/>
      <c r="BT55" s="132"/>
      <c r="BU55" s="132"/>
      <c r="BV55" s="6"/>
      <c r="BW55" s="6"/>
      <c r="BX55" s="6"/>
      <c r="BY55" s="6"/>
    </row>
    <row x14ac:dyDescent="0.25" r="56" customHeight="1" ht="19.5">
      <c r="A56" s="106" t="s">
        <v>1465</v>
      </c>
      <c r="B56" s="130" t="s">
        <v>1415</v>
      </c>
      <c r="C56" s="32" t="s">
        <v>15</v>
      </c>
      <c r="D56" s="49"/>
      <c r="E56" s="167"/>
      <c r="F56" s="88"/>
      <c r="G56" s="198" t="s">
        <v>1199</v>
      </c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132"/>
      <c r="S56" s="132"/>
      <c r="T56" s="132"/>
      <c r="U56" s="132"/>
      <c r="V56" s="132"/>
      <c r="W56" s="132"/>
      <c r="X56" s="132"/>
      <c r="Y56" s="34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2"/>
      <c r="AS56" s="132"/>
      <c r="AT56" s="132"/>
      <c r="AU56" s="132"/>
      <c r="AV56" s="132"/>
      <c r="AW56" s="132"/>
      <c r="AX56" s="132"/>
      <c r="AY56" s="132"/>
      <c r="AZ56" s="229" t="s">
        <v>610</v>
      </c>
      <c r="BA56" s="159" t="s">
        <v>1018</v>
      </c>
      <c r="BB56" s="160"/>
      <c r="BC56" s="159" t="s">
        <v>1018</v>
      </c>
      <c r="BD56" s="159" t="s">
        <v>1018</v>
      </c>
      <c r="BE56" s="159" t="s">
        <v>1018</v>
      </c>
      <c r="BF56" s="159" t="s">
        <v>1018</v>
      </c>
      <c r="BG56" s="159" t="s">
        <v>1018</v>
      </c>
      <c r="BH56" s="264" t="s">
        <v>1018</v>
      </c>
      <c r="BI56" s="270" t="s">
        <v>1018</v>
      </c>
      <c r="BJ56" s="214" t="s">
        <v>1018</v>
      </c>
      <c r="BK56" s="223" t="s">
        <v>1090</v>
      </c>
      <c r="BL56" s="53" t="s">
        <v>1376</v>
      </c>
      <c r="BM56" s="31" t="s">
        <v>1377</v>
      </c>
      <c r="BN56" s="90" t="s">
        <v>1378</v>
      </c>
      <c r="BO56" s="31" t="s">
        <v>1379</v>
      </c>
      <c r="BP56" s="31" t="s">
        <v>1380</v>
      </c>
      <c r="BQ56" s="53" t="s">
        <v>1381</v>
      </c>
      <c r="BR56" s="132"/>
      <c r="BS56" s="132"/>
      <c r="BT56" s="132"/>
      <c r="BU56" s="132"/>
      <c r="BV56" s="6"/>
      <c r="BW56" s="6"/>
      <c r="BX56" s="6"/>
      <c r="BY56" s="6"/>
    </row>
    <row x14ac:dyDescent="0.25" r="57" customHeight="1" ht="19.5">
      <c r="A57" s="115" t="s">
        <v>563</v>
      </c>
      <c r="B57" s="130" t="s">
        <v>1415</v>
      </c>
      <c r="C57" s="32" t="s">
        <v>15</v>
      </c>
      <c r="D57" s="49"/>
      <c r="E57" s="167"/>
      <c r="F57" s="88"/>
      <c r="G57" s="183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132"/>
      <c r="S57" s="132"/>
      <c r="T57" s="132"/>
      <c r="U57" s="132"/>
      <c r="V57" s="132"/>
      <c r="W57" s="132"/>
      <c r="X57" s="132"/>
      <c r="Y57" s="34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2"/>
      <c r="AX57" s="132"/>
      <c r="AY57" s="132"/>
      <c r="AZ57" s="132"/>
      <c r="BA57" s="159" t="s">
        <v>1018</v>
      </c>
      <c r="BB57" s="59" t="s">
        <v>644</v>
      </c>
      <c r="BC57" s="59">
        <v>45463</v>
      </c>
      <c r="BD57" s="59">
        <v>45470</v>
      </c>
      <c r="BE57" s="160" t="s">
        <v>919</v>
      </c>
      <c r="BF57" s="59">
        <v>45484</v>
      </c>
      <c r="BG57" s="160"/>
      <c r="BH57" s="264" t="s">
        <v>1018</v>
      </c>
      <c r="BI57" s="258" t="s">
        <v>1067</v>
      </c>
      <c r="BJ57" s="237"/>
      <c r="BK57" s="223" t="s">
        <v>1090</v>
      </c>
      <c r="BL57" s="53" t="s">
        <v>1376</v>
      </c>
      <c r="BM57" s="31" t="s">
        <v>1377</v>
      </c>
      <c r="BN57" s="90" t="s">
        <v>1378</v>
      </c>
      <c r="BO57" s="31" t="s">
        <v>1379</v>
      </c>
      <c r="BP57" s="31" t="s">
        <v>1380</v>
      </c>
      <c r="BQ57" s="53" t="s">
        <v>1381</v>
      </c>
      <c r="BR57" s="132"/>
      <c r="BS57" s="132"/>
      <c r="BT57" s="132"/>
      <c r="BU57" s="132"/>
      <c r="BV57" s="6"/>
      <c r="BW57" s="6"/>
      <c r="BX57" s="6"/>
      <c r="BY57" s="6"/>
    </row>
    <row x14ac:dyDescent="0.25" r="58" customHeight="1" ht="19.5">
      <c r="A58" s="31" t="s">
        <v>1466</v>
      </c>
      <c r="B58" s="130" t="s">
        <v>1415</v>
      </c>
      <c r="C58" s="32" t="s">
        <v>15</v>
      </c>
      <c r="D58" s="49"/>
      <c r="E58" s="167"/>
      <c r="F58" s="88"/>
      <c r="G58" s="183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132"/>
      <c r="S58" s="132"/>
      <c r="T58" s="132"/>
      <c r="U58" s="132"/>
      <c r="V58" s="132"/>
      <c r="W58" s="132"/>
      <c r="X58" s="132"/>
      <c r="Y58" s="34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132"/>
      <c r="AQ58" s="132"/>
      <c r="AR58" s="132"/>
      <c r="AS58" s="132"/>
      <c r="AT58" s="132"/>
      <c r="AU58" s="132"/>
      <c r="AV58" s="132"/>
      <c r="AW58" s="132"/>
      <c r="AX58" s="132"/>
      <c r="AY58" s="132"/>
      <c r="AZ58" s="132"/>
      <c r="BA58" s="59">
        <v>45449</v>
      </c>
      <c r="BB58" s="59" t="s">
        <v>644</v>
      </c>
      <c r="BC58" s="59">
        <v>45463</v>
      </c>
      <c r="BD58" s="59">
        <v>45470</v>
      </c>
      <c r="BE58" s="59">
        <v>45389</v>
      </c>
      <c r="BF58" s="59">
        <v>45484</v>
      </c>
      <c r="BG58" s="59">
        <v>45491</v>
      </c>
      <c r="BH58" s="226" t="s">
        <v>1375</v>
      </c>
      <c r="BI58" s="258">
        <v>45299</v>
      </c>
      <c r="BJ58" s="110">
        <v>45512</v>
      </c>
      <c r="BK58" s="223" t="s">
        <v>1090</v>
      </c>
      <c r="BL58" s="53" t="s">
        <v>1376</v>
      </c>
      <c r="BM58" s="228" t="s">
        <v>1378</v>
      </c>
      <c r="BN58" s="90" t="s">
        <v>1378</v>
      </c>
      <c r="BO58" s="31" t="s">
        <v>1379</v>
      </c>
      <c r="BP58" s="31" t="s">
        <v>1380</v>
      </c>
      <c r="BQ58" s="31" t="s">
        <v>1381</v>
      </c>
      <c r="BR58" s="132"/>
      <c r="BS58" s="132"/>
      <c r="BT58" s="132"/>
      <c r="BU58" s="132"/>
      <c r="BV58" s="6"/>
      <c r="BW58" s="6"/>
      <c r="BX58" s="6"/>
      <c r="BY58" s="6"/>
    </row>
    <row x14ac:dyDescent="0.25" r="59" customHeight="1" ht="19.5">
      <c r="A59" s="53" t="s">
        <v>1467</v>
      </c>
      <c r="B59" s="130" t="s">
        <v>1415</v>
      </c>
      <c r="C59" s="32" t="s">
        <v>15</v>
      </c>
      <c r="D59" s="49"/>
      <c r="E59" s="167"/>
      <c r="F59" s="88"/>
      <c r="G59" s="183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132"/>
      <c r="S59" s="132"/>
      <c r="T59" s="132"/>
      <c r="U59" s="132"/>
      <c r="V59" s="132"/>
      <c r="W59" s="132"/>
      <c r="X59" s="132"/>
      <c r="Y59" s="34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59">
        <v>45449</v>
      </c>
      <c r="BB59" s="59" t="s">
        <v>644</v>
      </c>
      <c r="BC59" s="59">
        <v>45463</v>
      </c>
      <c r="BD59" s="59">
        <v>45470</v>
      </c>
      <c r="BE59" s="59">
        <v>45389</v>
      </c>
      <c r="BF59" s="59">
        <v>45484</v>
      </c>
      <c r="BG59" s="59">
        <v>45491</v>
      </c>
      <c r="BH59" s="226" t="s">
        <v>1375</v>
      </c>
      <c r="BI59" s="258">
        <v>45299</v>
      </c>
      <c r="BJ59" s="110">
        <v>45512</v>
      </c>
      <c r="BK59" s="223" t="s">
        <v>1090</v>
      </c>
      <c r="BL59" s="53" t="s">
        <v>1376</v>
      </c>
      <c r="BM59" s="31" t="s">
        <v>1377</v>
      </c>
      <c r="BN59" s="90" t="s">
        <v>1378</v>
      </c>
      <c r="BO59" s="31" t="s">
        <v>1379</v>
      </c>
      <c r="BP59" s="31" t="s">
        <v>1380</v>
      </c>
      <c r="BQ59" s="31" t="s">
        <v>1381</v>
      </c>
      <c r="BR59" s="132"/>
      <c r="BS59" s="132"/>
      <c r="BT59" s="132"/>
      <c r="BU59" s="132"/>
      <c r="BV59" s="6"/>
      <c r="BW59" s="6"/>
      <c r="BX59" s="6"/>
      <c r="BY59" s="6"/>
    </row>
    <row x14ac:dyDescent="0.25" r="60" customHeight="1" ht="19.5">
      <c r="A60" s="53" t="s">
        <v>1468</v>
      </c>
      <c r="B60" s="130" t="s">
        <v>1415</v>
      </c>
      <c r="C60" s="32" t="s">
        <v>30</v>
      </c>
      <c r="D60" s="49"/>
      <c r="E60" s="167"/>
      <c r="F60" s="88"/>
      <c r="G60" s="183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132"/>
      <c r="S60" s="132"/>
      <c r="T60" s="132"/>
      <c r="U60" s="132"/>
      <c r="V60" s="132"/>
      <c r="W60" s="132"/>
      <c r="X60" s="132"/>
      <c r="Y60" s="34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2"/>
      <c r="BA60" s="59">
        <v>45449</v>
      </c>
      <c r="BB60" s="59" t="s">
        <v>644</v>
      </c>
      <c r="BC60" s="59">
        <v>45463</v>
      </c>
      <c r="BD60" s="59">
        <v>45470</v>
      </c>
      <c r="BE60" s="159" t="s">
        <v>1018</v>
      </c>
      <c r="BF60" s="59">
        <v>45484</v>
      </c>
      <c r="BG60" s="59">
        <v>45491</v>
      </c>
      <c r="BH60" s="226" t="s">
        <v>1375</v>
      </c>
      <c r="BI60" s="258" t="s">
        <v>853</v>
      </c>
      <c r="BJ60" s="110">
        <v>45512</v>
      </c>
      <c r="BK60" s="223" t="s">
        <v>1090</v>
      </c>
      <c r="BL60" s="53" t="s">
        <v>1376</v>
      </c>
      <c r="BM60" s="31" t="s">
        <v>1377</v>
      </c>
      <c r="BN60" s="90" t="s">
        <v>1378</v>
      </c>
      <c r="BO60" s="31" t="s">
        <v>1379</v>
      </c>
      <c r="BP60" s="31" t="s">
        <v>1380</v>
      </c>
      <c r="BQ60" s="31" t="s">
        <v>1381</v>
      </c>
      <c r="BR60" s="132"/>
      <c r="BS60" s="132"/>
      <c r="BT60" s="132"/>
      <c r="BU60" s="132"/>
      <c r="BV60" s="6"/>
      <c r="BW60" s="6"/>
      <c r="BX60" s="6"/>
      <c r="BY60" s="6"/>
    </row>
    <row x14ac:dyDescent="0.25" r="61" customHeight="1" ht="19.5">
      <c r="A61" s="287" t="s">
        <v>1469</v>
      </c>
      <c r="B61" s="130" t="s">
        <v>1415</v>
      </c>
      <c r="C61" s="32" t="s">
        <v>30</v>
      </c>
      <c r="D61" s="49"/>
      <c r="E61" s="167"/>
      <c r="F61" s="88"/>
      <c r="G61" s="183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132"/>
      <c r="S61" s="132"/>
      <c r="T61" s="132"/>
      <c r="U61" s="132"/>
      <c r="V61" s="132"/>
      <c r="W61" s="132"/>
      <c r="X61" s="132"/>
      <c r="Y61" s="34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  <c r="AV61" s="132"/>
      <c r="AW61" s="132"/>
      <c r="AX61" s="132"/>
      <c r="AY61" s="132"/>
      <c r="AZ61" s="229" t="s">
        <v>610</v>
      </c>
      <c r="BA61" s="59">
        <v>45449</v>
      </c>
      <c r="BB61" s="59" t="s">
        <v>644</v>
      </c>
      <c r="BC61" s="59">
        <v>45463</v>
      </c>
      <c r="BD61" s="59">
        <v>45470</v>
      </c>
      <c r="BE61" s="59">
        <v>45389</v>
      </c>
      <c r="BF61" s="59">
        <v>45484</v>
      </c>
      <c r="BG61" s="59">
        <v>45491</v>
      </c>
      <c r="BH61" s="226" t="s">
        <v>1375</v>
      </c>
      <c r="BI61" s="258">
        <v>45299</v>
      </c>
      <c r="BJ61" s="110">
        <v>45512</v>
      </c>
      <c r="BK61" s="223" t="s">
        <v>1090</v>
      </c>
      <c r="BL61" s="53" t="s">
        <v>1376</v>
      </c>
      <c r="BM61" s="31" t="s">
        <v>1377</v>
      </c>
      <c r="BN61" s="90" t="s">
        <v>1378</v>
      </c>
      <c r="BO61" s="31" t="s">
        <v>1379</v>
      </c>
      <c r="BP61" s="194" t="s">
        <v>1380</v>
      </c>
      <c r="BQ61" s="157" t="s">
        <v>1381</v>
      </c>
      <c r="BR61" s="132"/>
      <c r="BS61" s="132"/>
      <c r="BT61" s="132"/>
      <c r="BU61" s="132"/>
      <c r="BV61" s="6"/>
      <c r="BW61" s="6"/>
      <c r="BX61" s="6"/>
      <c r="BY61" s="6"/>
    </row>
    <row x14ac:dyDescent="0.25" r="62" customHeight="1" ht="19.5">
      <c r="A62" s="53" t="s">
        <v>1470</v>
      </c>
      <c r="B62" s="130" t="s">
        <v>1415</v>
      </c>
      <c r="C62" s="32" t="s">
        <v>30</v>
      </c>
      <c r="D62" s="49"/>
      <c r="E62" s="167"/>
      <c r="F62" s="88"/>
      <c r="G62" s="183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132"/>
      <c r="S62" s="132"/>
      <c r="T62" s="132"/>
      <c r="U62" s="132"/>
      <c r="V62" s="132"/>
      <c r="W62" s="132"/>
      <c r="X62" s="132"/>
      <c r="Y62" s="34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2"/>
      <c r="AQ62" s="132"/>
      <c r="AR62" s="132"/>
      <c r="AS62" s="132"/>
      <c r="AT62" s="132"/>
      <c r="AU62" s="132"/>
      <c r="AV62" s="132"/>
      <c r="AW62" s="132"/>
      <c r="AX62" s="132"/>
      <c r="AY62" s="132"/>
      <c r="AZ62" s="132"/>
      <c r="BA62" s="59">
        <v>45449</v>
      </c>
      <c r="BB62" s="59" t="s">
        <v>644</v>
      </c>
      <c r="BC62" s="59">
        <v>45463</v>
      </c>
      <c r="BD62" s="59">
        <v>45470</v>
      </c>
      <c r="BE62" s="59">
        <v>45389</v>
      </c>
      <c r="BF62" s="59">
        <v>45484</v>
      </c>
      <c r="BG62" s="59">
        <v>45491</v>
      </c>
      <c r="BH62" s="226" t="s">
        <v>1375</v>
      </c>
      <c r="BI62" s="258">
        <v>45299</v>
      </c>
      <c r="BJ62" s="110">
        <v>45512</v>
      </c>
      <c r="BK62" s="223" t="s">
        <v>1090</v>
      </c>
      <c r="BL62" s="53" t="s">
        <v>1376</v>
      </c>
      <c r="BM62" s="31" t="s">
        <v>1377</v>
      </c>
      <c r="BN62" s="90" t="s">
        <v>1378</v>
      </c>
      <c r="BO62" s="31" t="s">
        <v>1379</v>
      </c>
      <c r="BP62" s="31" t="s">
        <v>1380</v>
      </c>
      <c r="BQ62" s="31" t="s">
        <v>1381</v>
      </c>
      <c r="BR62" s="132"/>
      <c r="BS62" s="132"/>
      <c r="BT62" s="132"/>
      <c r="BU62" s="132"/>
      <c r="BV62" s="6"/>
      <c r="BW62" s="6"/>
      <c r="BX62" s="6"/>
      <c r="BY62" s="6"/>
    </row>
    <row x14ac:dyDescent="0.25" r="63" customHeight="1" ht="19.5">
      <c r="A63" s="53" t="s">
        <v>1471</v>
      </c>
      <c r="B63" s="130" t="s">
        <v>1415</v>
      </c>
      <c r="C63" s="32" t="s">
        <v>15</v>
      </c>
      <c r="D63" s="49"/>
      <c r="E63" s="167"/>
      <c r="F63" s="88"/>
      <c r="G63" s="183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132"/>
      <c r="S63" s="132"/>
      <c r="T63" s="132"/>
      <c r="U63" s="132"/>
      <c r="V63" s="132"/>
      <c r="W63" s="132"/>
      <c r="X63" s="132"/>
      <c r="Y63" s="34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32"/>
      <c r="BA63" s="132"/>
      <c r="BB63" s="59" t="s">
        <v>644</v>
      </c>
      <c r="BC63" s="59">
        <v>45463</v>
      </c>
      <c r="BD63" s="59">
        <v>45470</v>
      </c>
      <c r="BE63" s="59">
        <v>45389</v>
      </c>
      <c r="BF63" s="59">
        <v>45484</v>
      </c>
      <c r="BG63" s="59">
        <v>45491</v>
      </c>
      <c r="BH63" s="226" t="s">
        <v>1375</v>
      </c>
      <c r="BI63" s="258">
        <v>45299</v>
      </c>
      <c r="BJ63" s="110">
        <v>45512</v>
      </c>
      <c r="BK63" s="223" t="s">
        <v>1090</v>
      </c>
      <c r="BL63" s="53" t="s">
        <v>1376</v>
      </c>
      <c r="BM63" s="31" t="s">
        <v>1378</v>
      </c>
      <c r="BN63" s="90" t="s">
        <v>1378</v>
      </c>
      <c r="BO63" s="31" t="s">
        <v>1379</v>
      </c>
      <c r="BP63" s="194" t="s">
        <v>1381</v>
      </c>
      <c r="BQ63" s="157" t="s">
        <v>1381</v>
      </c>
      <c r="BR63" s="132"/>
      <c r="BS63" s="132"/>
      <c r="BT63" s="132"/>
      <c r="BU63" s="132"/>
      <c r="BV63" s="6"/>
      <c r="BW63" s="6"/>
      <c r="BX63" s="6"/>
      <c r="BY63" s="6"/>
    </row>
    <row x14ac:dyDescent="0.25" r="64" customHeight="1" ht="19.5">
      <c r="A64" s="115" t="s">
        <v>1472</v>
      </c>
      <c r="B64" s="130" t="s">
        <v>1415</v>
      </c>
      <c r="C64" s="32" t="s">
        <v>381</v>
      </c>
      <c r="D64" s="49"/>
      <c r="E64" s="167"/>
      <c r="F64" s="88"/>
      <c r="G64" s="158" t="s">
        <v>1034</v>
      </c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132"/>
      <c r="S64" s="132"/>
      <c r="T64" s="132"/>
      <c r="U64" s="132"/>
      <c r="V64" s="132"/>
      <c r="W64" s="132"/>
      <c r="X64" s="132"/>
      <c r="Y64" s="34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2"/>
      <c r="AQ64" s="132"/>
      <c r="AR64" s="132"/>
      <c r="AS64" s="132"/>
      <c r="AT64" s="132"/>
      <c r="AU64" s="132"/>
      <c r="AV64" s="132"/>
      <c r="AW64" s="132"/>
      <c r="AX64" s="132"/>
      <c r="AY64" s="132"/>
      <c r="AZ64" s="132"/>
      <c r="BA64" s="132"/>
      <c r="BB64" s="59" t="s">
        <v>644</v>
      </c>
      <c r="BC64" s="59">
        <v>45463</v>
      </c>
      <c r="BD64" s="59">
        <v>45470</v>
      </c>
      <c r="BE64" s="159" t="s">
        <v>1018</v>
      </c>
      <c r="BF64" s="59">
        <v>45484</v>
      </c>
      <c r="BG64" s="159" t="s">
        <v>1018</v>
      </c>
      <c r="BH64" s="285" t="s">
        <v>1196</v>
      </c>
      <c r="BI64" s="288" t="s">
        <v>1473</v>
      </c>
      <c r="BJ64" s="214" t="s">
        <v>1018</v>
      </c>
      <c r="BK64" s="223" t="s">
        <v>1090</v>
      </c>
      <c r="BL64" s="53" t="s">
        <v>1376</v>
      </c>
      <c r="BM64" s="31" t="s">
        <v>1377</v>
      </c>
      <c r="BN64" s="90" t="s">
        <v>1378</v>
      </c>
      <c r="BO64" s="31" t="s">
        <v>1379</v>
      </c>
      <c r="BP64" s="31" t="s">
        <v>1380</v>
      </c>
      <c r="BQ64" s="53" t="s">
        <v>1381</v>
      </c>
      <c r="BR64" s="132"/>
      <c r="BS64" s="132"/>
      <c r="BT64" s="132"/>
      <c r="BU64" s="132"/>
      <c r="BV64" s="6"/>
      <c r="BW64" s="6"/>
      <c r="BX64" s="6"/>
      <c r="BY64" s="6"/>
    </row>
    <row x14ac:dyDescent="0.25" r="65" customHeight="1" ht="19.5">
      <c r="A65" s="106" t="s">
        <v>1474</v>
      </c>
      <c r="B65" s="130" t="s">
        <v>1415</v>
      </c>
      <c r="C65" s="32" t="s">
        <v>1419</v>
      </c>
      <c r="D65" s="49"/>
      <c r="E65" s="167"/>
      <c r="F65" s="88"/>
      <c r="G65" s="183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132"/>
      <c r="S65" s="132"/>
      <c r="T65" s="132"/>
      <c r="U65" s="132"/>
      <c r="V65" s="132"/>
      <c r="W65" s="132"/>
      <c r="X65" s="132"/>
      <c r="Y65" s="34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  <c r="AQ65" s="132"/>
      <c r="AR65" s="132"/>
      <c r="AS65" s="132"/>
      <c r="AT65" s="132"/>
      <c r="AU65" s="132"/>
      <c r="AV65" s="132"/>
      <c r="AW65" s="132"/>
      <c r="AX65" s="132"/>
      <c r="AY65" s="132"/>
      <c r="AZ65" s="132"/>
      <c r="BA65" s="132"/>
      <c r="BB65" s="159" t="s">
        <v>1475</v>
      </c>
      <c r="BC65" s="59">
        <v>45463</v>
      </c>
      <c r="BD65" s="59">
        <v>45470</v>
      </c>
      <c r="BE65" s="59">
        <v>45389</v>
      </c>
      <c r="BF65" s="159" t="s">
        <v>1476</v>
      </c>
      <c r="BG65" s="159" t="s">
        <v>1476</v>
      </c>
      <c r="BH65" s="264" t="s">
        <v>1476</v>
      </c>
      <c r="BI65" s="288">
        <v>45299</v>
      </c>
      <c r="BJ65" s="110">
        <v>45512</v>
      </c>
      <c r="BK65" s="223" t="s">
        <v>1090</v>
      </c>
      <c r="BL65" s="53" t="s">
        <v>1376</v>
      </c>
      <c r="BM65" s="31" t="s">
        <v>1377</v>
      </c>
      <c r="BN65" s="90" t="s">
        <v>1378</v>
      </c>
      <c r="BO65" s="31" t="s">
        <v>1379</v>
      </c>
      <c r="BP65" s="31" t="s">
        <v>1380</v>
      </c>
      <c r="BQ65" s="53" t="s">
        <v>1381</v>
      </c>
      <c r="BR65" s="132"/>
      <c r="BS65" s="132"/>
      <c r="BT65" s="132"/>
      <c r="BU65" s="132"/>
      <c r="BV65" s="6"/>
      <c r="BW65" s="6"/>
      <c r="BX65" s="6"/>
      <c r="BY65" s="6"/>
    </row>
    <row x14ac:dyDescent="0.25" r="66" customHeight="1" ht="19.5">
      <c r="A66" s="145" t="s">
        <v>1477</v>
      </c>
      <c r="B66" s="130" t="s">
        <v>1415</v>
      </c>
      <c r="C66" s="32" t="s">
        <v>1419</v>
      </c>
      <c r="D66" s="49"/>
      <c r="E66" s="167"/>
      <c r="F66" s="88"/>
      <c r="G66" s="198" t="s">
        <v>1478</v>
      </c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132"/>
      <c r="S66" s="132"/>
      <c r="T66" s="132"/>
      <c r="U66" s="132"/>
      <c r="V66" s="132"/>
      <c r="W66" s="132"/>
      <c r="X66" s="132"/>
      <c r="Y66" s="34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63" t="s">
        <v>919</v>
      </c>
      <c r="BD66" s="163" t="s">
        <v>919</v>
      </c>
      <c r="BE66" s="163" t="s">
        <v>919</v>
      </c>
      <c r="BF66" s="159" t="s">
        <v>1479</v>
      </c>
      <c r="BG66" s="159" t="s">
        <v>1479</v>
      </c>
      <c r="BH66" s="264" t="s">
        <v>1479</v>
      </c>
      <c r="BI66" s="270" t="s">
        <v>1479</v>
      </c>
      <c r="BJ66" s="237"/>
      <c r="BK66" s="223" t="s">
        <v>1090</v>
      </c>
      <c r="BL66" s="53" t="s">
        <v>1376</v>
      </c>
      <c r="BM66" s="31" t="s">
        <v>1377</v>
      </c>
      <c r="BN66" s="90" t="s">
        <v>1378</v>
      </c>
      <c r="BO66" s="31" t="s">
        <v>1379</v>
      </c>
      <c r="BP66" s="31" t="s">
        <v>1380</v>
      </c>
      <c r="BQ66" s="53" t="s">
        <v>1381</v>
      </c>
      <c r="BR66" s="132"/>
      <c r="BS66" s="132"/>
      <c r="BT66" s="132"/>
      <c r="BU66" s="132"/>
      <c r="BV66" s="6"/>
      <c r="BW66" s="6"/>
      <c r="BX66" s="6"/>
      <c r="BY66" s="6"/>
    </row>
    <row x14ac:dyDescent="0.25" r="67" customHeight="1" ht="19.5">
      <c r="A67" s="123" t="s">
        <v>1480</v>
      </c>
      <c r="B67" s="130" t="s">
        <v>1415</v>
      </c>
      <c r="C67" s="32" t="s">
        <v>109</v>
      </c>
      <c r="D67" s="49"/>
      <c r="E67" s="167"/>
      <c r="F67" s="88"/>
      <c r="G67" s="183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132"/>
      <c r="S67" s="132"/>
      <c r="T67" s="132"/>
      <c r="U67" s="132"/>
      <c r="V67" s="132"/>
      <c r="W67" s="132"/>
      <c r="X67" s="132"/>
      <c r="Y67" s="34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132"/>
      <c r="AQ67" s="132"/>
      <c r="AR67" s="132"/>
      <c r="AS67" s="132"/>
      <c r="AT67" s="132"/>
      <c r="AU67" s="132"/>
      <c r="AV67" s="132"/>
      <c r="AW67" s="132"/>
      <c r="AX67" s="132"/>
      <c r="AY67" s="132"/>
      <c r="AZ67" s="132"/>
      <c r="BA67" s="132"/>
      <c r="BB67" s="132"/>
      <c r="BC67" s="59">
        <v>45463</v>
      </c>
      <c r="BD67" s="59">
        <v>45470</v>
      </c>
      <c r="BE67" s="59">
        <v>45389</v>
      </c>
      <c r="BF67" s="59">
        <v>45484</v>
      </c>
      <c r="BG67" s="59">
        <v>45491</v>
      </c>
      <c r="BH67" s="264" t="s">
        <v>1018</v>
      </c>
      <c r="BI67" s="288">
        <v>45299</v>
      </c>
      <c r="BJ67" s="214" t="s">
        <v>1018</v>
      </c>
      <c r="BK67" s="223" t="s">
        <v>1090</v>
      </c>
      <c r="BL67" s="53" t="s">
        <v>1376</v>
      </c>
      <c r="BM67" s="31" t="s">
        <v>1377</v>
      </c>
      <c r="BN67" s="90" t="s">
        <v>1378</v>
      </c>
      <c r="BO67" s="31" t="s">
        <v>1379</v>
      </c>
      <c r="BP67" s="31" t="s">
        <v>1380</v>
      </c>
      <c r="BQ67" s="53" t="s">
        <v>1381</v>
      </c>
      <c r="BR67" s="132"/>
      <c r="BS67" s="132"/>
      <c r="BT67" s="132"/>
      <c r="BU67" s="132"/>
      <c r="BV67" s="6"/>
      <c r="BW67" s="6"/>
      <c r="BX67" s="6"/>
      <c r="BY67" s="6"/>
    </row>
    <row x14ac:dyDescent="0.25" r="68" customHeight="1" ht="19.5">
      <c r="A68" s="53" t="s">
        <v>1481</v>
      </c>
      <c r="B68" s="130" t="s">
        <v>1415</v>
      </c>
      <c r="C68" s="32" t="s">
        <v>408</v>
      </c>
      <c r="D68" s="49"/>
      <c r="E68" s="167"/>
      <c r="F68" s="88"/>
      <c r="G68" s="183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132"/>
      <c r="S68" s="132"/>
      <c r="T68" s="132"/>
      <c r="U68" s="132"/>
      <c r="V68" s="132"/>
      <c r="W68" s="132"/>
      <c r="X68" s="132"/>
      <c r="Y68" s="34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132"/>
      <c r="AQ68" s="132"/>
      <c r="AR68" s="132"/>
      <c r="AS68" s="132"/>
      <c r="AT68" s="132"/>
      <c r="AU68" s="132"/>
      <c r="AV68" s="132"/>
      <c r="AW68" s="132"/>
      <c r="AX68" s="132"/>
      <c r="AY68" s="132"/>
      <c r="AZ68" s="132"/>
      <c r="BA68" s="132"/>
      <c r="BB68" s="132"/>
      <c r="BC68" s="59">
        <v>45463</v>
      </c>
      <c r="BD68" s="59">
        <v>45470</v>
      </c>
      <c r="BE68" s="59">
        <v>45389</v>
      </c>
      <c r="BF68" s="159" t="s">
        <v>1018</v>
      </c>
      <c r="BG68" s="59">
        <v>45491</v>
      </c>
      <c r="BH68" s="226" t="s">
        <v>1375</v>
      </c>
      <c r="BI68" s="258" t="s">
        <v>853</v>
      </c>
      <c r="BJ68" s="214" t="s">
        <v>1018</v>
      </c>
      <c r="BK68" s="223" t="s">
        <v>1090</v>
      </c>
      <c r="BL68" s="53" t="s">
        <v>1376</v>
      </c>
      <c r="BM68" s="31" t="s">
        <v>1377</v>
      </c>
      <c r="BN68" s="90" t="s">
        <v>1378</v>
      </c>
      <c r="BO68" s="31" t="s">
        <v>1379</v>
      </c>
      <c r="BP68" s="194" t="s">
        <v>1380</v>
      </c>
      <c r="BQ68" s="157" t="s">
        <v>1381</v>
      </c>
      <c r="BR68" s="132"/>
      <c r="BS68" s="132"/>
      <c r="BT68" s="132"/>
      <c r="BU68" s="132"/>
      <c r="BV68" s="6"/>
      <c r="BW68" s="6"/>
      <c r="BX68" s="6"/>
      <c r="BY68" s="6"/>
    </row>
    <row x14ac:dyDescent="0.25" r="69" customHeight="1" ht="19.5">
      <c r="A69" s="123" t="s">
        <v>1482</v>
      </c>
      <c r="B69" s="130" t="s">
        <v>1415</v>
      </c>
      <c r="C69" s="32" t="s">
        <v>381</v>
      </c>
      <c r="D69" s="49"/>
      <c r="E69" s="167"/>
      <c r="F69" s="88"/>
      <c r="G69" s="183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132"/>
      <c r="S69" s="132"/>
      <c r="T69" s="132"/>
      <c r="U69" s="132"/>
      <c r="V69" s="132"/>
      <c r="W69" s="132"/>
      <c r="X69" s="132"/>
      <c r="Y69" s="34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59">
        <v>45463</v>
      </c>
      <c r="BD69" s="59">
        <v>45470</v>
      </c>
      <c r="BE69" s="59">
        <v>45389</v>
      </c>
      <c r="BF69" s="59">
        <v>45484</v>
      </c>
      <c r="BG69" s="59">
        <v>45491</v>
      </c>
      <c r="BH69" s="226" t="s">
        <v>1375</v>
      </c>
      <c r="BI69" s="270" t="s">
        <v>1018</v>
      </c>
      <c r="BJ69" s="214" t="s">
        <v>1018</v>
      </c>
      <c r="BK69" s="223" t="s">
        <v>1090</v>
      </c>
      <c r="BL69" s="53" t="s">
        <v>1376</v>
      </c>
      <c r="BM69" s="31" t="s">
        <v>1377</v>
      </c>
      <c r="BN69" s="90" t="s">
        <v>1378</v>
      </c>
      <c r="BO69" s="31" t="s">
        <v>1379</v>
      </c>
      <c r="BP69" s="31" t="s">
        <v>1380</v>
      </c>
      <c r="BQ69" s="53" t="s">
        <v>1381</v>
      </c>
      <c r="BR69" s="132"/>
      <c r="BS69" s="132"/>
      <c r="BT69" s="132"/>
      <c r="BU69" s="132"/>
      <c r="BV69" s="6"/>
      <c r="BW69" s="6"/>
      <c r="BX69" s="6"/>
      <c r="BY69" s="6"/>
    </row>
    <row x14ac:dyDescent="0.25" r="70" customHeight="1" ht="19.5">
      <c r="A70" s="106" t="s">
        <v>1483</v>
      </c>
      <c r="B70" s="130" t="s">
        <v>1415</v>
      </c>
      <c r="C70" s="32" t="s">
        <v>30</v>
      </c>
      <c r="D70" s="49"/>
      <c r="E70" s="167"/>
      <c r="F70" s="88"/>
      <c r="G70" s="183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132"/>
      <c r="S70" s="132"/>
      <c r="T70" s="132"/>
      <c r="U70" s="132"/>
      <c r="V70" s="132"/>
      <c r="W70" s="132"/>
      <c r="X70" s="132"/>
      <c r="Y70" s="34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  <c r="AS70" s="132"/>
      <c r="AT70" s="132"/>
      <c r="AU70" s="132"/>
      <c r="AV70" s="132"/>
      <c r="AW70" s="132"/>
      <c r="AX70" s="132"/>
      <c r="AY70" s="132"/>
      <c r="AZ70" s="132"/>
      <c r="BA70" s="132"/>
      <c r="BB70" s="132"/>
      <c r="BC70" s="59">
        <v>45463</v>
      </c>
      <c r="BD70" s="59">
        <v>45470</v>
      </c>
      <c r="BE70" s="59">
        <v>45389</v>
      </c>
      <c r="BF70" s="59">
        <v>45484</v>
      </c>
      <c r="BG70" s="160" t="s">
        <v>1484</v>
      </c>
      <c r="BH70" s="264" t="s">
        <v>1018</v>
      </c>
      <c r="BI70" s="270" t="s">
        <v>1018</v>
      </c>
      <c r="BJ70" s="237">
        <v>45512</v>
      </c>
      <c r="BK70" s="223" t="s">
        <v>1090</v>
      </c>
      <c r="BL70" s="53" t="s">
        <v>1376</v>
      </c>
      <c r="BM70" s="31" t="s">
        <v>1377</v>
      </c>
      <c r="BN70" s="90" t="s">
        <v>1378</v>
      </c>
      <c r="BO70" s="31" t="s">
        <v>1379</v>
      </c>
      <c r="BP70" s="31" t="s">
        <v>1380</v>
      </c>
      <c r="BQ70" s="53" t="s">
        <v>1381</v>
      </c>
      <c r="BR70" s="132"/>
      <c r="BS70" s="132"/>
      <c r="BT70" s="132"/>
      <c r="BU70" s="132"/>
      <c r="BV70" s="6"/>
      <c r="BW70" s="6"/>
      <c r="BX70" s="6"/>
      <c r="BY70" s="6"/>
    </row>
    <row x14ac:dyDescent="0.25" r="71" customHeight="1" ht="19.5">
      <c r="A71" s="53" t="s">
        <v>1485</v>
      </c>
      <c r="B71" s="130" t="s">
        <v>1415</v>
      </c>
      <c r="C71" s="32" t="s">
        <v>381</v>
      </c>
      <c r="D71" s="49"/>
      <c r="E71" s="167"/>
      <c r="F71" s="88"/>
      <c r="G71" s="183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132"/>
      <c r="S71" s="132"/>
      <c r="T71" s="132"/>
      <c r="U71" s="132"/>
      <c r="V71" s="132"/>
      <c r="W71" s="132"/>
      <c r="X71" s="132"/>
      <c r="Y71" s="34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  <c r="AS71" s="132"/>
      <c r="AT71" s="132"/>
      <c r="AU71" s="132"/>
      <c r="AV71" s="132"/>
      <c r="AW71" s="132"/>
      <c r="AX71" s="132"/>
      <c r="AY71" s="132"/>
      <c r="AZ71" s="132"/>
      <c r="BA71" s="132"/>
      <c r="BB71" s="132"/>
      <c r="BC71" s="59">
        <v>45463</v>
      </c>
      <c r="BD71" s="59">
        <v>45470</v>
      </c>
      <c r="BE71" s="59">
        <v>45389</v>
      </c>
      <c r="BF71" s="59">
        <v>45484</v>
      </c>
      <c r="BG71" s="59">
        <v>45491</v>
      </c>
      <c r="BH71" s="226" t="s">
        <v>1375</v>
      </c>
      <c r="BI71" s="258" t="s">
        <v>853</v>
      </c>
      <c r="BJ71" s="110">
        <v>45512</v>
      </c>
      <c r="BK71" s="223" t="s">
        <v>1090</v>
      </c>
      <c r="BL71" s="53" t="s">
        <v>1376</v>
      </c>
      <c r="BM71" s="228" t="s">
        <v>1378</v>
      </c>
      <c r="BN71" s="90" t="s">
        <v>1378</v>
      </c>
      <c r="BO71" s="31" t="s">
        <v>1379</v>
      </c>
      <c r="BP71" s="194" t="s">
        <v>1381</v>
      </c>
      <c r="BQ71" s="157" t="s">
        <v>1381</v>
      </c>
      <c r="BR71" s="132"/>
      <c r="BS71" s="132"/>
      <c r="BT71" s="132"/>
      <c r="BU71" s="132"/>
      <c r="BV71" s="6"/>
      <c r="BW71" s="6"/>
      <c r="BX71" s="6"/>
      <c r="BY71" s="6"/>
    </row>
    <row x14ac:dyDescent="0.25" r="72" customHeight="1" ht="19.5">
      <c r="A72" s="111" t="s">
        <v>1486</v>
      </c>
      <c r="B72" s="130" t="s">
        <v>1415</v>
      </c>
      <c r="C72" s="32" t="s">
        <v>408</v>
      </c>
      <c r="D72" s="89"/>
      <c r="E72" s="89"/>
      <c r="F72" s="89"/>
      <c r="G72" s="156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44"/>
      <c r="AA72" s="44">
        <v>45451</v>
      </c>
      <c r="AB72" s="44">
        <v>45458</v>
      </c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  <c r="BA72" s="132"/>
      <c r="BB72" s="132"/>
      <c r="BC72" s="132"/>
      <c r="BD72" s="59">
        <v>45470</v>
      </c>
      <c r="BE72" s="59">
        <v>45389</v>
      </c>
      <c r="BF72" s="59">
        <v>45484</v>
      </c>
      <c r="BG72" s="59">
        <v>45491</v>
      </c>
      <c r="BH72" s="226" t="s">
        <v>1375</v>
      </c>
      <c r="BI72" s="258">
        <v>45299</v>
      </c>
      <c r="BJ72" s="110">
        <v>45512</v>
      </c>
      <c r="BK72" s="223" t="s">
        <v>1090</v>
      </c>
      <c r="BL72" s="53" t="s">
        <v>1376</v>
      </c>
      <c r="BM72" s="31" t="s">
        <v>1378</v>
      </c>
      <c r="BN72" s="90" t="s">
        <v>1378</v>
      </c>
      <c r="BO72" s="31" t="s">
        <v>1379</v>
      </c>
      <c r="BP72" s="194" t="s">
        <v>1381</v>
      </c>
      <c r="BQ72" s="157" t="s">
        <v>1381</v>
      </c>
      <c r="BR72" s="132"/>
      <c r="BS72" s="132"/>
      <c r="BT72" s="132"/>
      <c r="BU72" s="132"/>
      <c r="BV72" s="6"/>
      <c r="BW72" s="6"/>
      <c r="BX72" s="6"/>
      <c r="BY72" s="6"/>
    </row>
    <row x14ac:dyDescent="0.25" r="73" customHeight="1" ht="19.5">
      <c r="A73" s="106" t="s">
        <v>1487</v>
      </c>
      <c r="B73" s="130" t="s">
        <v>1415</v>
      </c>
      <c r="C73" s="32" t="s">
        <v>1488</v>
      </c>
      <c r="D73" s="49"/>
      <c r="E73" s="167"/>
      <c r="F73" s="88"/>
      <c r="G73" s="183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132"/>
      <c r="S73" s="132"/>
      <c r="T73" s="132"/>
      <c r="U73" s="132"/>
      <c r="V73" s="132"/>
      <c r="W73" s="132"/>
      <c r="X73" s="132"/>
      <c r="Y73" s="34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  <c r="AS73" s="132"/>
      <c r="AT73" s="132"/>
      <c r="AU73" s="132"/>
      <c r="AV73" s="132"/>
      <c r="AW73" s="132"/>
      <c r="AX73" s="132"/>
      <c r="AY73" s="132"/>
      <c r="AZ73" s="132"/>
      <c r="BA73" s="132"/>
      <c r="BB73" s="132"/>
      <c r="BC73" s="132"/>
      <c r="BD73" s="59">
        <v>45470</v>
      </c>
      <c r="BE73" s="59">
        <v>45389</v>
      </c>
      <c r="BF73" s="159" t="s">
        <v>1018</v>
      </c>
      <c r="BG73" s="59">
        <v>45491</v>
      </c>
      <c r="BH73" s="226" t="s">
        <v>1375</v>
      </c>
      <c r="BI73" s="270" t="s">
        <v>1018</v>
      </c>
      <c r="BJ73" s="110">
        <v>45512</v>
      </c>
      <c r="BK73" s="223" t="s">
        <v>1090</v>
      </c>
      <c r="BL73" s="53" t="s">
        <v>1376</v>
      </c>
      <c r="BM73" s="31" t="s">
        <v>1377</v>
      </c>
      <c r="BN73" s="90" t="s">
        <v>1378</v>
      </c>
      <c r="BO73" s="31" t="s">
        <v>1379</v>
      </c>
      <c r="BP73" s="31" t="s">
        <v>1380</v>
      </c>
      <c r="BQ73" s="53" t="s">
        <v>1381</v>
      </c>
      <c r="BR73" s="132"/>
      <c r="BS73" s="132"/>
      <c r="BT73" s="132"/>
      <c r="BU73" s="132"/>
      <c r="BV73" s="6"/>
      <c r="BW73" s="6"/>
      <c r="BX73" s="6"/>
      <c r="BY73" s="6"/>
    </row>
    <row x14ac:dyDescent="0.25" r="74" customHeight="1" ht="19.5">
      <c r="A74" s="53" t="s">
        <v>1489</v>
      </c>
      <c r="B74" s="130" t="s">
        <v>1415</v>
      </c>
      <c r="C74" s="32" t="s">
        <v>1490</v>
      </c>
      <c r="D74" s="49"/>
      <c r="E74" s="167"/>
      <c r="F74" s="88"/>
      <c r="G74" s="183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132"/>
      <c r="S74" s="132"/>
      <c r="T74" s="132"/>
      <c r="U74" s="132"/>
      <c r="V74" s="132"/>
      <c r="W74" s="132"/>
      <c r="X74" s="132"/>
      <c r="Y74" s="34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132"/>
      <c r="AZ74" s="132"/>
      <c r="BA74" s="132"/>
      <c r="BB74" s="132"/>
      <c r="BC74" s="132"/>
      <c r="BD74" s="59">
        <v>45470</v>
      </c>
      <c r="BE74" s="59">
        <v>45389</v>
      </c>
      <c r="BF74" s="59">
        <v>45484</v>
      </c>
      <c r="BG74" s="59">
        <v>45491</v>
      </c>
      <c r="BH74" s="226" t="s">
        <v>1375</v>
      </c>
      <c r="BI74" s="258">
        <v>45299</v>
      </c>
      <c r="BJ74" s="110">
        <v>45512</v>
      </c>
      <c r="BK74" s="223" t="s">
        <v>1090</v>
      </c>
      <c r="BL74" s="161" t="s">
        <v>1018</v>
      </c>
      <c r="BM74" s="161" t="s">
        <v>1018</v>
      </c>
      <c r="BN74" s="90" t="s">
        <v>1378</v>
      </c>
      <c r="BO74" s="31" t="s">
        <v>1379</v>
      </c>
      <c r="BP74" s="31" t="s">
        <v>1380</v>
      </c>
      <c r="BQ74" s="157" t="s">
        <v>1381</v>
      </c>
      <c r="BR74" s="132"/>
      <c r="BS74" s="132"/>
      <c r="BT74" s="132"/>
      <c r="BU74" s="132"/>
      <c r="BV74" s="6"/>
      <c r="BW74" s="6"/>
      <c r="BX74" s="6"/>
      <c r="BY74" s="6"/>
    </row>
    <row x14ac:dyDescent="0.25" r="75" customHeight="1" ht="19.5">
      <c r="A75" s="53" t="s">
        <v>1491</v>
      </c>
      <c r="B75" s="185" t="s">
        <v>1392</v>
      </c>
      <c r="C75" s="32" t="s">
        <v>381</v>
      </c>
      <c r="D75" s="49"/>
      <c r="E75" s="167"/>
      <c r="F75" s="88"/>
      <c r="G75" s="183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132"/>
      <c r="S75" s="132"/>
      <c r="T75" s="132"/>
      <c r="U75" s="132"/>
      <c r="V75" s="132"/>
      <c r="W75" s="132"/>
      <c r="X75" s="132"/>
      <c r="Y75" s="34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2"/>
      <c r="AW75" s="132"/>
      <c r="AX75" s="132"/>
      <c r="AY75" s="132"/>
      <c r="AZ75" s="132"/>
      <c r="BA75" s="132"/>
      <c r="BB75" s="132"/>
      <c r="BC75" s="132"/>
      <c r="BD75" s="59">
        <v>45470</v>
      </c>
      <c r="BE75" s="172" t="s">
        <v>1051</v>
      </c>
      <c r="BF75" s="271" t="s">
        <v>401</v>
      </c>
      <c r="BG75" s="159" t="s">
        <v>1476</v>
      </c>
      <c r="BH75" s="272" t="s">
        <v>401</v>
      </c>
      <c r="BI75" s="258" t="s">
        <v>853</v>
      </c>
      <c r="BJ75" s="175" t="s">
        <v>401</v>
      </c>
      <c r="BK75" s="223" t="s">
        <v>1090</v>
      </c>
      <c r="BL75" s="166" t="s">
        <v>401</v>
      </c>
      <c r="BM75" s="31" t="s">
        <v>1377</v>
      </c>
      <c r="BN75" s="166" t="s">
        <v>401</v>
      </c>
      <c r="BO75" s="31" t="s">
        <v>1379</v>
      </c>
      <c r="BP75" s="166" t="s">
        <v>401</v>
      </c>
      <c r="BQ75" s="53" t="s">
        <v>1381</v>
      </c>
      <c r="BR75" s="132"/>
      <c r="BS75" s="132"/>
      <c r="BT75" s="132"/>
      <c r="BU75" s="132"/>
      <c r="BV75" s="6"/>
      <c r="BW75" s="6"/>
      <c r="BX75" s="6"/>
      <c r="BY75" s="6"/>
    </row>
    <row x14ac:dyDescent="0.25" r="76" customHeight="1" ht="19.5">
      <c r="A76" s="269" t="s">
        <v>1492</v>
      </c>
      <c r="B76" s="130" t="s">
        <v>1415</v>
      </c>
      <c r="C76" s="32" t="s">
        <v>381</v>
      </c>
      <c r="D76" s="49"/>
      <c r="E76" s="167"/>
      <c r="F76" s="88"/>
      <c r="G76" s="183" t="s">
        <v>1493</v>
      </c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132"/>
      <c r="S76" s="132"/>
      <c r="T76" s="132"/>
      <c r="U76" s="132"/>
      <c r="V76" s="132"/>
      <c r="W76" s="132"/>
      <c r="X76" s="132"/>
      <c r="Y76" s="34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2"/>
      <c r="AU76" s="132"/>
      <c r="AV76" s="132"/>
      <c r="AW76" s="132"/>
      <c r="AX76" s="132"/>
      <c r="AY76" s="132"/>
      <c r="AZ76" s="132"/>
      <c r="BA76" s="132"/>
      <c r="BB76" s="132"/>
      <c r="BC76" s="132"/>
      <c r="BD76" s="59">
        <v>45470</v>
      </c>
      <c r="BE76" s="59">
        <v>45389</v>
      </c>
      <c r="BF76" s="59">
        <v>45484</v>
      </c>
      <c r="BG76" s="59">
        <v>45491</v>
      </c>
      <c r="BH76" s="226" t="s">
        <v>1375</v>
      </c>
      <c r="BI76" s="258">
        <v>45299</v>
      </c>
      <c r="BJ76" s="214" t="s">
        <v>1018</v>
      </c>
      <c r="BK76" s="223" t="s">
        <v>1090</v>
      </c>
      <c r="BL76" s="161" t="s">
        <v>1018</v>
      </c>
      <c r="BM76" s="161" t="s">
        <v>1018</v>
      </c>
      <c r="BN76" s="90" t="s">
        <v>1378</v>
      </c>
      <c r="BO76" s="31" t="s">
        <v>1379</v>
      </c>
      <c r="BP76" s="31" t="s">
        <v>1380</v>
      </c>
      <c r="BQ76" s="31" t="s">
        <v>1381</v>
      </c>
      <c r="BR76" s="132"/>
      <c r="BS76" s="132"/>
      <c r="BT76" s="132"/>
      <c r="BU76" s="132"/>
      <c r="BV76" s="6"/>
      <c r="BW76" s="6"/>
      <c r="BX76" s="6"/>
      <c r="BY76" s="6"/>
    </row>
    <row x14ac:dyDescent="0.25" r="77" customHeight="1" ht="19.5">
      <c r="A77" s="53" t="s">
        <v>1494</v>
      </c>
      <c r="B77" s="130" t="s">
        <v>1415</v>
      </c>
      <c r="C77" s="32" t="s">
        <v>408</v>
      </c>
      <c r="D77" s="49"/>
      <c r="E77" s="167"/>
      <c r="F77" s="88"/>
      <c r="G77" s="183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132"/>
      <c r="S77" s="132"/>
      <c r="T77" s="132"/>
      <c r="U77" s="132"/>
      <c r="V77" s="132"/>
      <c r="W77" s="132"/>
      <c r="X77" s="132"/>
      <c r="Y77" s="34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/>
      <c r="AY77" s="132"/>
      <c r="AZ77" s="132"/>
      <c r="BA77" s="132"/>
      <c r="BB77" s="132"/>
      <c r="BC77" s="132"/>
      <c r="BD77" s="59">
        <v>45470</v>
      </c>
      <c r="BE77" s="59">
        <v>45389</v>
      </c>
      <c r="BF77" s="59">
        <v>45484</v>
      </c>
      <c r="BG77" s="59">
        <v>45491</v>
      </c>
      <c r="BH77" s="226" t="s">
        <v>1375</v>
      </c>
      <c r="BI77" s="258">
        <v>45299</v>
      </c>
      <c r="BJ77" s="110">
        <v>45512</v>
      </c>
      <c r="BK77" s="223" t="s">
        <v>1090</v>
      </c>
      <c r="BL77" s="53" t="s">
        <v>1376</v>
      </c>
      <c r="BM77" s="31" t="s">
        <v>1377</v>
      </c>
      <c r="BN77" s="90" t="s">
        <v>1378</v>
      </c>
      <c r="BO77" s="31" t="s">
        <v>1379</v>
      </c>
      <c r="BP77" s="194" t="s">
        <v>1380</v>
      </c>
      <c r="BQ77" s="31" t="s">
        <v>1381</v>
      </c>
      <c r="BR77" s="132"/>
      <c r="BS77" s="132"/>
      <c r="BT77" s="132"/>
      <c r="BU77" s="132"/>
      <c r="BV77" s="6"/>
      <c r="BW77" s="6"/>
      <c r="BX77" s="6"/>
      <c r="BY77" s="6"/>
    </row>
    <row x14ac:dyDescent="0.25" r="78" customHeight="1" ht="19.5">
      <c r="A78" s="106" t="s">
        <v>1495</v>
      </c>
      <c r="B78" s="185" t="s">
        <v>1392</v>
      </c>
      <c r="C78" s="32" t="s">
        <v>408</v>
      </c>
      <c r="D78" s="49"/>
      <c r="E78" s="167"/>
      <c r="F78" s="88"/>
      <c r="G78" s="183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132"/>
      <c r="S78" s="132"/>
      <c r="T78" s="132"/>
      <c r="U78" s="132"/>
      <c r="V78" s="132"/>
      <c r="W78" s="132"/>
      <c r="X78" s="132"/>
      <c r="Y78" s="34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  <c r="BA78" s="132"/>
      <c r="BB78" s="132"/>
      <c r="BC78" s="132"/>
      <c r="BD78" s="59">
        <v>45470</v>
      </c>
      <c r="BE78" s="59">
        <v>45389</v>
      </c>
      <c r="BF78" s="165" t="s">
        <v>401</v>
      </c>
      <c r="BG78" s="59">
        <v>45491</v>
      </c>
      <c r="BH78" s="272" t="s">
        <v>401</v>
      </c>
      <c r="BI78" s="289" t="s">
        <v>1051</v>
      </c>
      <c r="BJ78" s="193" t="s">
        <v>1048</v>
      </c>
      <c r="BK78" s="290" t="s">
        <v>1048</v>
      </c>
      <c r="BL78" s="53" t="s">
        <v>1376</v>
      </c>
      <c r="BM78" s="121" t="s">
        <v>1048</v>
      </c>
      <c r="BN78" s="90" t="s">
        <v>1378</v>
      </c>
      <c r="BO78" s="31" t="s">
        <v>1379</v>
      </c>
      <c r="BP78" s="194" t="s">
        <v>1380</v>
      </c>
      <c r="BQ78" s="53" t="s">
        <v>1381</v>
      </c>
      <c r="BR78" s="132"/>
      <c r="BS78" s="132"/>
      <c r="BT78" s="132"/>
      <c r="BU78" s="132"/>
      <c r="BV78" s="6"/>
      <c r="BW78" s="6"/>
      <c r="BX78" s="6"/>
      <c r="BY78" s="6"/>
    </row>
    <row x14ac:dyDescent="0.25" r="79" customHeight="1" ht="19.5">
      <c r="A79" s="145" t="s">
        <v>1496</v>
      </c>
      <c r="B79" s="130" t="s">
        <v>1415</v>
      </c>
      <c r="C79" s="32" t="s">
        <v>33</v>
      </c>
      <c r="D79" s="89"/>
      <c r="E79" s="89"/>
      <c r="F79" s="89"/>
      <c r="G79" s="156"/>
      <c r="H79" s="49"/>
      <c r="I79" s="167"/>
      <c r="J79" s="88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49"/>
      <c r="AB79" s="89"/>
      <c r="AC79" s="89"/>
      <c r="AD79" s="89"/>
      <c r="AE79" s="89"/>
      <c r="AF79" s="89"/>
      <c r="AG79" s="89"/>
      <c r="AH79" s="89"/>
      <c r="AI79" s="89"/>
      <c r="AJ79" s="235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44">
        <v>45449</v>
      </c>
      <c r="BB79" s="44">
        <v>45454</v>
      </c>
      <c r="BC79" s="44">
        <v>45461</v>
      </c>
      <c r="BD79" s="44">
        <v>45468</v>
      </c>
      <c r="BE79" s="59">
        <v>45389</v>
      </c>
      <c r="BF79" s="59">
        <v>45484</v>
      </c>
      <c r="BG79" s="59">
        <v>45491</v>
      </c>
      <c r="BH79" s="226" t="s">
        <v>1375</v>
      </c>
      <c r="BI79" s="258">
        <v>45299</v>
      </c>
      <c r="BJ79" s="214" t="s">
        <v>1018</v>
      </c>
      <c r="BK79" s="161" t="s">
        <v>1018</v>
      </c>
      <c r="BL79" s="161" t="s">
        <v>1018</v>
      </c>
      <c r="BM79" s="161" t="s">
        <v>1018</v>
      </c>
      <c r="BN79" s="90" t="s">
        <v>1378</v>
      </c>
      <c r="BO79" s="31" t="s">
        <v>1379</v>
      </c>
      <c r="BP79" s="31" t="s">
        <v>1380</v>
      </c>
      <c r="BQ79" s="53" t="s">
        <v>1381</v>
      </c>
      <c r="BR79" s="132"/>
      <c r="BS79" s="132"/>
      <c r="BT79" s="132"/>
      <c r="BU79" s="132"/>
      <c r="BV79" s="6"/>
      <c r="BW79" s="6"/>
      <c r="BX79" s="6"/>
      <c r="BY79" s="6"/>
    </row>
    <row x14ac:dyDescent="0.25" r="80" customHeight="1" ht="19.5">
      <c r="A80" s="106" t="s">
        <v>1497</v>
      </c>
      <c r="B80" s="130" t="s">
        <v>1415</v>
      </c>
      <c r="C80" s="32" t="s">
        <v>15</v>
      </c>
      <c r="D80" s="49"/>
      <c r="E80" s="167"/>
      <c r="F80" s="88"/>
      <c r="G80" s="183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132"/>
      <c r="S80" s="132"/>
      <c r="T80" s="132"/>
      <c r="U80" s="132"/>
      <c r="V80" s="132"/>
      <c r="W80" s="132"/>
      <c r="X80" s="132"/>
      <c r="Y80" s="34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  <c r="AU80" s="132"/>
      <c r="AV80" s="132"/>
      <c r="AW80" s="132"/>
      <c r="AX80" s="132"/>
      <c r="AY80" s="132"/>
      <c r="AZ80" s="132"/>
      <c r="BA80" s="132"/>
      <c r="BB80" s="132"/>
      <c r="BC80" s="132"/>
      <c r="BD80" s="59">
        <v>45470</v>
      </c>
      <c r="BE80" s="59">
        <v>45389</v>
      </c>
      <c r="BF80" s="59">
        <v>45484</v>
      </c>
      <c r="BG80" s="59">
        <v>45491</v>
      </c>
      <c r="BH80" s="279" t="s">
        <v>919</v>
      </c>
      <c r="BI80" s="280" t="s">
        <v>919</v>
      </c>
      <c r="BJ80" s="221" t="s">
        <v>919</v>
      </c>
      <c r="BK80" s="223" t="s">
        <v>1090</v>
      </c>
      <c r="BL80" s="53" t="s">
        <v>1376</v>
      </c>
      <c r="BM80" s="31" t="s">
        <v>1377</v>
      </c>
      <c r="BN80" s="90" t="s">
        <v>1378</v>
      </c>
      <c r="BO80" s="31" t="s">
        <v>1379</v>
      </c>
      <c r="BP80" s="31" t="s">
        <v>1380</v>
      </c>
      <c r="BQ80" s="53" t="s">
        <v>1381</v>
      </c>
      <c r="BR80" s="132"/>
      <c r="BS80" s="132"/>
      <c r="BT80" s="132"/>
      <c r="BU80" s="132"/>
      <c r="BV80" s="6"/>
      <c r="BW80" s="6"/>
      <c r="BX80" s="6"/>
      <c r="BY80" s="6"/>
    </row>
    <row x14ac:dyDescent="0.25" r="81" customHeight="1" ht="19.5">
      <c r="A81" s="106" t="s">
        <v>1498</v>
      </c>
      <c r="B81" s="130" t="s">
        <v>1415</v>
      </c>
      <c r="C81" s="32" t="s">
        <v>1419</v>
      </c>
      <c r="D81" s="49"/>
      <c r="E81" s="167"/>
      <c r="F81" s="88"/>
      <c r="G81" s="183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132"/>
      <c r="S81" s="132"/>
      <c r="T81" s="132"/>
      <c r="U81" s="132"/>
      <c r="V81" s="132"/>
      <c r="W81" s="132"/>
      <c r="X81" s="132"/>
      <c r="Y81" s="34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59">
        <v>45470</v>
      </c>
      <c r="BE81" s="159" t="s">
        <v>1018</v>
      </c>
      <c r="BF81" s="159" t="s">
        <v>1018</v>
      </c>
      <c r="BG81" s="159" t="s">
        <v>1018</v>
      </c>
      <c r="BH81" s="285" t="s">
        <v>1375</v>
      </c>
      <c r="BI81" s="280" t="s">
        <v>919</v>
      </c>
      <c r="BJ81" s="237">
        <v>45512</v>
      </c>
      <c r="BK81" s="223" t="s">
        <v>1090</v>
      </c>
      <c r="BL81" s="53" t="s">
        <v>1376</v>
      </c>
      <c r="BM81" s="31" t="s">
        <v>1377</v>
      </c>
      <c r="BN81" s="90" t="s">
        <v>1378</v>
      </c>
      <c r="BO81" s="31" t="s">
        <v>1379</v>
      </c>
      <c r="BP81" s="31" t="s">
        <v>1380</v>
      </c>
      <c r="BQ81" s="53" t="s">
        <v>1381</v>
      </c>
      <c r="BR81" s="132"/>
      <c r="BS81" s="132"/>
      <c r="BT81" s="132"/>
      <c r="BU81" s="132"/>
      <c r="BV81" s="6"/>
      <c r="BW81" s="6"/>
      <c r="BX81" s="6"/>
      <c r="BY81" s="6"/>
    </row>
    <row x14ac:dyDescent="0.25" r="82" customHeight="1" ht="19.5">
      <c r="A82" s="53" t="s">
        <v>1499</v>
      </c>
      <c r="B82" s="130" t="s">
        <v>1415</v>
      </c>
      <c r="C82" s="32" t="s">
        <v>408</v>
      </c>
      <c r="D82" s="49"/>
      <c r="E82" s="167"/>
      <c r="F82" s="88"/>
      <c r="G82" s="183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132"/>
      <c r="S82" s="132"/>
      <c r="T82" s="132"/>
      <c r="U82" s="132"/>
      <c r="V82" s="132"/>
      <c r="W82" s="132"/>
      <c r="X82" s="132"/>
      <c r="Y82" s="34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2"/>
      <c r="AW82" s="132"/>
      <c r="AX82" s="132"/>
      <c r="AY82" s="132"/>
      <c r="AZ82" s="132"/>
      <c r="BA82" s="132"/>
      <c r="BB82" s="132"/>
      <c r="BC82" s="132"/>
      <c r="BD82" s="59">
        <v>45470</v>
      </c>
      <c r="BE82" s="59">
        <v>45389</v>
      </c>
      <c r="BF82" s="59">
        <v>45484</v>
      </c>
      <c r="BG82" s="59">
        <v>45491</v>
      </c>
      <c r="BH82" s="226" t="s">
        <v>1375</v>
      </c>
      <c r="BI82" s="258">
        <v>45299</v>
      </c>
      <c r="BJ82" s="110">
        <v>45512</v>
      </c>
      <c r="BK82" s="223" t="s">
        <v>1090</v>
      </c>
      <c r="BL82" s="53" t="s">
        <v>1376</v>
      </c>
      <c r="BM82" s="31" t="s">
        <v>1377</v>
      </c>
      <c r="BN82" s="90" t="s">
        <v>1378</v>
      </c>
      <c r="BO82" s="31" t="s">
        <v>1379</v>
      </c>
      <c r="BP82" s="194" t="s">
        <v>1380</v>
      </c>
      <c r="BQ82" s="157" t="s">
        <v>1381</v>
      </c>
      <c r="BR82" s="132"/>
      <c r="BS82" s="132"/>
      <c r="BT82" s="132"/>
      <c r="BU82" s="132"/>
      <c r="BV82" s="6"/>
      <c r="BW82" s="6"/>
      <c r="BX82" s="6"/>
      <c r="BY82" s="6"/>
    </row>
    <row x14ac:dyDescent="0.25" r="83" customHeight="1" ht="19.5">
      <c r="A83" s="106" t="s">
        <v>1500</v>
      </c>
      <c r="B83" s="130" t="s">
        <v>1415</v>
      </c>
      <c r="C83" s="32" t="s">
        <v>408</v>
      </c>
      <c r="D83" s="49"/>
      <c r="E83" s="167"/>
      <c r="F83" s="88"/>
      <c r="G83" s="183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132"/>
      <c r="S83" s="132"/>
      <c r="T83" s="132"/>
      <c r="U83" s="132"/>
      <c r="V83" s="132"/>
      <c r="W83" s="132"/>
      <c r="X83" s="132"/>
      <c r="Y83" s="34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132"/>
      <c r="AU83" s="132"/>
      <c r="AV83" s="132"/>
      <c r="AW83" s="132"/>
      <c r="AX83" s="132"/>
      <c r="AY83" s="132"/>
      <c r="AZ83" s="132"/>
      <c r="BA83" s="132"/>
      <c r="BB83" s="132"/>
      <c r="BC83" s="132"/>
      <c r="BD83" s="44">
        <v>45468</v>
      </c>
      <c r="BE83" s="59">
        <v>45389</v>
      </c>
      <c r="BF83" s="59">
        <v>45484</v>
      </c>
      <c r="BG83" s="163" t="s">
        <v>919</v>
      </c>
      <c r="BH83" s="279" t="s">
        <v>919</v>
      </c>
      <c r="BI83" s="280" t="s">
        <v>919</v>
      </c>
      <c r="BJ83" s="221" t="s">
        <v>919</v>
      </c>
      <c r="BK83" s="223" t="s">
        <v>1090</v>
      </c>
      <c r="BL83" s="53" t="s">
        <v>1376</v>
      </c>
      <c r="BM83" s="31" t="s">
        <v>1377</v>
      </c>
      <c r="BN83" s="90" t="s">
        <v>1378</v>
      </c>
      <c r="BO83" s="31" t="s">
        <v>1379</v>
      </c>
      <c r="BP83" s="31" t="s">
        <v>1380</v>
      </c>
      <c r="BQ83" s="53" t="s">
        <v>1381</v>
      </c>
      <c r="BR83" s="132"/>
      <c r="BS83" s="132"/>
      <c r="BT83" s="132"/>
      <c r="BU83" s="132"/>
      <c r="BV83" s="6"/>
      <c r="BW83" s="6"/>
      <c r="BX83" s="6"/>
      <c r="BY83" s="6"/>
    </row>
    <row x14ac:dyDescent="0.25" r="84" customHeight="1" ht="19.5">
      <c r="A84" s="53" t="s">
        <v>1501</v>
      </c>
      <c r="B84" s="130" t="s">
        <v>1415</v>
      </c>
      <c r="C84" s="32" t="s">
        <v>1490</v>
      </c>
      <c r="D84" s="49"/>
      <c r="E84" s="167"/>
      <c r="F84" s="88"/>
      <c r="G84" s="183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132"/>
      <c r="S84" s="132"/>
      <c r="T84" s="132"/>
      <c r="U84" s="132"/>
      <c r="V84" s="132"/>
      <c r="W84" s="132"/>
      <c r="X84" s="132"/>
      <c r="Y84" s="34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2"/>
      <c r="BA84" s="132"/>
      <c r="BB84" s="132"/>
      <c r="BC84" s="132"/>
      <c r="BD84" s="168"/>
      <c r="BE84" s="168"/>
      <c r="BF84" s="168"/>
      <c r="BG84" s="59">
        <v>45491</v>
      </c>
      <c r="BH84" s="226" t="s">
        <v>1375</v>
      </c>
      <c r="BI84" s="258" t="s">
        <v>853</v>
      </c>
      <c r="BJ84" s="221" t="s">
        <v>919</v>
      </c>
      <c r="BK84" s="223" t="s">
        <v>1090</v>
      </c>
      <c r="BL84" s="53" t="s">
        <v>1376</v>
      </c>
      <c r="BM84" s="31" t="s">
        <v>1377</v>
      </c>
      <c r="BN84" s="90" t="s">
        <v>1378</v>
      </c>
      <c r="BO84" s="31" t="s">
        <v>1379</v>
      </c>
      <c r="BP84" s="194" t="s">
        <v>1380</v>
      </c>
      <c r="BQ84" s="157" t="s">
        <v>1381</v>
      </c>
      <c r="BR84" s="132"/>
      <c r="BS84" s="132"/>
      <c r="BT84" s="132"/>
      <c r="BU84" s="132"/>
      <c r="BV84" s="6"/>
      <c r="BW84" s="6"/>
      <c r="BX84" s="6"/>
      <c r="BY84" s="6"/>
    </row>
    <row x14ac:dyDescent="0.25" r="85" customHeight="1" ht="19.5">
      <c r="A85" s="53" t="s">
        <v>1502</v>
      </c>
      <c r="B85" s="130" t="s">
        <v>1415</v>
      </c>
      <c r="C85" s="32" t="s">
        <v>381</v>
      </c>
      <c r="D85" s="49"/>
      <c r="E85" s="167"/>
      <c r="F85" s="88"/>
      <c r="G85" s="183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132"/>
      <c r="S85" s="132"/>
      <c r="T85" s="132"/>
      <c r="U85" s="132"/>
      <c r="V85" s="132"/>
      <c r="W85" s="132"/>
      <c r="X85" s="132"/>
      <c r="Y85" s="34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  <c r="AW85" s="132"/>
      <c r="AX85" s="132"/>
      <c r="AY85" s="132"/>
      <c r="AZ85" s="132"/>
      <c r="BA85" s="132"/>
      <c r="BB85" s="132"/>
      <c r="BC85" s="132"/>
      <c r="BD85" s="168"/>
      <c r="BE85" s="168"/>
      <c r="BF85" s="168"/>
      <c r="BG85" s="59">
        <v>45491</v>
      </c>
      <c r="BH85" s="226" t="s">
        <v>1375</v>
      </c>
      <c r="BI85" s="258" t="s">
        <v>853</v>
      </c>
      <c r="BJ85" s="221" t="s">
        <v>919</v>
      </c>
      <c r="BK85" s="223" t="s">
        <v>1090</v>
      </c>
      <c r="BL85" s="53" t="s">
        <v>1376</v>
      </c>
      <c r="BM85" s="31" t="s">
        <v>1377</v>
      </c>
      <c r="BN85" s="90" t="s">
        <v>1378</v>
      </c>
      <c r="BO85" s="31" t="s">
        <v>1379</v>
      </c>
      <c r="BP85" s="31" t="s">
        <v>1380</v>
      </c>
      <c r="BQ85" s="31" t="s">
        <v>1381</v>
      </c>
      <c r="BR85" s="132"/>
      <c r="BS85" s="132"/>
      <c r="BT85" s="132"/>
      <c r="BU85" s="132"/>
      <c r="BV85" s="6"/>
      <c r="BW85" s="6"/>
      <c r="BX85" s="6"/>
      <c r="BY85" s="6"/>
    </row>
    <row x14ac:dyDescent="0.25" r="86" customHeight="1" ht="19.5">
      <c r="A86" s="53" t="s">
        <v>1503</v>
      </c>
      <c r="B86" s="130" t="s">
        <v>1415</v>
      </c>
      <c r="C86" s="32" t="s">
        <v>408</v>
      </c>
      <c r="D86" s="49"/>
      <c r="E86" s="167"/>
      <c r="F86" s="88"/>
      <c r="G86" s="183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132"/>
      <c r="S86" s="132"/>
      <c r="T86" s="132"/>
      <c r="U86" s="132"/>
      <c r="V86" s="132"/>
      <c r="W86" s="132"/>
      <c r="X86" s="132"/>
      <c r="Y86" s="34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132"/>
      <c r="AQ86" s="132"/>
      <c r="AR86" s="132"/>
      <c r="AS86" s="132"/>
      <c r="AT86" s="132"/>
      <c r="AU86" s="132"/>
      <c r="AV86" s="132"/>
      <c r="AW86" s="132"/>
      <c r="AX86" s="132"/>
      <c r="AY86" s="132"/>
      <c r="AZ86" s="132"/>
      <c r="BA86" s="132"/>
      <c r="BB86" s="132"/>
      <c r="BC86" s="132"/>
      <c r="BD86" s="168"/>
      <c r="BE86" s="168"/>
      <c r="BF86" s="168"/>
      <c r="BG86" s="59">
        <v>45491</v>
      </c>
      <c r="BH86" s="133" t="s">
        <v>852</v>
      </c>
      <c r="BI86" s="258" t="s">
        <v>853</v>
      </c>
      <c r="BJ86" s="221" t="s">
        <v>919</v>
      </c>
      <c r="BK86" s="223" t="s">
        <v>1090</v>
      </c>
      <c r="BL86" s="53" t="s">
        <v>1376</v>
      </c>
      <c r="BM86" s="228" t="s">
        <v>1051</v>
      </c>
      <c r="BN86" s="90" t="s">
        <v>1378</v>
      </c>
      <c r="BO86" s="31" t="s">
        <v>1379</v>
      </c>
      <c r="BP86" s="194" t="s">
        <v>1381</v>
      </c>
      <c r="BQ86" s="228" t="s">
        <v>1051</v>
      </c>
      <c r="BR86" s="132"/>
      <c r="BS86" s="132"/>
      <c r="BT86" s="132"/>
      <c r="BU86" s="132"/>
      <c r="BV86" s="6"/>
      <c r="BW86" s="6"/>
      <c r="BX86" s="6"/>
      <c r="BY86" s="6"/>
    </row>
    <row x14ac:dyDescent="0.25" r="87" customHeight="1" ht="19.5">
      <c r="A87" s="53" t="s">
        <v>1504</v>
      </c>
      <c r="B87" s="130" t="s">
        <v>1415</v>
      </c>
      <c r="C87" s="32" t="s">
        <v>15</v>
      </c>
      <c r="D87" s="49"/>
      <c r="E87" s="167"/>
      <c r="F87" s="88"/>
      <c r="G87" s="183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32"/>
      <c r="S87" s="132"/>
      <c r="T87" s="132"/>
      <c r="U87" s="132"/>
      <c r="V87" s="132"/>
      <c r="W87" s="132"/>
      <c r="X87" s="132"/>
      <c r="Y87" s="34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168"/>
      <c r="BE87" s="168"/>
      <c r="BF87" s="168"/>
      <c r="BG87" s="59">
        <v>45491</v>
      </c>
      <c r="BH87" s="226" t="s">
        <v>1375</v>
      </c>
      <c r="BI87" s="258">
        <v>45299</v>
      </c>
      <c r="BJ87" s="221" t="s">
        <v>919</v>
      </c>
      <c r="BK87" s="223" t="s">
        <v>1090</v>
      </c>
      <c r="BL87" s="53" t="s">
        <v>1376</v>
      </c>
      <c r="BM87" s="31" t="s">
        <v>1377</v>
      </c>
      <c r="BN87" s="90" t="s">
        <v>1378</v>
      </c>
      <c r="BO87" s="31" t="s">
        <v>1379</v>
      </c>
      <c r="BP87" s="194" t="s">
        <v>1380</v>
      </c>
      <c r="BQ87" s="31" t="s">
        <v>1381</v>
      </c>
      <c r="BR87" s="132"/>
      <c r="BS87" s="132"/>
      <c r="BT87" s="132"/>
      <c r="BU87" s="132"/>
      <c r="BV87" s="6"/>
      <c r="BW87" s="6"/>
      <c r="BX87" s="6"/>
      <c r="BY87" s="6"/>
    </row>
    <row x14ac:dyDescent="0.25" r="88" customHeight="1" ht="19.5">
      <c r="A88" s="106" t="s">
        <v>1505</v>
      </c>
      <c r="B88" s="130" t="s">
        <v>1135</v>
      </c>
      <c r="C88" s="32" t="s">
        <v>33</v>
      </c>
      <c r="D88" s="49"/>
      <c r="E88" s="167"/>
      <c r="F88" s="88"/>
      <c r="G88" s="183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132"/>
      <c r="S88" s="132"/>
      <c r="T88" s="132"/>
      <c r="U88" s="132"/>
      <c r="V88" s="132"/>
      <c r="W88" s="132"/>
      <c r="X88" s="132"/>
      <c r="Y88" s="34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68"/>
      <c r="BE88" s="168"/>
      <c r="BF88" s="168"/>
      <c r="BG88" s="59">
        <v>45491</v>
      </c>
      <c r="BH88" s="264" t="s">
        <v>1018</v>
      </c>
      <c r="BI88" s="280" t="s">
        <v>919</v>
      </c>
      <c r="BJ88" s="221" t="s">
        <v>919</v>
      </c>
      <c r="BK88" s="223" t="s">
        <v>1090</v>
      </c>
      <c r="BL88" s="53" t="s">
        <v>1376</v>
      </c>
      <c r="BM88" s="31" t="s">
        <v>1377</v>
      </c>
      <c r="BN88" s="90" t="s">
        <v>1378</v>
      </c>
      <c r="BO88" s="31" t="s">
        <v>1379</v>
      </c>
      <c r="BP88" s="31" t="s">
        <v>1380</v>
      </c>
      <c r="BQ88" s="53" t="s">
        <v>1381</v>
      </c>
      <c r="BR88" s="132"/>
      <c r="BS88" s="132"/>
      <c r="BT88" s="132"/>
      <c r="BU88" s="132"/>
      <c r="BV88" s="6"/>
      <c r="BW88" s="6"/>
      <c r="BX88" s="6"/>
      <c r="BY88" s="6"/>
    </row>
    <row x14ac:dyDescent="0.25" r="89" customHeight="1" ht="19.5">
      <c r="A89" s="115" t="s">
        <v>1506</v>
      </c>
      <c r="B89" s="130" t="s">
        <v>1415</v>
      </c>
      <c r="C89" s="32" t="s">
        <v>30</v>
      </c>
      <c r="D89" s="49"/>
      <c r="E89" s="167"/>
      <c r="F89" s="88"/>
      <c r="G89" s="158" t="s">
        <v>1034</v>
      </c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132"/>
      <c r="S89" s="132"/>
      <c r="T89" s="132"/>
      <c r="U89" s="132"/>
      <c r="V89" s="132"/>
      <c r="W89" s="132"/>
      <c r="X89" s="132"/>
      <c r="Y89" s="34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2"/>
      <c r="AW89" s="132"/>
      <c r="AX89" s="132"/>
      <c r="AY89" s="132"/>
      <c r="AZ89" s="132"/>
      <c r="BA89" s="132"/>
      <c r="BB89" s="132"/>
      <c r="BC89" s="132"/>
      <c r="BD89" s="168"/>
      <c r="BE89" s="168"/>
      <c r="BF89" s="168"/>
      <c r="BG89" s="59">
        <v>45491</v>
      </c>
      <c r="BH89" s="226" t="s">
        <v>1375</v>
      </c>
      <c r="BI89" s="280" t="s">
        <v>919</v>
      </c>
      <c r="BJ89" s="237">
        <v>45512</v>
      </c>
      <c r="BK89" s="223" t="s">
        <v>1090</v>
      </c>
      <c r="BL89" s="53" t="s">
        <v>1376</v>
      </c>
      <c r="BM89" s="31" t="s">
        <v>1377</v>
      </c>
      <c r="BN89" s="90" t="s">
        <v>1378</v>
      </c>
      <c r="BO89" s="31" t="s">
        <v>1379</v>
      </c>
      <c r="BP89" s="31" t="s">
        <v>1380</v>
      </c>
      <c r="BQ89" s="53" t="s">
        <v>1381</v>
      </c>
      <c r="BR89" s="132"/>
      <c r="BS89" s="132"/>
      <c r="BT89" s="132"/>
      <c r="BU89" s="132"/>
      <c r="BV89" s="6"/>
      <c r="BW89" s="6"/>
      <c r="BX89" s="6"/>
      <c r="BY89" s="6"/>
    </row>
    <row x14ac:dyDescent="0.25" r="90" customHeight="1" ht="19.5">
      <c r="A90" s="291" t="s">
        <v>1263</v>
      </c>
      <c r="B90" s="130" t="s">
        <v>1135</v>
      </c>
      <c r="C90" s="32" t="s">
        <v>1419</v>
      </c>
      <c r="D90" s="49"/>
      <c r="E90" s="167"/>
      <c r="F90" s="88"/>
      <c r="G90" s="183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132"/>
      <c r="S90" s="132"/>
      <c r="T90" s="132"/>
      <c r="U90" s="132"/>
      <c r="V90" s="132"/>
      <c r="W90" s="132"/>
      <c r="X90" s="132"/>
      <c r="Y90" s="34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2"/>
      <c r="BA90" s="132"/>
      <c r="BB90" s="132"/>
      <c r="BC90" s="132"/>
      <c r="BD90" s="168"/>
      <c r="BE90" s="168"/>
      <c r="BF90" s="168"/>
      <c r="BG90" s="168"/>
      <c r="BH90" s="133"/>
      <c r="BI90" s="292"/>
      <c r="BJ90" s="110"/>
      <c r="BK90" s="223" t="s">
        <v>1090</v>
      </c>
      <c r="BL90" s="53" t="s">
        <v>1376</v>
      </c>
      <c r="BM90" s="31" t="s">
        <v>1377</v>
      </c>
      <c r="BN90" s="90" t="s">
        <v>1378</v>
      </c>
      <c r="BO90" s="31" t="s">
        <v>1379</v>
      </c>
      <c r="BP90" s="31" t="s">
        <v>1380</v>
      </c>
      <c r="BQ90" s="53" t="s">
        <v>1381</v>
      </c>
      <c r="BR90" s="132"/>
      <c r="BS90" s="132"/>
      <c r="BT90" s="132"/>
      <c r="BU90" s="132"/>
      <c r="BV90" s="6"/>
      <c r="BW90" s="6"/>
      <c r="BX90" s="6"/>
      <c r="BY90" s="6"/>
    </row>
    <row x14ac:dyDescent="0.25" r="91" customHeight="1" ht="19.5">
      <c r="A91" s="106" t="s">
        <v>1507</v>
      </c>
      <c r="B91" s="130" t="s">
        <v>1415</v>
      </c>
      <c r="C91" s="32" t="s">
        <v>30</v>
      </c>
      <c r="D91" s="49"/>
      <c r="E91" s="167"/>
      <c r="F91" s="88"/>
      <c r="G91" s="183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132"/>
      <c r="S91" s="132"/>
      <c r="T91" s="132"/>
      <c r="U91" s="132"/>
      <c r="V91" s="132"/>
      <c r="W91" s="132"/>
      <c r="X91" s="132"/>
      <c r="Y91" s="34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32"/>
      <c r="AR91" s="132"/>
      <c r="AS91" s="132"/>
      <c r="AT91" s="132"/>
      <c r="AU91" s="132"/>
      <c r="AV91" s="132"/>
      <c r="AW91" s="132"/>
      <c r="AX91" s="132"/>
      <c r="AY91" s="132"/>
      <c r="AZ91" s="132"/>
      <c r="BA91" s="132"/>
      <c r="BB91" s="132"/>
      <c r="BC91" s="132"/>
      <c r="BD91" s="168"/>
      <c r="BE91" s="168"/>
      <c r="BF91" s="168"/>
      <c r="BG91" s="59">
        <v>45490</v>
      </c>
      <c r="BH91" s="279" t="s">
        <v>919</v>
      </c>
      <c r="BI91" s="280" t="s">
        <v>919</v>
      </c>
      <c r="BJ91" s="237">
        <v>45512</v>
      </c>
      <c r="BK91" s="223" t="s">
        <v>1090</v>
      </c>
      <c r="BL91" s="53" t="s">
        <v>1376</v>
      </c>
      <c r="BM91" s="31" t="s">
        <v>1377</v>
      </c>
      <c r="BN91" s="90" t="s">
        <v>1378</v>
      </c>
      <c r="BO91" s="31" t="s">
        <v>1379</v>
      </c>
      <c r="BP91" s="31" t="s">
        <v>1380</v>
      </c>
      <c r="BQ91" s="53" t="s">
        <v>1381</v>
      </c>
      <c r="BR91" s="132"/>
      <c r="BS91" s="132"/>
      <c r="BT91" s="132"/>
      <c r="BU91" s="132"/>
      <c r="BV91" s="6"/>
      <c r="BW91" s="6"/>
      <c r="BX91" s="6"/>
      <c r="BY91" s="6"/>
    </row>
    <row x14ac:dyDescent="0.25" r="92" customHeight="1" ht="19.5">
      <c r="A92" s="115" t="s">
        <v>1508</v>
      </c>
      <c r="B92" s="130" t="s">
        <v>1135</v>
      </c>
      <c r="C92" s="32" t="s">
        <v>30</v>
      </c>
      <c r="D92" s="49"/>
      <c r="E92" s="167"/>
      <c r="F92" s="88"/>
      <c r="G92" s="158" t="s">
        <v>1034</v>
      </c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132"/>
      <c r="S92" s="132"/>
      <c r="T92" s="132"/>
      <c r="U92" s="132"/>
      <c r="V92" s="132"/>
      <c r="W92" s="132"/>
      <c r="X92" s="132"/>
      <c r="Y92" s="34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32"/>
      <c r="AR92" s="132"/>
      <c r="AS92" s="132"/>
      <c r="AT92" s="132"/>
      <c r="AU92" s="132"/>
      <c r="AV92" s="132"/>
      <c r="AW92" s="132"/>
      <c r="AX92" s="132"/>
      <c r="AY92" s="132"/>
      <c r="AZ92" s="132"/>
      <c r="BA92" s="132"/>
      <c r="BB92" s="132"/>
      <c r="BC92" s="132"/>
      <c r="BD92" s="168"/>
      <c r="BE92" s="168"/>
      <c r="BF92" s="168"/>
      <c r="BG92" s="44" t="s">
        <v>1237</v>
      </c>
      <c r="BH92" s="285" t="s">
        <v>1375</v>
      </c>
      <c r="BI92" s="288" t="s">
        <v>1509</v>
      </c>
      <c r="BJ92" s="214" t="s">
        <v>1018</v>
      </c>
      <c r="BK92" s="223" t="s">
        <v>1090</v>
      </c>
      <c r="BL92" s="53" t="s">
        <v>1376</v>
      </c>
      <c r="BM92" s="31" t="s">
        <v>1377</v>
      </c>
      <c r="BN92" s="90" t="s">
        <v>1378</v>
      </c>
      <c r="BO92" s="31" t="s">
        <v>1379</v>
      </c>
      <c r="BP92" s="31" t="s">
        <v>1380</v>
      </c>
      <c r="BQ92" s="53" t="s">
        <v>1381</v>
      </c>
      <c r="BR92" s="132"/>
      <c r="BS92" s="132"/>
      <c r="BT92" s="132"/>
      <c r="BU92" s="132"/>
      <c r="BV92" s="6"/>
      <c r="BW92" s="6"/>
      <c r="BX92" s="6"/>
      <c r="BY92" s="6"/>
    </row>
    <row x14ac:dyDescent="0.25" r="93" customHeight="1" ht="19.5">
      <c r="A93" s="53" t="s">
        <v>1510</v>
      </c>
      <c r="B93" s="130" t="s">
        <v>1415</v>
      </c>
      <c r="C93" s="32" t="s">
        <v>30</v>
      </c>
      <c r="D93" s="49"/>
      <c r="E93" s="167"/>
      <c r="F93" s="88"/>
      <c r="G93" s="183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132"/>
      <c r="S93" s="132"/>
      <c r="T93" s="132"/>
      <c r="U93" s="132"/>
      <c r="V93" s="132"/>
      <c r="W93" s="132"/>
      <c r="X93" s="132"/>
      <c r="Y93" s="34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  <c r="AW93" s="132"/>
      <c r="AX93" s="132"/>
      <c r="AY93" s="132"/>
      <c r="AZ93" s="132"/>
      <c r="BA93" s="132"/>
      <c r="BB93" s="132"/>
      <c r="BC93" s="132"/>
      <c r="BD93" s="168"/>
      <c r="BE93" s="168"/>
      <c r="BF93" s="168"/>
      <c r="BG93" s="168"/>
      <c r="BH93" s="133" t="s">
        <v>852</v>
      </c>
      <c r="BI93" s="293">
        <v>45299</v>
      </c>
      <c r="BJ93" s="110">
        <v>45512</v>
      </c>
      <c r="BK93" s="223" t="s">
        <v>1090</v>
      </c>
      <c r="BL93" s="53" t="s">
        <v>1376</v>
      </c>
      <c r="BM93" s="31" t="s">
        <v>1378</v>
      </c>
      <c r="BN93" s="90" t="s">
        <v>1378</v>
      </c>
      <c r="BO93" s="31" t="s">
        <v>1379</v>
      </c>
      <c r="BP93" s="194" t="s">
        <v>1380</v>
      </c>
      <c r="BQ93" s="157" t="s">
        <v>1381</v>
      </c>
      <c r="BR93" s="132"/>
      <c r="BS93" s="132"/>
      <c r="BT93" s="132"/>
      <c r="BU93" s="132"/>
      <c r="BV93" s="6"/>
      <c r="BW93" s="6"/>
      <c r="BX93" s="6"/>
      <c r="BY93" s="6"/>
    </row>
    <row x14ac:dyDescent="0.25" r="94" customHeight="1" ht="19.5">
      <c r="A94" s="53" t="s">
        <v>1444</v>
      </c>
      <c r="B94" s="130" t="s">
        <v>1135</v>
      </c>
      <c r="C94" s="32" t="s">
        <v>15</v>
      </c>
      <c r="D94" s="49"/>
      <c r="E94" s="167"/>
      <c r="F94" s="88"/>
      <c r="G94" s="183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132"/>
      <c r="S94" s="132"/>
      <c r="T94" s="132"/>
      <c r="U94" s="132"/>
      <c r="V94" s="132"/>
      <c r="W94" s="132"/>
      <c r="X94" s="132"/>
      <c r="Y94" s="34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2"/>
      <c r="AW94" s="132"/>
      <c r="AX94" s="132"/>
      <c r="AY94" s="132"/>
      <c r="AZ94" s="132"/>
      <c r="BA94" s="132"/>
      <c r="BB94" s="132"/>
      <c r="BC94" s="132"/>
      <c r="BD94" s="168"/>
      <c r="BE94" s="168"/>
      <c r="BF94" s="168"/>
      <c r="BG94" s="168"/>
      <c r="BH94" s="133" t="s">
        <v>852</v>
      </c>
      <c r="BI94" s="293">
        <v>45299</v>
      </c>
      <c r="BJ94" s="110">
        <v>45512</v>
      </c>
      <c r="BK94" s="223" t="s">
        <v>1090</v>
      </c>
      <c r="BL94" s="53" t="s">
        <v>1376</v>
      </c>
      <c r="BM94" s="31" t="s">
        <v>1377</v>
      </c>
      <c r="BN94" s="90" t="s">
        <v>1378</v>
      </c>
      <c r="BO94" s="31" t="s">
        <v>1379</v>
      </c>
      <c r="BP94" s="194" t="s">
        <v>1380</v>
      </c>
      <c r="BQ94" s="157" t="s">
        <v>1381</v>
      </c>
      <c r="BR94" s="132"/>
      <c r="BS94" s="132"/>
      <c r="BT94" s="132"/>
      <c r="BU94" s="132"/>
      <c r="BV94" s="6"/>
      <c r="BW94" s="6"/>
      <c r="BX94" s="6"/>
      <c r="BY94" s="6"/>
    </row>
    <row x14ac:dyDescent="0.25" r="95" customHeight="1" ht="19.5">
      <c r="A95" s="106" t="s">
        <v>1511</v>
      </c>
      <c r="B95" s="130" t="s">
        <v>1415</v>
      </c>
      <c r="C95" s="32" t="s">
        <v>26</v>
      </c>
      <c r="D95" s="49"/>
      <c r="E95" s="167"/>
      <c r="F95" s="88"/>
      <c r="G95" s="183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132"/>
      <c r="S95" s="132"/>
      <c r="T95" s="132"/>
      <c r="U95" s="132"/>
      <c r="V95" s="132"/>
      <c r="W95" s="132"/>
      <c r="X95" s="132"/>
      <c r="Y95" s="34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  <c r="AQ95" s="132"/>
      <c r="AR95" s="132"/>
      <c r="AS95" s="132"/>
      <c r="AT95" s="132"/>
      <c r="AU95" s="132"/>
      <c r="AV95" s="132"/>
      <c r="AW95" s="132"/>
      <c r="AX95" s="132"/>
      <c r="AY95" s="132"/>
      <c r="AZ95" s="132"/>
      <c r="BA95" s="132"/>
      <c r="BB95" s="132"/>
      <c r="BC95" s="132"/>
      <c r="BD95" s="168"/>
      <c r="BE95" s="168"/>
      <c r="BF95" s="168"/>
      <c r="BG95" s="168"/>
      <c r="BH95" s="133" t="s">
        <v>852</v>
      </c>
      <c r="BI95" s="258" t="s">
        <v>853</v>
      </c>
      <c r="BJ95" s="221" t="s">
        <v>919</v>
      </c>
      <c r="BK95" s="223" t="s">
        <v>1090</v>
      </c>
      <c r="BL95" s="53" t="s">
        <v>1376</v>
      </c>
      <c r="BM95" s="31" t="s">
        <v>1377</v>
      </c>
      <c r="BN95" s="90" t="s">
        <v>1378</v>
      </c>
      <c r="BO95" s="31" t="s">
        <v>1379</v>
      </c>
      <c r="BP95" s="31" t="s">
        <v>1380</v>
      </c>
      <c r="BQ95" s="53" t="s">
        <v>1381</v>
      </c>
      <c r="BR95" s="132"/>
      <c r="BS95" s="132"/>
      <c r="BT95" s="132"/>
      <c r="BU95" s="132"/>
      <c r="BV95" s="6"/>
      <c r="BW95" s="6"/>
      <c r="BX95" s="6"/>
      <c r="BY95" s="6"/>
    </row>
    <row x14ac:dyDescent="0.25" r="96" customHeight="1" ht="19.5">
      <c r="A96" s="294" t="s">
        <v>1512</v>
      </c>
      <c r="B96" s="295" t="s">
        <v>1135</v>
      </c>
      <c r="C96" s="97" t="s">
        <v>1513</v>
      </c>
      <c r="D96" s="38"/>
      <c r="E96" s="296"/>
      <c r="F96" s="297"/>
      <c r="G96" s="298" t="s">
        <v>1514</v>
      </c>
      <c r="H96" s="72"/>
      <c r="I96" s="299"/>
      <c r="J96" s="300"/>
      <c r="K96" s="35"/>
      <c r="L96" s="35"/>
      <c r="M96" s="97"/>
      <c r="N96" s="35"/>
      <c r="O96" s="35"/>
      <c r="P96" s="35"/>
      <c r="Q96" s="35"/>
      <c r="R96" s="45"/>
      <c r="S96" s="45"/>
      <c r="T96" s="45"/>
      <c r="U96" s="45"/>
      <c r="V96" s="81"/>
      <c r="W96" s="45"/>
      <c r="X96" s="45"/>
      <c r="Y96" s="39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301"/>
      <c r="AK96" s="301"/>
      <c r="AL96" s="302"/>
      <c r="AM96" s="302"/>
      <c r="AN96" s="302"/>
      <c r="AO96" s="301"/>
      <c r="AP96" s="301"/>
      <c r="AQ96" s="81"/>
      <c r="AR96" s="81"/>
      <c r="AS96" s="81"/>
      <c r="AT96" s="81"/>
      <c r="AU96" s="81"/>
      <c r="AV96" s="81"/>
      <c r="AW96" s="81"/>
      <c r="AX96" s="81"/>
      <c r="AY96" s="302"/>
      <c r="AZ96" s="302"/>
      <c r="BA96" s="81"/>
      <c r="BB96" s="81"/>
      <c r="BC96" s="81"/>
      <c r="BD96" s="191"/>
      <c r="BE96" s="191"/>
      <c r="BF96" s="191"/>
      <c r="BG96" s="191"/>
      <c r="BH96" s="133" t="s">
        <v>852</v>
      </c>
      <c r="BI96" s="258" t="s">
        <v>853</v>
      </c>
      <c r="BJ96" s="110">
        <v>45512</v>
      </c>
      <c r="BK96" s="223" t="s">
        <v>1090</v>
      </c>
      <c r="BL96" s="53" t="s">
        <v>1376</v>
      </c>
      <c r="BM96" s="31" t="s">
        <v>1377</v>
      </c>
      <c r="BN96" s="90" t="s">
        <v>1378</v>
      </c>
      <c r="BO96" s="31" t="s">
        <v>1379</v>
      </c>
      <c r="BP96" s="31" t="s">
        <v>1380</v>
      </c>
      <c r="BQ96" s="53" t="s">
        <v>1381</v>
      </c>
      <c r="BR96" s="132"/>
      <c r="BS96" s="132"/>
      <c r="BT96" s="132"/>
      <c r="BU96" s="132"/>
      <c r="BV96" s="6"/>
      <c r="BW96" s="6"/>
      <c r="BX96" s="6"/>
      <c r="BY96" s="6"/>
    </row>
    <row x14ac:dyDescent="0.25" r="97" customHeight="1" ht="19.5">
      <c r="A97" s="106" t="s">
        <v>1515</v>
      </c>
      <c r="B97" s="130" t="s">
        <v>1415</v>
      </c>
      <c r="C97" s="32" t="s">
        <v>114</v>
      </c>
      <c r="D97" s="49"/>
      <c r="E97" s="167"/>
      <c r="F97" s="88"/>
      <c r="G97" s="183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132"/>
      <c r="S97" s="132"/>
      <c r="T97" s="132"/>
      <c r="U97" s="132"/>
      <c r="V97" s="132"/>
      <c r="W97" s="132"/>
      <c r="X97" s="132"/>
      <c r="Y97" s="34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132"/>
      <c r="AQ97" s="132"/>
      <c r="AR97" s="132"/>
      <c r="AS97" s="132"/>
      <c r="AT97" s="132"/>
      <c r="AU97" s="132"/>
      <c r="AV97" s="132"/>
      <c r="AW97" s="132"/>
      <c r="AX97" s="132"/>
      <c r="AY97" s="132"/>
      <c r="AZ97" s="132"/>
      <c r="BA97" s="132"/>
      <c r="BB97" s="132"/>
      <c r="BC97" s="132"/>
      <c r="BD97" s="168"/>
      <c r="BE97" s="168"/>
      <c r="BF97" s="168"/>
      <c r="BG97" s="168"/>
      <c r="BH97" s="226" t="s">
        <v>852</v>
      </c>
      <c r="BI97" s="270" t="s">
        <v>1018</v>
      </c>
      <c r="BJ97" s="214" t="s">
        <v>1018</v>
      </c>
      <c r="BK97" s="223" t="s">
        <v>1090</v>
      </c>
      <c r="BL97" s="53" t="s">
        <v>1376</v>
      </c>
      <c r="BM97" s="31" t="s">
        <v>1377</v>
      </c>
      <c r="BN97" s="90" t="s">
        <v>1378</v>
      </c>
      <c r="BO97" s="31" t="s">
        <v>1379</v>
      </c>
      <c r="BP97" s="31" t="s">
        <v>1380</v>
      </c>
      <c r="BQ97" s="53" t="s">
        <v>1381</v>
      </c>
      <c r="BR97" s="132"/>
      <c r="BS97" s="132"/>
      <c r="BT97" s="132"/>
      <c r="BU97" s="132"/>
      <c r="BV97" s="6"/>
      <c r="BW97" s="6"/>
      <c r="BX97" s="6"/>
      <c r="BY97" s="6"/>
    </row>
    <row x14ac:dyDescent="0.25" r="98" customHeight="1" ht="19.5">
      <c r="A98" s="115" t="s">
        <v>1516</v>
      </c>
      <c r="B98" s="130" t="s">
        <v>1415</v>
      </c>
      <c r="C98" s="32" t="s">
        <v>114</v>
      </c>
      <c r="D98" s="49"/>
      <c r="E98" s="167"/>
      <c r="F98" s="88"/>
      <c r="G98" s="183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132"/>
      <c r="S98" s="132"/>
      <c r="T98" s="132"/>
      <c r="U98" s="132"/>
      <c r="V98" s="132"/>
      <c r="W98" s="132"/>
      <c r="X98" s="132"/>
      <c r="Y98" s="34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132"/>
      <c r="AQ98" s="132"/>
      <c r="AR98" s="132"/>
      <c r="AS98" s="132"/>
      <c r="AT98" s="132"/>
      <c r="AU98" s="132"/>
      <c r="AV98" s="132"/>
      <c r="AW98" s="132"/>
      <c r="AX98" s="132"/>
      <c r="AY98" s="132"/>
      <c r="AZ98" s="132"/>
      <c r="BA98" s="132"/>
      <c r="BB98" s="132"/>
      <c r="BC98" s="132"/>
      <c r="BD98" s="168"/>
      <c r="BE98" s="168"/>
      <c r="BF98" s="168"/>
      <c r="BG98" s="168"/>
      <c r="BH98" s="226" t="s">
        <v>852</v>
      </c>
      <c r="BI98" s="258" t="s">
        <v>853</v>
      </c>
      <c r="BJ98" s="214" t="s">
        <v>1018</v>
      </c>
      <c r="BK98" s="223" t="s">
        <v>1090</v>
      </c>
      <c r="BL98" s="53" t="s">
        <v>1376</v>
      </c>
      <c r="BM98" s="31" t="s">
        <v>1377</v>
      </c>
      <c r="BN98" s="90" t="s">
        <v>1378</v>
      </c>
      <c r="BO98" s="31" t="s">
        <v>1379</v>
      </c>
      <c r="BP98" s="31" t="s">
        <v>1380</v>
      </c>
      <c r="BQ98" s="53" t="s">
        <v>1381</v>
      </c>
      <c r="BR98" s="132"/>
      <c r="BS98" s="132"/>
      <c r="BT98" s="132"/>
      <c r="BU98" s="132"/>
      <c r="BV98" s="6"/>
      <c r="BW98" s="6"/>
      <c r="BX98" s="6"/>
      <c r="BY98" s="6"/>
    </row>
    <row x14ac:dyDescent="0.25" r="99" customHeight="1" ht="19.5">
      <c r="A99" s="106" t="s">
        <v>1517</v>
      </c>
      <c r="B99" s="130" t="s">
        <v>1415</v>
      </c>
      <c r="C99" s="32" t="s">
        <v>15</v>
      </c>
      <c r="D99" s="49"/>
      <c r="E99" s="167"/>
      <c r="F99" s="88"/>
      <c r="G99" s="183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132"/>
      <c r="S99" s="132"/>
      <c r="T99" s="132"/>
      <c r="U99" s="132"/>
      <c r="V99" s="132"/>
      <c r="W99" s="132"/>
      <c r="X99" s="132"/>
      <c r="Y99" s="34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2"/>
      <c r="AW99" s="132"/>
      <c r="AX99" s="132"/>
      <c r="AY99" s="132"/>
      <c r="AZ99" s="132"/>
      <c r="BA99" s="132"/>
      <c r="BB99" s="132"/>
      <c r="BC99" s="132"/>
      <c r="BD99" s="168"/>
      <c r="BE99" s="168"/>
      <c r="BF99" s="168"/>
      <c r="BG99" s="168"/>
      <c r="BH99" s="226" t="s">
        <v>1375</v>
      </c>
      <c r="BI99" s="280" t="s">
        <v>919</v>
      </c>
      <c r="BJ99" s="221" t="s">
        <v>919</v>
      </c>
      <c r="BK99" s="223" t="s">
        <v>1090</v>
      </c>
      <c r="BL99" s="53" t="s">
        <v>1376</v>
      </c>
      <c r="BM99" s="31" t="s">
        <v>1377</v>
      </c>
      <c r="BN99" s="90" t="s">
        <v>1378</v>
      </c>
      <c r="BO99" s="31" t="s">
        <v>1379</v>
      </c>
      <c r="BP99" s="31" t="s">
        <v>1380</v>
      </c>
      <c r="BQ99" s="53" t="s">
        <v>1381</v>
      </c>
      <c r="BR99" s="132"/>
      <c r="BS99" s="132"/>
      <c r="BT99" s="132"/>
      <c r="BU99" s="132"/>
      <c r="BV99" s="6"/>
      <c r="BW99" s="6"/>
      <c r="BX99" s="6"/>
      <c r="BY99" s="6"/>
    </row>
    <row x14ac:dyDescent="0.25" r="100" customHeight="1" ht="19.5">
      <c r="A100" s="199" t="s">
        <v>1518</v>
      </c>
      <c r="B100" s="130" t="s">
        <v>1415</v>
      </c>
      <c r="C100" s="32" t="s">
        <v>15</v>
      </c>
      <c r="D100" s="49"/>
      <c r="E100" s="167"/>
      <c r="F100" s="88"/>
      <c r="G100" s="183"/>
      <c r="H100" s="7"/>
      <c r="I100" s="100"/>
      <c r="J100" s="99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7"/>
      <c r="W100" s="6"/>
      <c r="X100" s="6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99"/>
      <c r="AK100" s="99"/>
      <c r="AL100" s="251"/>
      <c r="AM100" s="251"/>
      <c r="AN100" s="251"/>
      <c r="AO100" s="99"/>
      <c r="AP100" s="99"/>
      <c r="AQ100" s="7"/>
      <c r="AR100" s="7"/>
      <c r="AS100" s="7"/>
      <c r="AT100" s="7"/>
      <c r="AU100" s="7"/>
      <c r="AV100" s="7"/>
      <c r="AW100" s="7"/>
      <c r="AX100" s="7"/>
      <c r="AY100" s="251"/>
      <c r="AZ100" s="251"/>
      <c r="BA100" s="7"/>
      <c r="BB100" s="7"/>
      <c r="BC100" s="7"/>
      <c r="BD100" s="7"/>
      <c r="BE100" s="7"/>
      <c r="BF100" s="168"/>
      <c r="BG100" s="168"/>
      <c r="BH100" s="290"/>
      <c r="BI100" s="293">
        <v>45299</v>
      </c>
      <c r="BJ100" s="110">
        <v>45512</v>
      </c>
      <c r="BK100" s="223" t="s">
        <v>1090</v>
      </c>
      <c r="BL100" s="53" t="s">
        <v>1376</v>
      </c>
      <c r="BM100" s="31" t="s">
        <v>1377</v>
      </c>
      <c r="BN100" s="90" t="s">
        <v>1378</v>
      </c>
      <c r="BO100" s="31" t="s">
        <v>1379</v>
      </c>
      <c r="BP100" s="194" t="s">
        <v>1380</v>
      </c>
      <c r="BQ100" s="53" t="s">
        <v>1381</v>
      </c>
      <c r="BR100" s="132"/>
      <c r="BS100" s="132"/>
      <c r="BT100" s="132"/>
      <c r="BU100" s="132"/>
      <c r="BV100" s="6"/>
      <c r="BW100" s="6"/>
      <c r="BX100" s="6"/>
      <c r="BY100" s="6"/>
    </row>
    <row x14ac:dyDescent="0.25" r="101" customHeight="1" ht="19.5">
      <c r="A101" s="115" t="s">
        <v>1519</v>
      </c>
      <c r="B101" s="130" t="s">
        <v>1415</v>
      </c>
      <c r="C101" s="89"/>
      <c r="D101" s="89"/>
      <c r="E101" s="89"/>
      <c r="F101" s="89"/>
      <c r="G101" s="158" t="s">
        <v>1034</v>
      </c>
      <c r="H101" s="49"/>
      <c r="I101" s="167"/>
      <c r="J101" s="88"/>
      <c r="K101" s="183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49"/>
      <c r="AB101" s="89"/>
      <c r="AC101" s="89"/>
      <c r="AD101" s="89"/>
      <c r="AE101" s="89"/>
      <c r="AF101" s="89"/>
      <c r="AG101" s="89"/>
      <c r="AH101" s="89"/>
      <c r="AI101" s="89"/>
      <c r="AJ101" s="235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44">
        <v>45461</v>
      </c>
      <c r="BD101" s="159" t="s">
        <v>1273</v>
      </c>
      <c r="BE101" s="159" t="s">
        <v>1273</v>
      </c>
      <c r="BF101" s="303">
        <v>45482</v>
      </c>
      <c r="BG101" s="44" t="s">
        <v>1520</v>
      </c>
      <c r="BH101" s="223" t="s">
        <v>1521</v>
      </c>
      <c r="BI101" s="288" t="s">
        <v>1522</v>
      </c>
      <c r="BJ101" s="89">
        <v>45512</v>
      </c>
      <c r="BK101" s="223" t="s">
        <v>1090</v>
      </c>
      <c r="BL101" s="53" t="s">
        <v>1376</v>
      </c>
      <c r="BM101" s="31" t="s">
        <v>1377</v>
      </c>
      <c r="BN101" s="90" t="s">
        <v>1378</v>
      </c>
      <c r="BO101" s="31" t="s">
        <v>1379</v>
      </c>
      <c r="BP101" s="31" t="s">
        <v>1380</v>
      </c>
      <c r="BQ101" s="53" t="s">
        <v>1381</v>
      </c>
      <c r="BR101" s="89"/>
      <c r="BS101" s="89"/>
      <c r="BT101" s="89"/>
      <c r="BU101" s="89"/>
      <c r="BV101" s="6"/>
      <c r="BW101" s="6"/>
      <c r="BX101" s="6"/>
      <c r="BY101" s="6"/>
    </row>
    <row x14ac:dyDescent="0.25" r="102" customHeight="1" ht="19.5">
      <c r="A102" s="144" t="s">
        <v>1523</v>
      </c>
      <c r="B102" s="130" t="s">
        <v>1415</v>
      </c>
      <c r="C102" s="202" t="s">
        <v>1524</v>
      </c>
      <c r="D102" s="177"/>
      <c r="E102" s="304"/>
      <c r="F102" s="176"/>
      <c r="G102" s="183"/>
      <c r="H102" s="7"/>
      <c r="I102" s="100"/>
      <c r="J102" s="99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7"/>
      <c r="W102" s="6"/>
      <c r="X102" s="6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99"/>
      <c r="AK102" s="99"/>
      <c r="AL102" s="251"/>
      <c r="AM102" s="251"/>
      <c r="AN102" s="251"/>
      <c r="AO102" s="99"/>
      <c r="AP102" s="99"/>
      <c r="AQ102" s="7"/>
      <c r="AR102" s="7"/>
      <c r="AS102" s="7"/>
      <c r="AT102" s="7"/>
      <c r="AU102" s="7"/>
      <c r="AV102" s="7"/>
      <c r="AW102" s="7"/>
      <c r="AX102" s="7"/>
      <c r="AY102" s="251"/>
      <c r="AZ102" s="251"/>
      <c r="BA102" s="7"/>
      <c r="BB102" s="7"/>
      <c r="BC102" s="7"/>
      <c r="BD102" s="7"/>
      <c r="BE102" s="7"/>
      <c r="BF102" s="168"/>
      <c r="BG102" s="168"/>
      <c r="BH102" s="290"/>
      <c r="BI102" s="293" t="s">
        <v>1072</v>
      </c>
      <c r="BJ102" s="110">
        <v>45512</v>
      </c>
      <c r="BK102" s="223" t="s">
        <v>1090</v>
      </c>
      <c r="BL102" s="53" t="s">
        <v>1376</v>
      </c>
      <c r="BM102" s="228" t="s">
        <v>1209</v>
      </c>
      <c r="BN102" s="90" t="s">
        <v>1378</v>
      </c>
      <c r="BO102" s="31" t="s">
        <v>1379</v>
      </c>
      <c r="BP102" s="31" t="s">
        <v>1380</v>
      </c>
      <c r="BQ102" s="53" t="s">
        <v>1381</v>
      </c>
      <c r="BR102" s="6"/>
      <c r="BS102" s="6"/>
      <c r="BT102" s="6"/>
      <c r="BU102" s="6"/>
      <c r="BV102" s="6"/>
      <c r="BW102" s="6"/>
      <c r="BX102" s="6"/>
      <c r="BY102" s="6"/>
    </row>
    <row x14ac:dyDescent="0.25" r="103" customHeight="1" ht="19.5">
      <c r="A103" s="194" t="s">
        <v>1525</v>
      </c>
      <c r="B103" s="130" t="s">
        <v>1415</v>
      </c>
      <c r="C103" s="202" t="s">
        <v>1526</v>
      </c>
      <c r="D103" s="177"/>
      <c r="E103" s="304"/>
      <c r="F103" s="176"/>
      <c r="G103" s="183"/>
      <c r="H103" s="7"/>
      <c r="I103" s="100"/>
      <c r="J103" s="99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7"/>
      <c r="W103" s="6"/>
      <c r="X103" s="6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99"/>
      <c r="AK103" s="99"/>
      <c r="AL103" s="251"/>
      <c r="AM103" s="251"/>
      <c r="AN103" s="251"/>
      <c r="AO103" s="99"/>
      <c r="AP103" s="99"/>
      <c r="AQ103" s="7"/>
      <c r="AR103" s="7"/>
      <c r="AS103" s="7"/>
      <c r="AT103" s="7"/>
      <c r="AU103" s="7"/>
      <c r="AV103" s="7"/>
      <c r="AW103" s="7"/>
      <c r="AX103" s="7"/>
      <c r="AY103" s="251"/>
      <c r="AZ103" s="251"/>
      <c r="BA103" s="7"/>
      <c r="BB103" s="7"/>
      <c r="BC103" s="7"/>
      <c r="BD103" s="7"/>
      <c r="BE103" s="7"/>
      <c r="BF103" s="168"/>
      <c r="BG103" s="168"/>
      <c r="BH103" s="290"/>
      <c r="BI103" s="293" t="s">
        <v>1072</v>
      </c>
      <c r="BJ103" s="110">
        <v>45512</v>
      </c>
      <c r="BK103" s="223" t="s">
        <v>1090</v>
      </c>
      <c r="BL103" s="53" t="s">
        <v>1376</v>
      </c>
      <c r="BM103" s="31" t="s">
        <v>1378</v>
      </c>
      <c r="BN103" s="90" t="s">
        <v>1378</v>
      </c>
      <c r="BO103" s="31" t="s">
        <v>1379</v>
      </c>
      <c r="BP103" s="194" t="s">
        <v>1380</v>
      </c>
      <c r="BQ103" s="157" t="s">
        <v>1381</v>
      </c>
      <c r="BR103" s="6"/>
      <c r="BS103" s="6"/>
      <c r="BT103" s="6"/>
      <c r="BU103" s="6"/>
      <c r="BV103" s="6"/>
      <c r="BW103" s="6"/>
      <c r="BX103" s="6"/>
      <c r="BY103" s="6"/>
    </row>
    <row x14ac:dyDescent="0.25" r="104" customHeight="1" ht="19.5">
      <c r="A104" s="157" t="s">
        <v>1527</v>
      </c>
      <c r="B104" s="130" t="s">
        <v>1415</v>
      </c>
      <c r="C104" s="202" t="s">
        <v>381</v>
      </c>
      <c r="D104" s="177"/>
      <c r="E104" s="304"/>
      <c r="F104" s="176"/>
      <c r="G104" s="183"/>
      <c r="H104" s="7"/>
      <c r="I104" s="100"/>
      <c r="J104" s="99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7"/>
      <c r="W104" s="6"/>
      <c r="X104" s="6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99"/>
      <c r="AK104" s="99"/>
      <c r="AL104" s="251"/>
      <c r="AM104" s="251"/>
      <c r="AN104" s="251"/>
      <c r="AO104" s="99"/>
      <c r="AP104" s="99"/>
      <c r="AQ104" s="7"/>
      <c r="AR104" s="7"/>
      <c r="AS104" s="7"/>
      <c r="AT104" s="7"/>
      <c r="AU104" s="7"/>
      <c r="AV104" s="7"/>
      <c r="AW104" s="7"/>
      <c r="AX104" s="7"/>
      <c r="AY104" s="251"/>
      <c r="AZ104" s="251"/>
      <c r="BA104" s="7"/>
      <c r="BB104" s="7"/>
      <c r="BC104" s="7"/>
      <c r="BD104" s="7"/>
      <c r="BE104" s="7"/>
      <c r="BF104" s="168"/>
      <c r="BG104" s="168"/>
      <c r="BH104" s="290"/>
      <c r="BI104" s="293">
        <v>45299</v>
      </c>
      <c r="BJ104" s="110">
        <v>45512</v>
      </c>
      <c r="BK104" s="223" t="s">
        <v>1090</v>
      </c>
      <c r="BL104" s="53" t="s">
        <v>1376</v>
      </c>
      <c r="BM104" s="31" t="s">
        <v>1377</v>
      </c>
      <c r="BN104" s="90" t="s">
        <v>1378</v>
      </c>
      <c r="BO104" s="31" t="s">
        <v>1379</v>
      </c>
      <c r="BP104" s="194" t="s">
        <v>1380</v>
      </c>
      <c r="BQ104" s="157" t="s">
        <v>1381</v>
      </c>
      <c r="BR104" s="6"/>
      <c r="BS104" s="6"/>
      <c r="BT104" s="6"/>
      <c r="BU104" s="6"/>
      <c r="BV104" s="6"/>
      <c r="BW104" s="6"/>
      <c r="BX104" s="6"/>
      <c r="BY104" s="6"/>
    </row>
    <row x14ac:dyDescent="0.25" r="105" customHeight="1" ht="19.5">
      <c r="A105" s="157" t="s">
        <v>1528</v>
      </c>
      <c r="B105" s="130" t="s">
        <v>1415</v>
      </c>
      <c r="C105" s="202" t="s">
        <v>1529</v>
      </c>
      <c r="D105" s="177"/>
      <c r="E105" s="304"/>
      <c r="F105" s="176"/>
      <c r="G105" s="183"/>
      <c r="H105" s="7"/>
      <c r="I105" s="100"/>
      <c r="J105" s="99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7"/>
      <c r="W105" s="6"/>
      <c r="X105" s="6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99"/>
      <c r="AK105" s="99"/>
      <c r="AL105" s="251"/>
      <c r="AM105" s="251"/>
      <c r="AN105" s="251"/>
      <c r="AO105" s="99"/>
      <c r="AP105" s="99"/>
      <c r="AQ105" s="7"/>
      <c r="AR105" s="7"/>
      <c r="AS105" s="7"/>
      <c r="AT105" s="7"/>
      <c r="AU105" s="7"/>
      <c r="AV105" s="7"/>
      <c r="AW105" s="7"/>
      <c r="AX105" s="7"/>
      <c r="AY105" s="251"/>
      <c r="AZ105" s="251"/>
      <c r="BA105" s="7"/>
      <c r="BB105" s="7"/>
      <c r="BC105" s="7"/>
      <c r="BD105" s="7"/>
      <c r="BE105" s="7"/>
      <c r="BF105" s="168"/>
      <c r="BG105" s="168"/>
      <c r="BH105" s="290"/>
      <c r="BI105" s="293">
        <v>45299</v>
      </c>
      <c r="BJ105" s="110">
        <v>45512</v>
      </c>
      <c r="BK105" s="223" t="s">
        <v>1090</v>
      </c>
      <c r="BL105" s="53" t="s">
        <v>1376</v>
      </c>
      <c r="BM105" s="31" t="s">
        <v>1378</v>
      </c>
      <c r="BN105" s="90" t="s">
        <v>1378</v>
      </c>
      <c r="BO105" s="31" t="s">
        <v>1379</v>
      </c>
      <c r="BP105" s="194" t="s">
        <v>1380</v>
      </c>
      <c r="BQ105" s="194" t="s">
        <v>1381</v>
      </c>
      <c r="BR105" s="6"/>
      <c r="BS105" s="6"/>
      <c r="BT105" s="6"/>
      <c r="BU105" s="6"/>
      <c r="BV105" s="6"/>
      <c r="BW105" s="6"/>
      <c r="BX105" s="6"/>
      <c r="BY105" s="6"/>
    </row>
    <row x14ac:dyDescent="0.25" r="106" customHeight="1" ht="19.5">
      <c r="A106" s="157" t="s">
        <v>1530</v>
      </c>
      <c r="B106" s="130" t="s">
        <v>1415</v>
      </c>
      <c r="C106" s="202" t="s">
        <v>1531</v>
      </c>
      <c r="D106" s="177"/>
      <c r="E106" s="304"/>
      <c r="F106" s="176"/>
      <c r="G106" s="183"/>
      <c r="H106" s="7"/>
      <c r="I106" s="100"/>
      <c r="J106" s="99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7"/>
      <c r="W106" s="6"/>
      <c r="X106" s="6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99"/>
      <c r="AK106" s="99"/>
      <c r="AL106" s="251"/>
      <c r="AM106" s="251"/>
      <c r="AN106" s="251"/>
      <c r="AO106" s="99"/>
      <c r="AP106" s="99"/>
      <c r="AQ106" s="7"/>
      <c r="AR106" s="7"/>
      <c r="AS106" s="7"/>
      <c r="AT106" s="7"/>
      <c r="AU106" s="7"/>
      <c r="AV106" s="7"/>
      <c r="AW106" s="7"/>
      <c r="AX106" s="7"/>
      <c r="AY106" s="251"/>
      <c r="AZ106" s="251"/>
      <c r="BA106" s="7"/>
      <c r="BB106" s="7"/>
      <c r="BC106" s="7"/>
      <c r="BD106" s="7"/>
      <c r="BE106" s="7"/>
      <c r="BF106" s="168"/>
      <c r="BG106" s="168"/>
      <c r="BH106" s="121"/>
      <c r="BI106" s="293">
        <v>45299</v>
      </c>
      <c r="BJ106" s="110">
        <v>45512</v>
      </c>
      <c r="BK106" s="223" t="s">
        <v>1090</v>
      </c>
      <c r="BL106" s="53" t="s">
        <v>1376</v>
      </c>
      <c r="BM106" s="31" t="s">
        <v>1377</v>
      </c>
      <c r="BN106" s="90" t="s">
        <v>1378</v>
      </c>
      <c r="BO106" s="31" t="s">
        <v>1379</v>
      </c>
      <c r="BP106" s="194" t="s">
        <v>1380</v>
      </c>
      <c r="BQ106" s="194" t="s">
        <v>1381</v>
      </c>
      <c r="BR106" s="6"/>
      <c r="BS106" s="6"/>
      <c r="BT106" s="6"/>
      <c r="BU106" s="6"/>
      <c r="BV106" s="6"/>
      <c r="BW106" s="6"/>
      <c r="BX106" s="6"/>
      <c r="BY106" s="6"/>
    </row>
    <row x14ac:dyDescent="0.25" r="107" customHeight="1" ht="19.5">
      <c r="A107" s="157" t="s">
        <v>1532</v>
      </c>
      <c r="B107" s="130" t="s">
        <v>1415</v>
      </c>
      <c r="C107" s="202" t="s">
        <v>30</v>
      </c>
      <c r="D107" s="177"/>
      <c r="E107" s="304"/>
      <c r="F107" s="176"/>
      <c r="G107" s="183"/>
      <c r="H107" s="7"/>
      <c r="I107" s="100"/>
      <c r="J107" s="99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7"/>
      <c r="W107" s="6"/>
      <c r="X107" s="6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99"/>
      <c r="AK107" s="99"/>
      <c r="AL107" s="251"/>
      <c r="AM107" s="251"/>
      <c r="AN107" s="251"/>
      <c r="AO107" s="99"/>
      <c r="AP107" s="99"/>
      <c r="AQ107" s="7"/>
      <c r="AR107" s="7"/>
      <c r="AS107" s="7"/>
      <c r="AT107" s="7"/>
      <c r="AU107" s="7"/>
      <c r="AV107" s="7"/>
      <c r="AW107" s="7"/>
      <c r="AX107" s="7"/>
      <c r="AY107" s="251"/>
      <c r="AZ107" s="251"/>
      <c r="BA107" s="7"/>
      <c r="BB107" s="7"/>
      <c r="BC107" s="7"/>
      <c r="BD107" s="7"/>
      <c r="BE107" s="7"/>
      <c r="BF107" s="168"/>
      <c r="BG107" s="168"/>
      <c r="BH107" s="121"/>
      <c r="BI107" s="293">
        <v>45299</v>
      </c>
      <c r="BJ107" s="110">
        <v>45512</v>
      </c>
      <c r="BK107" s="223" t="s">
        <v>1090</v>
      </c>
      <c r="BL107" s="53" t="s">
        <v>1376</v>
      </c>
      <c r="BM107" s="31" t="s">
        <v>1377</v>
      </c>
      <c r="BN107" s="90" t="s">
        <v>1378</v>
      </c>
      <c r="BO107" s="31" t="s">
        <v>1379</v>
      </c>
      <c r="BP107" s="194" t="s">
        <v>1380</v>
      </c>
      <c r="BQ107" s="194" t="s">
        <v>1381</v>
      </c>
      <c r="BR107" s="6"/>
      <c r="BS107" s="6"/>
      <c r="BT107" s="6"/>
      <c r="BU107" s="6"/>
      <c r="BV107" s="6"/>
      <c r="BW107" s="6"/>
      <c r="BX107" s="6"/>
      <c r="BY107" s="6"/>
    </row>
    <row x14ac:dyDescent="0.25" r="108" customHeight="1" ht="19.5">
      <c r="A108" s="157" t="s">
        <v>1533</v>
      </c>
      <c r="B108" s="130" t="s">
        <v>1415</v>
      </c>
      <c r="C108" s="202" t="s">
        <v>15</v>
      </c>
      <c r="D108" s="177"/>
      <c r="E108" s="304"/>
      <c r="F108" s="176"/>
      <c r="G108" s="183"/>
      <c r="H108" s="7"/>
      <c r="I108" s="100"/>
      <c r="J108" s="99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7"/>
      <c r="W108" s="6"/>
      <c r="X108" s="6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99"/>
      <c r="AK108" s="99"/>
      <c r="AL108" s="251"/>
      <c r="AM108" s="251"/>
      <c r="AN108" s="251"/>
      <c r="AO108" s="99"/>
      <c r="AP108" s="99"/>
      <c r="AQ108" s="7"/>
      <c r="AR108" s="7"/>
      <c r="AS108" s="7"/>
      <c r="AT108" s="7"/>
      <c r="AU108" s="7"/>
      <c r="AV108" s="7"/>
      <c r="AW108" s="7"/>
      <c r="AX108" s="7"/>
      <c r="AY108" s="251"/>
      <c r="AZ108" s="251"/>
      <c r="BA108" s="7"/>
      <c r="BB108" s="7"/>
      <c r="BC108" s="7"/>
      <c r="BD108" s="7"/>
      <c r="BE108" s="7"/>
      <c r="BF108" s="168"/>
      <c r="BG108" s="168"/>
      <c r="BH108" s="121"/>
      <c r="BI108" s="293">
        <v>45299</v>
      </c>
      <c r="BJ108" s="110">
        <v>45512</v>
      </c>
      <c r="BK108" s="223" t="s">
        <v>1090</v>
      </c>
      <c r="BL108" s="53" t="s">
        <v>1376</v>
      </c>
      <c r="BM108" s="31" t="s">
        <v>1377</v>
      </c>
      <c r="BN108" s="90" t="s">
        <v>1378</v>
      </c>
      <c r="BO108" s="31" t="s">
        <v>1379</v>
      </c>
      <c r="BP108" s="194" t="s">
        <v>1380</v>
      </c>
      <c r="BQ108" s="157" t="s">
        <v>1381</v>
      </c>
      <c r="BR108" s="6"/>
      <c r="BS108" s="6"/>
      <c r="BT108" s="6"/>
      <c r="BU108" s="6"/>
      <c r="BV108" s="6"/>
      <c r="BW108" s="6"/>
      <c r="BX108" s="6"/>
      <c r="BY108" s="6"/>
    </row>
    <row x14ac:dyDescent="0.25" r="109" customHeight="1" ht="19.5">
      <c r="A109" s="199" t="s">
        <v>1534</v>
      </c>
      <c r="B109" s="185" t="s">
        <v>1392</v>
      </c>
      <c r="C109" s="42" t="s">
        <v>15</v>
      </c>
      <c r="D109" s="34">
        <v>45204</v>
      </c>
      <c r="E109" s="58">
        <f>TODAY() - D109</f>
      </c>
      <c r="F109" s="40">
        <f>E109/7</f>
      </c>
      <c r="G109" s="183"/>
      <c r="H109" s="7"/>
      <c r="I109" s="100"/>
      <c r="J109" s="99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7"/>
      <c r="W109" s="6"/>
      <c r="X109" s="6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99"/>
      <c r="AK109" s="99"/>
      <c r="AL109" s="251"/>
      <c r="AM109" s="251"/>
      <c r="AN109" s="251"/>
      <c r="AO109" s="99"/>
      <c r="AP109" s="99"/>
      <c r="AQ109" s="7"/>
      <c r="AR109" s="7"/>
      <c r="AS109" s="7"/>
      <c r="AT109" s="7"/>
      <c r="AU109" s="7"/>
      <c r="AV109" s="7"/>
      <c r="AW109" s="7"/>
      <c r="AX109" s="7"/>
      <c r="AY109" s="251"/>
      <c r="AZ109" s="251"/>
      <c r="BA109" s="7"/>
      <c r="BB109" s="7"/>
      <c r="BC109" s="7"/>
      <c r="BD109" s="7"/>
      <c r="BE109" s="7"/>
      <c r="BF109" s="168"/>
      <c r="BG109" s="168"/>
      <c r="BH109" s="290"/>
      <c r="BI109" s="258">
        <v>45299</v>
      </c>
      <c r="BJ109" s="175" t="s">
        <v>401</v>
      </c>
      <c r="BK109" s="161" t="s">
        <v>1018</v>
      </c>
      <c r="BL109" s="161" t="s">
        <v>1018</v>
      </c>
      <c r="BM109" s="161" t="s">
        <v>1018</v>
      </c>
      <c r="BN109" s="90" t="s">
        <v>1378</v>
      </c>
      <c r="BO109" s="31" t="s">
        <v>1379</v>
      </c>
      <c r="BP109" s="31" t="s">
        <v>1380</v>
      </c>
      <c r="BQ109" s="53" t="s">
        <v>1381</v>
      </c>
      <c r="BR109" s="6"/>
      <c r="BS109" s="6"/>
      <c r="BT109" s="6"/>
      <c r="BU109" s="6"/>
      <c r="BV109" s="6"/>
      <c r="BW109" s="6"/>
      <c r="BX109" s="6"/>
      <c r="BY109" s="6"/>
    </row>
    <row x14ac:dyDescent="0.25" r="110" customHeight="1" ht="19.5">
      <c r="A110" s="305" t="s">
        <v>1535</v>
      </c>
      <c r="B110" s="130" t="s">
        <v>1415</v>
      </c>
      <c r="C110" s="196"/>
      <c r="D110" s="177"/>
      <c r="E110" s="304"/>
      <c r="F110" s="176"/>
      <c r="G110" s="183"/>
      <c r="H110" s="7"/>
      <c r="I110" s="100"/>
      <c r="J110" s="99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7"/>
      <c r="W110" s="6"/>
      <c r="X110" s="6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99"/>
      <c r="AK110" s="99"/>
      <c r="AL110" s="251"/>
      <c r="AM110" s="251"/>
      <c r="AN110" s="251"/>
      <c r="AO110" s="99"/>
      <c r="AP110" s="99"/>
      <c r="AQ110" s="7"/>
      <c r="AR110" s="7"/>
      <c r="AS110" s="7"/>
      <c r="AT110" s="7"/>
      <c r="AU110" s="7"/>
      <c r="AV110" s="7"/>
      <c r="AW110" s="7"/>
      <c r="AX110" s="7"/>
      <c r="AY110" s="251"/>
      <c r="AZ110" s="251"/>
      <c r="BA110" s="7"/>
      <c r="BB110" s="7"/>
      <c r="BC110" s="7"/>
      <c r="BD110" s="7"/>
      <c r="BE110" s="7"/>
      <c r="BF110" s="168"/>
      <c r="BG110" s="168"/>
      <c r="BH110" s="290"/>
      <c r="BI110" s="306"/>
      <c r="BJ110" s="237">
        <v>45512</v>
      </c>
      <c r="BK110" s="223" t="s">
        <v>1090</v>
      </c>
      <c r="BL110" s="53" t="s">
        <v>1376</v>
      </c>
      <c r="BM110" s="161" t="s">
        <v>1018</v>
      </c>
      <c r="BN110" s="90" t="s">
        <v>1378</v>
      </c>
      <c r="BO110" s="31" t="s">
        <v>1379</v>
      </c>
      <c r="BP110" s="31" t="s">
        <v>1380</v>
      </c>
      <c r="BQ110" s="53" t="s">
        <v>1381</v>
      </c>
      <c r="BR110" s="6"/>
      <c r="BS110" s="6"/>
      <c r="BT110" s="6"/>
      <c r="BU110" s="6"/>
      <c r="BV110" s="6"/>
      <c r="BW110" s="6"/>
      <c r="BX110" s="6"/>
      <c r="BY110" s="6"/>
    </row>
    <row x14ac:dyDescent="0.25" r="111" customHeight="1" ht="19.5">
      <c r="A111" s="53" t="s">
        <v>1536</v>
      </c>
      <c r="B111" s="130" t="s">
        <v>1415</v>
      </c>
      <c r="C111" s="32" t="s">
        <v>15</v>
      </c>
      <c r="D111" s="49"/>
      <c r="E111" s="167"/>
      <c r="F111" s="88"/>
      <c r="G111" s="183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132"/>
      <c r="S111" s="132"/>
      <c r="T111" s="132"/>
      <c r="U111" s="132"/>
      <c r="V111" s="132"/>
      <c r="W111" s="132"/>
      <c r="X111" s="132"/>
      <c r="Y111" s="34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  <c r="AU111" s="132"/>
      <c r="AV111" s="132"/>
      <c r="AW111" s="132"/>
      <c r="AX111" s="132"/>
      <c r="AY111" s="132"/>
      <c r="AZ111" s="132"/>
      <c r="BA111" s="132"/>
      <c r="BB111" s="132"/>
      <c r="BC111" s="132"/>
      <c r="BD111" s="132"/>
      <c r="BE111" s="132"/>
      <c r="BF111" s="168"/>
      <c r="BG111" s="168"/>
      <c r="BH111" s="121"/>
      <c r="BI111" s="258">
        <v>45420</v>
      </c>
      <c r="BJ111" s="110">
        <v>45512</v>
      </c>
      <c r="BK111" s="223" t="s">
        <v>1090</v>
      </c>
      <c r="BL111" s="53" t="s">
        <v>1376</v>
      </c>
      <c r="BM111" s="228" t="s">
        <v>1378</v>
      </c>
      <c r="BN111" s="90" t="s">
        <v>1378</v>
      </c>
      <c r="BO111" s="31" t="s">
        <v>1379</v>
      </c>
      <c r="BP111" s="194" t="s">
        <v>1381</v>
      </c>
      <c r="BQ111" s="157" t="s">
        <v>1381</v>
      </c>
      <c r="BR111" s="6"/>
      <c r="BS111" s="6"/>
      <c r="BT111" s="6"/>
      <c r="BU111" s="6"/>
      <c r="BV111" s="6"/>
      <c r="BW111" s="6"/>
      <c r="BX111" s="6"/>
      <c r="BY111" s="6"/>
    </row>
    <row x14ac:dyDescent="0.25" r="112" customHeight="1" ht="19.5">
      <c r="A112" s="53" t="s">
        <v>1537</v>
      </c>
      <c r="B112" s="130" t="s">
        <v>1415</v>
      </c>
      <c r="C112" s="32" t="s">
        <v>1538</v>
      </c>
      <c r="D112" s="49"/>
      <c r="E112" s="167"/>
      <c r="F112" s="88"/>
      <c r="G112" s="183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132"/>
      <c r="S112" s="132"/>
      <c r="T112" s="132"/>
      <c r="U112" s="132"/>
      <c r="V112" s="132"/>
      <c r="W112" s="132"/>
      <c r="X112" s="132"/>
      <c r="Y112" s="34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2"/>
      <c r="AW112" s="132"/>
      <c r="AX112" s="132"/>
      <c r="AY112" s="132"/>
      <c r="AZ112" s="132"/>
      <c r="BA112" s="132"/>
      <c r="BB112" s="132"/>
      <c r="BC112" s="132"/>
      <c r="BD112" s="132"/>
      <c r="BE112" s="132"/>
      <c r="BF112" s="168"/>
      <c r="BG112" s="168"/>
      <c r="BH112" s="121"/>
      <c r="BI112" s="258">
        <v>45359</v>
      </c>
      <c r="BJ112" s="110">
        <v>45512</v>
      </c>
      <c r="BK112" s="223" t="s">
        <v>1090</v>
      </c>
      <c r="BL112" s="53" t="s">
        <v>1376</v>
      </c>
      <c r="BM112" s="31" t="s">
        <v>1377</v>
      </c>
      <c r="BN112" s="90" t="s">
        <v>1378</v>
      </c>
      <c r="BO112" s="31" t="s">
        <v>1379</v>
      </c>
      <c r="BP112" s="194" t="s">
        <v>1380</v>
      </c>
      <c r="BQ112" s="157" t="s">
        <v>1381</v>
      </c>
      <c r="BR112" s="6"/>
      <c r="BS112" s="6"/>
      <c r="BT112" s="6"/>
      <c r="BU112" s="6"/>
      <c r="BV112" s="6"/>
      <c r="BW112" s="6"/>
      <c r="BX112" s="6"/>
      <c r="BY112" s="6"/>
    </row>
    <row x14ac:dyDescent="0.25" r="113" customHeight="1" ht="19.5">
      <c r="A113" s="53" t="s">
        <v>1539</v>
      </c>
      <c r="B113" s="130" t="s">
        <v>1415</v>
      </c>
      <c r="C113" s="32" t="s">
        <v>381</v>
      </c>
      <c r="D113" s="49"/>
      <c r="E113" s="167"/>
      <c r="F113" s="88"/>
      <c r="G113" s="183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132"/>
      <c r="S113" s="132"/>
      <c r="T113" s="132"/>
      <c r="U113" s="132"/>
      <c r="V113" s="132"/>
      <c r="W113" s="132"/>
      <c r="X113" s="132"/>
      <c r="Y113" s="34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132"/>
      <c r="AQ113" s="132"/>
      <c r="AR113" s="132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132"/>
      <c r="BC113" s="132"/>
      <c r="BD113" s="132"/>
      <c r="BE113" s="132"/>
      <c r="BF113" s="168"/>
      <c r="BG113" s="168"/>
      <c r="BH113" s="121"/>
      <c r="BI113" s="306"/>
      <c r="BJ113" s="110">
        <v>45512</v>
      </c>
      <c r="BK113" s="223" t="s">
        <v>1090</v>
      </c>
      <c r="BL113" s="53" t="s">
        <v>1376</v>
      </c>
      <c r="BM113" s="31" t="s">
        <v>1378</v>
      </c>
      <c r="BN113" s="90" t="s">
        <v>1378</v>
      </c>
      <c r="BO113" s="31" t="s">
        <v>1379</v>
      </c>
      <c r="BP113" s="194" t="s">
        <v>1381</v>
      </c>
      <c r="BQ113" s="157" t="s">
        <v>1381</v>
      </c>
      <c r="BR113" s="6"/>
      <c r="BS113" s="6"/>
      <c r="BT113" s="6"/>
      <c r="BU113" s="6"/>
      <c r="BV113" s="6"/>
      <c r="BW113" s="6"/>
      <c r="BX113" s="6"/>
      <c r="BY113" s="6"/>
    </row>
    <row x14ac:dyDescent="0.25" r="114" customHeight="1" ht="19.5">
      <c r="A114" s="106" t="s">
        <v>1540</v>
      </c>
      <c r="B114" s="130" t="s">
        <v>1415</v>
      </c>
      <c r="C114" s="32" t="s">
        <v>15</v>
      </c>
      <c r="D114" s="49"/>
      <c r="E114" s="167"/>
      <c r="F114" s="88"/>
      <c r="G114" s="183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132"/>
      <c r="S114" s="132"/>
      <c r="T114" s="132"/>
      <c r="U114" s="132"/>
      <c r="V114" s="132"/>
      <c r="W114" s="132"/>
      <c r="X114" s="132"/>
      <c r="Y114" s="34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132"/>
      <c r="AS114" s="132"/>
      <c r="AT114" s="132"/>
      <c r="AU114" s="132"/>
      <c r="AV114" s="132"/>
      <c r="AW114" s="132"/>
      <c r="AX114" s="132"/>
      <c r="AY114" s="132"/>
      <c r="AZ114" s="132"/>
      <c r="BA114" s="132"/>
      <c r="BB114" s="132"/>
      <c r="BC114" s="132"/>
      <c r="BD114" s="132"/>
      <c r="BE114" s="132"/>
      <c r="BF114" s="168"/>
      <c r="BG114" s="168"/>
      <c r="BH114" s="121"/>
      <c r="BI114" s="306"/>
      <c r="BJ114" s="110">
        <v>45512</v>
      </c>
      <c r="BK114" s="223" t="s">
        <v>1090</v>
      </c>
      <c r="BL114" s="53" t="s">
        <v>1376</v>
      </c>
      <c r="BM114" s="31" t="s">
        <v>1377</v>
      </c>
      <c r="BN114" s="90" t="s">
        <v>1378</v>
      </c>
      <c r="BO114" s="31" t="s">
        <v>1379</v>
      </c>
      <c r="BP114" s="31" t="s">
        <v>1380</v>
      </c>
      <c r="BQ114" s="53" t="s">
        <v>1381</v>
      </c>
      <c r="BR114" s="6"/>
      <c r="BS114" s="6"/>
      <c r="BT114" s="6"/>
      <c r="BU114" s="6"/>
      <c r="BV114" s="6"/>
      <c r="BW114" s="6"/>
      <c r="BX114" s="6"/>
      <c r="BY114" s="6"/>
    </row>
    <row x14ac:dyDescent="0.25" r="115" customHeight="1" ht="19.5">
      <c r="A115" s="106" t="s">
        <v>1541</v>
      </c>
      <c r="B115" s="130" t="s">
        <v>1415</v>
      </c>
      <c r="C115" s="32" t="s">
        <v>1437</v>
      </c>
      <c r="D115" s="49"/>
      <c r="E115" s="167"/>
      <c r="F115" s="88"/>
      <c r="G115" s="183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132"/>
      <c r="S115" s="132"/>
      <c r="T115" s="132"/>
      <c r="U115" s="132"/>
      <c r="V115" s="132"/>
      <c r="W115" s="132"/>
      <c r="X115" s="132"/>
      <c r="Y115" s="34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  <c r="BA115" s="132"/>
      <c r="BB115" s="132"/>
      <c r="BC115" s="132"/>
      <c r="BD115" s="132"/>
      <c r="BE115" s="132"/>
      <c r="BF115" s="168"/>
      <c r="BG115" s="168"/>
      <c r="BH115" s="121"/>
      <c r="BI115" s="306"/>
      <c r="BJ115" s="110">
        <v>45512</v>
      </c>
      <c r="BK115" s="223" t="s">
        <v>1090</v>
      </c>
      <c r="BL115" s="53" t="s">
        <v>1376</v>
      </c>
      <c r="BM115" s="31" t="s">
        <v>1377</v>
      </c>
      <c r="BN115" s="90" t="s">
        <v>1378</v>
      </c>
      <c r="BO115" s="31" t="s">
        <v>1379</v>
      </c>
      <c r="BP115" s="31" t="s">
        <v>1380</v>
      </c>
      <c r="BQ115" s="53" t="s">
        <v>1381</v>
      </c>
      <c r="BR115" s="6"/>
      <c r="BS115" s="6"/>
      <c r="BT115" s="6"/>
      <c r="BU115" s="6"/>
      <c r="BV115" s="6"/>
      <c r="BW115" s="6"/>
      <c r="BX115" s="6"/>
      <c r="BY115" s="6"/>
    </row>
    <row x14ac:dyDescent="0.25" r="116" customHeight="1" ht="19.5">
      <c r="A116" s="53" t="s">
        <v>1542</v>
      </c>
      <c r="B116" s="130" t="s">
        <v>1415</v>
      </c>
      <c r="C116" s="32" t="s">
        <v>1437</v>
      </c>
      <c r="D116" s="49"/>
      <c r="E116" s="167"/>
      <c r="F116" s="88"/>
      <c r="G116" s="183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132"/>
      <c r="S116" s="132"/>
      <c r="T116" s="132"/>
      <c r="U116" s="132"/>
      <c r="V116" s="132"/>
      <c r="W116" s="132"/>
      <c r="X116" s="132"/>
      <c r="Y116" s="34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2"/>
      <c r="BA116" s="132"/>
      <c r="BB116" s="132"/>
      <c r="BC116" s="132"/>
      <c r="BD116" s="132"/>
      <c r="BE116" s="132"/>
      <c r="BF116" s="168"/>
      <c r="BG116" s="168"/>
      <c r="BH116" s="121"/>
      <c r="BI116" s="306"/>
      <c r="BJ116" s="110">
        <v>45512</v>
      </c>
      <c r="BK116" s="223" t="s">
        <v>1090</v>
      </c>
      <c r="BL116" s="53" t="s">
        <v>1376</v>
      </c>
      <c r="BM116" s="31" t="s">
        <v>1377</v>
      </c>
      <c r="BN116" s="90" t="s">
        <v>1378</v>
      </c>
      <c r="BO116" s="31" t="s">
        <v>1379</v>
      </c>
      <c r="BP116" s="194" t="s">
        <v>1380</v>
      </c>
      <c r="BQ116" s="194" t="s">
        <v>1381</v>
      </c>
      <c r="BR116" s="6"/>
      <c r="BS116" s="6"/>
      <c r="BT116" s="6"/>
      <c r="BU116" s="6"/>
      <c r="BV116" s="6"/>
      <c r="BW116" s="6"/>
      <c r="BX116" s="6"/>
      <c r="BY116" s="6"/>
    </row>
    <row x14ac:dyDescent="0.25" r="117" customHeight="1" ht="19.5">
      <c r="A117" s="145" t="s">
        <v>1543</v>
      </c>
      <c r="B117" s="130" t="s">
        <v>1415</v>
      </c>
      <c r="C117" s="32" t="s">
        <v>15</v>
      </c>
      <c r="D117" s="49"/>
      <c r="E117" s="167"/>
      <c r="F117" s="88"/>
      <c r="G117" s="183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132"/>
      <c r="S117" s="132"/>
      <c r="T117" s="132"/>
      <c r="U117" s="132"/>
      <c r="V117" s="132"/>
      <c r="W117" s="132"/>
      <c r="X117" s="132"/>
      <c r="Y117" s="34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132"/>
      <c r="BC117" s="132"/>
      <c r="BD117" s="132"/>
      <c r="BE117" s="132"/>
      <c r="BF117" s="168"/>
      <c r="BG117" s="168"/>
      <c r="BH117" s="121"/>
      <c r="BI117" s="306"/>
      <c r="BJ117" s="110">
        <v>45512</v>
      </c>
      <c r="BK117" s="223" t="s">
        <v>1090</v>
      </c>
      <c r="BL117" s="53" t="s">
        <v>1376</v>
      </c>
      <c r="BM117" s="228" t="s">
        <v>1051</v>
      </c>
      <c r="BN117" s="90" t="s">
        <v>1378</v>
      </c>
      <c r="BO117" s="31" t="s">
        <v>1379</v>
      </c>
      <c r="BP117" s="31" t="s">
        <v>1380</v>
      </c>
      <c r="BQ117" s="53" t="s">
        <v>1381</v>
      </c>
      <c r="BR117" s="6"/>
      <c r="BS117" s="6"/>
      <c r="BT117" s="6"/>
      <c r="BU117" s="6"/>
      <c r="BV117" s="6"/>
      <c r="BW117" s="6"/>
      <c r="BX117" s="6"/>
      <c r="BY117" s="6"/>
    </row>
    <row x14ac:dyDescent="0.25" r="118" customHeight="1" ht="19.5">
      <c r="A118" s="106" t="s">
        <v>1544</v>
      </c>
      <c r="B118" s="130" t="s">
        <v>1415</v>
      </c>
      <c r="C118" s="32" t="s">
        <v>30</v>
      </c>
      <c r="D118" s="49"/>
      <c r="E118" s="167"/>
      <c r="F118" s="88"/>
      <c r="G118" s="183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132"/>
      <c r="S118" s="132"/>
      <c r="T118" s="132"/>
      <c r="U118" s="132"/>
      <c r="V118" s="132"/>
      <c r="W118" s="132"/>
      <c r="X118" s="132"/>
      <c r="Y118" s="34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132"/>
      <c r="BC118" s="132"/>
      <c r="BD118" s="132"/>
      <c r="BE118" s="132"/>
      <c r="BF118" s="168"/>
      <c r="BG118" s="168"/>
      <c r="BH118" s="121"/>
      <c r="BI118" s="306"/>
      <c r="BJ118" s="110">
        <v>45512</v>
      </c>
      <c r="BK118" s="223" t="s">
        <v>1090</v>
      </c>
      <c r="BL118" s="53" t="s">
        <v>1376</v>
      </c>
      <c r="BM118" s="31" t="s">
        <v>1377</v>
      </c>
      <c r="BN118" s="90" t="s">
        <v>1378</v>
      </c>
      <c r="BO118" s="31" t="s">
        <v>1379</v>
      </c>
      <c r="BP118" s="194" t="s">
        <v>1380</v>
      </c>
      <c r="BQ118" s="53" t="s">
        <v>1381</v>
      </c>
      <c r="BR118" s="6"/>
      <c r="BS118" s="6"/>
      <c r="BT118" s="6"/>
      <c r="BU118" s="6"/>
      <c r="BV118" s="6"/>
      <c r="BW118" s="6"/>
      <c r="BX118" s="6"/>
      <c r="BY118" s="6"/>
    </row>
    <row x14ac:dyDescent="0.25" r="119" customHeight="1" ht="19.5">
      <c r="A119" s="106" t="s">
        <v>1545</v>
      </c>
      <c r="B119" s="130" t="s">
        <v>1415</v>
      </c>
      <c r="C119" s="32" t="s">
        <v>30</v>
      </c>
      <c r="D119" s="49"/>
      <c r="E119" s="167"/>
      <c r="F119" s="88"/>
      <c r="G119" s="183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132"/>
      <c r="S119" s="132"/>
      <c r="T119" s="132"/>
      <c r="U119" s="132"/>
      <c r="V119" s="132"/>
      <c r="W119" s="132"/>
      <c r="X119" s="132"/>
      <c r="Y119" s="34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2"/>
      <c r="BA119" s="132"/>
      <c r="BB119" s="132"/>
      <c r="BC119" s="132"/>
      <c r="BD119" s="132"/>
      <c r="BE119" s="132"/>
      <c r="BF119" s="168"/>
      <c r="BG119" s="168"/>
      <c r="BH119" s="121"/>
      <c r="BI119" s="306"/>
      <c r="BJ119" s="110">
        <v>45512</v>
      </c>
      <c r="BK119" s="223" t="s">
        <v>1090</v>
      </c>
      <c r="BL119" s="53" t="s">
        <v>1376</v>
      </c>
      <c r="BM119" s="31" t="s">
        <v>1377</v>
      </c>
      <c r="BN119" s="90" t="s">
        <v>1378</v>
      </c>
      <c r="BO119" s="31" t="s">
        <v>1379</v>
      </c>
      <c r="BP119" s="31" t="s">
        <v>1380</v>
      </c>
      <c r="BQ119" s="53" t="s">
        <v>1381</v>
      </c>
      <c r="BR119" s="6"/>
      <c r="BS119" s="6"/>
      <c r="BT119" s="6"/>
      <c r="BU119" s="6"/>
      <c r="BV119" s="6"/>
      <c r="BW119" s="6"/>
      <c r="BX119" s="6"/>
      <c r="BY119" s="6"/>
    </row>
    <row x14ac:dyDescent="0.25" r="120" customHeight="1" ht="19.5">
      <c r="A120" s="145" t="s">
        <v>1546</v>
      </c>
      <c r="B120" s="130" t="s">
        <v>1415</v>
      </c>
      <c r="C120" s="32" t="s">
        <v>15</v>
      </c>
      <c r="D120" s="49"/>
      <c r="E120" s="167"/>
      <c r="F120" s="88"/>
      <c r="G120" s="183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132"/>
      <c r="S120" s="132"/>
      <c r="T120" s="132"/>
      <c r="U120" s="132"/>
      <c r="V120" s="132"/>
      <c r="W120" s="132"/>
      <c r="X120" s="132"/>
      <c r="Y120" s="34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  <c r="AW120" s="132"/>
      <c r="AX120" s="132"/>
      <c r="AY120" s="132"/>
      <c r="AZ120" s="132"/>
      <c r="BA120" s="132"/>
      <c r="BB120" s="132"/>
      <c r="BC120" s="132"/>
      <c r="BD120" s="132"/>
      <c r="BE120" s="132"/>
      <c r="BF120" s="168"/>
      <c r="BG120" s="168"/>
      <c r="BH120" s="121"/>
      <c r="BI120" s="306"/>
      <c r="BJ120" s="110">
        <v>45512</v>
      </c>
      <c r="BK120" s="223" t="s">
        <v>1090</v>
      </c>
      <c r="BL120" s="53" t="s">
        <v>1376</v>
      </c>
      <c r="BM120" s="31" t="s">
        <v>1377</v>
      </c>
      <c r="BN120" s="90" t="s">
        <v>1378</v>
      </c>
      <c r="BO120" s="31" t="s">
        <v>1379</v>
      </c>
      <c r="BP120" s="31" t="s">
        <v>1380</v>
      </c>
      <c r="BQ120" s="53" t="s">
        <v>1381</v>
      </c>
      <c r="BR120" s="6"/>
      <c r="BS120" s="6"/>
      <c r="BT120" s="6"/>
      <c r="BU120" s="6"/>
      <c r="BV120" s="6"/>
      <c r="BW120" s="6"/>
      <c r="BX120" s="6"/>
      <c r="BY120" s="6"/>
    </row>
    <row x14ac:dyDescent="0.25" r="121" customHeight="1" ht="19.5">
      <c r="A121" s="53" t="s">
        <v>1547</v>
      </c>
      <c r="B121" s="130" t="s">
        <v>1415</v>
      </c>
      <c r="C121" s="32"/>
      <c r="D121" s="49"/>
      <c r="E121" s="167"/>
      <c r="F121" s="88"/>
      <c r="G121" s="183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132"/>
      <c r="S121" s="132"/>
      <c r="T121" s="132"/>
      <c r="U121" s="132"/>
      <c r="V121" s="132"/>
      <c r="W121" s="132"/>
      <c r="X121" s="132"/>
      <c r="Y121" s="34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2"/>
      <c r="AW121" s="132"/>
      <c r="AX121" s="132"/>
      <c r="AY121" s="132"/>
      <c r="AZ121" s="132"/>
      <c r="BA121" s="132"/>
      <c r="BB121" s="132"/>
      <c r="BC121" s="132"/>
      <c r="BD121" s="132"/>
      <c r="BE121" s="132"/>
      <c r="BF121" s="168"/>
      <c r="BG121" s="168"/>
      <c r="BH121" s="121"/>
      <c r="BI121" s="306"/>
      <c r="BJ121" s="193"/>
      <c r="BK121" s="223" t="s">
        <v>1090</v>
      </c>
      <c r="BL121" s="53" t="s">
        <v>1376</v>
      </c>
      <c r="BM121" s="31" t="s">
        <v>1377</v>
      </c>
      <c r="BN121" s="90" t="s">
        <v>1378</v>
      </c>
      <c r="BO121" s="31" t="s">
        <v>1379</v>
      </c>
      <c r="BP121" s="194" t="s">
        <v>1380</v>
      </c>
      <c r="BQ121" s="157" t="s">
        <v>1381</v>
      </c>
      <c r="BR121" s="6"/>
      <c r="BS121" s="6"/>
      <c r="BT121" s="6"/>
      <c r="BU121" s="6"/>
      <c r="BV121" s="6"/>
      <c r="BW121" s="6"/>
      <c r="BX121" s="6"/>
      <c r="BY121" s="6"/>
    </row>
    <row x14ac:dyDescent="0.25" r="122" customHeight="1" ht="19.5">
      <c r="A122" s="53" t="s">
        <v>1548</v>
      </c>
      <c r="B122" s="130" t="s">
        <v>1415</v>
      </c>
      <c r="C122" s="32"/>
      <c r="D122" s="49"/>
      <c r="E122" s="167"/>
      <c r="F122" s="88"/>
      <c r="G122" s="183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132"/>
      <c r="S122" s="132"/>
      <c r="T122" s="132"/>
      <c r="U122" s="132"/>
      <c r="V122" s="132"/>
      <c r="W122" s="132"/>
      <c r="X122" s="132"/>
      <c r="Y122" s="34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32"/>
      <c r="AP122" s="132"/>
      <c r="AQ122" s="132"/>
      <c r="AR122" s="132"/>
      <c r="AS122" s="132"/>
      <c r="AT122" s="132"/>
      <c r="AU122" s="132"/>
      <c r="AV122" s="132"/>
      <c r="AW122" s="132"/>
      <c r="AX122" s="132"/>
      <c r="AY122" s="132"/>
      <c r="AZ122" s="132"/>
      <c r="BA122" s="132"/>
      <c r="BB122" s="132"/>
      <c r="BC122" s="132"/>
      <c r="BD122" s="132"/>
      <c r="BE122" s="132"/>
      <c r="BF122" s="168"/>
      <c r="BG122" s="168"/>
      <c r="BH122" s="121"/>
      <c r="BI122" s="306"/>
      <c r="BJ122" s="193"/>
      <c r="BK122" s="223" t="s">
        <v>1090</v>
      </c>
      <c r="BL122" s="53" t="s">
        <v>1376</v>
      </c>
      <c r="BM122" s="31" t="s">
        <v>1377</v>
      </c>
      <c r="BN122" s="90" t="s">
        <v>1378</v>
      </c>
      <c r="BO122" s="31" t="s">
        <v>1379</v>
      </c>
      <c r="BP122" s="194" t="s">
        <v>1380</v>
      </c>
      <c r="BQ122" s="194" t="s">
        <v>1381</v>
      </c>
      <c r="BR122" s="6"/>
      <c r="BS122" s="6"/>
      <c r="BT122" s="6"/>
      <c r="BU122" s="6"/>
      <c r="BV122" s="6"/>
      <c r="BW122" s="6"/>
      <c r="BX122" s="6"/>
      <c r="BY122" s="6"/>
    </row>
    <row x14ac:dyDescent="0.25" r="123" customHeight="1" ht="19.5">
      <c r="A123" s="31" t="s">
        <v>1549</v>
      </c>
      <c r="B123" s="130" t="s">
        <v>1415</v>
      </c>
      <c r="C123" s="32"/>
      <c r="D123" s="49"/>
      <c r="E123" s="167"/>
      <c r="F123" s="88"/>
      <c r="G123" s="183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132"/>
      <c r="S123" s="132"/>
      <c r="T123" s="132"/>
      <c r="U123" s="132"/>
      <c r="V123" s="132"/>
      <c r="W123" s="132"/>
      <c r="X123" s="132"/>
      <c r="Y123" s="34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2"/>
      <c r="AW123" s="132"/>
      <c r="AX123" s="132"/>
      <c r="AY123" s="132"/>
      <c r="AZ123" s="132"/>
      <c r="BA123" s="132"/>
      <c r="BB123" s="132"/>
      <c r="BC123" s="132"/>
      <c r="BD123" s="132"/>
      <c r="BE123" s="132"/>
      <c r="BF123" s="168"/>
      <c r="BG123" s="168"/>
      <c r="BH123" s="121"/>
      <c r="BI123" s="306"/>
      <c r="BJ123" s="193"/>
      <c r="BK123" s="223" t="s">
        <v>1090</v>
      </c>
      <c r="BL123" s="53" t="s">
        <v>1376</v>
      </c>
      <c r="BM123" s="31" t="s">
        <v>1378</v>
      </c>
      <c r="BN123" s="90" t="s">
        <v>1378</v>
      </c>
      <c r="BO123" s="31" t="s">
        <v>1379</v>
      </c>
      <c r="BP123" s="194" t="s">
        <v>1381</v>
      </c>
      <c r="BQ123" s="157" t="s">
        <v>1381</v>
      </c>
      <c r="BR123" s="6"/>
      <c r="BS123" s="6"/>
      <c r="BT123" s="6"/>
      <c r="BU123" s="6"/>
      <c r="BV123" s="6"/>
      <c r="BW123" s="6"/>
      <c r="BX123" s="6"/>
      <c r="BY123" s="6"/>
    </row>
    <row x14ac:dyDescent="0.25" r="124" customHeight="1" ht="19.5">
      <c r="A124" s="199" t="s">
        <v>1550</v>
      </c>
      <c r="B124" s="130" t="s">
        <v>1415</v>
      </c>
      <c r="C124" s="32"/>
      <c r="D124" s="49"/>
      <c r="E124" s="167"/>
      <c r="F124" s="88"/>
      <c r="G124" s="183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132"/>
      <c r="S124" s="132"/>
      <c r="T124" s="132"/>
      <c r="U124" s="132"/>
      <c r="V124" s="132"/>
      <c r="W124" s="132"/>
      <c r="X124" s="132"/>
      <c r="Y124" s="34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32"/>
      <c r="AQ124" s="132"/>
      <c r="AR124" s="132"/>
      <c r="AS124" s="132"/>
      <c r="AT124" s="132"/>
      <c r="AU124" s="132"/>
      <c r="AV124" s="132"/>
      <c r="AW124" s="132"/>
      <c r="AX124" s="132"/>
      <c r="AY124" s="132"/>
      <c r="AZ124" s="132"/>
      <c r="BA124" s="132"/>
      <c r="BB124" s="132"/>
      <c r="BC124" s="132"/>
      <c r="BD124" s="132"/>
      <c r="BE124" s="132"/>
      <c r="BF124" s="168"/>
      <c r="BG124" s="168"/>
      <c r="BH124" s="121"/>
      <c r="BI124" s="306"/>
      <c r="BJ124" s="193"/>
      <c r="BK124" s="223" t="s">
        <v>1090</v>
      </c>
      <c r="BL124" s="53" t="s">
        <v>1376</v>
      </c>
      <c r="BM124" s="31" t="s">
        <v>1377</v>
      </c>
      <c r="BN124" s="90" t="s">
        <v>1378</v>
      </c>
      <c r="BO124" s="31" t="s">
        <v>1379</v>
      </c>
      <c r="BP124" s="31" t="s">
        <v>1380</v>
      </c>
      <c r="BQ124" s="53" t="s">
        <v>1381</v>
      </c>
      <c r="BR124" s="6"/>
      <c r="BS124" s="6"/>
      <c r="BT124" s="6"/>
      <c r="BU124" s="6"/>
      <c r="BV124" s="6"/>
      <c r="BW124" s="6"/>
      <c r="BX124" s="6"/>
      <c r="BY124" s="6"/>
    </row>
    <row x14ac:dyDescent="0.25" r="125" customHeight="1" ht="19.5">
      <c r="A125" s="199" t="s">
        <v>1551</v>
      </c>
      <c r="B125" s="130" t="s">
        <v>1415</v>
      </c>
      <c r="C125" s="32"/>
      <c r="D125" s="49"/>
      <c r="E125" s="167"/>
      <c r="F125" s="88"/>
      <c r="G125" s="183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132"/>
      <c r="S125" s="132"/>
      <c r="T125" s="132"/>
      <c r="U125" s="132"/>
      <c r="V125" s="132"/>
      <c r="W125" s="132"/>
      <c r="X125" s="132"/>
      <c r="Y125" s="34"/>
      <c r="Z125" s="132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2"/>
      <c r="AW125" s="132"/>
      <c r="AX125" s="132"/>
      <c r="AY125" s="132"/>
      <c r="AZ125" s="132"/>
      <c r="BA125" s="132"/>
      <c r="BB125" s="132"/>
      <c r="BC125" s="132"/>
      <c r="BD125" s="132"/>
      <c r="BE125" s="132"/>
      <c r="BF125" s="168"/>
      <c r="BG125" s="168"/>
      <c r="BH125" s="121"/>
      <c r="BI125" s="306"/>
      <c r="BJ125" s="193"/>
      <c r="BK125" s="223" t="s">
        <v>1090</v>
      </c>
      <c r="BL125" s="53" t="s">
        <v>1376</v>
      </c>
      <c r="BM125" s="31" t="s">
        <v>1377</v>
      </c>
      <c r="BN125" s="90" t="s">
        <v>1378</v>
      </c>
      <c r="BO125" s="31" t="s">
        <v>1379</v>
      </c>
      <c r="BP125" s="31" t="s">
        <v>1380</v>
      </c>
      <c r="BQ125" s="53" t="s">
        <v>1381</v>
      </c>
      <c r="BR125" s="6"/>
      <c r="BS125" s="6"/>
      <c r="BT125" s="6"/>
      <c r="BU125" s="6"/>
      <c r="BV125" s="6"/>
      <c r="BW125" s="6"/>
      <c r="BX125" s="6"/>
      <c r="BY125" s="6"/>
    </row>
    <row x14ac:dyDescent="0.25" r="126" customHeight="1" ht="19.5">
      <c r="A126" s="157" t="s">
        <v>1552</v>
      </c>
      <c r="B126" s="130" t="s">
        <v>1415</v>
      </c>
      <c r="C126" s="32"/>
      <c r="D126" s="49"/>
      <c r="E126" s="167"/>
      <c r="F126" s="88"/>
      <c r="G126" s="183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132"/>
      <c r="S126" s="132"/>
      <c r="T126" s="132"/>
      <c r="U126" s="132"/>
      <c r="V126" s="132"/>
      <c r="W126" s="132"/>
      <c r="X126" s="132"/>
      <c r="Y126" s="34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32"/>
      <c r="BA126" s="132"/>
      <c r="BB126" s="132"/>
      <c r="BC126" s="132"/>
      <c r="BD126" s="132"/>
      <c r="BE126" s="132"/>
      <c r="BF126" s="168"/>
      <c r="BG126" s="168"/>
      <c r="BH126" s="121"/>
      <c r="BI126" s="306"/>
      <c r="BJ126" s="193"/>
      <c r="BK126" s="223" t="s">
        <v>1090</v>
      </c>
      <c r="BL126" s="53" t="s">
        <v>1376</v>
      </c>
      <c r="BM126" s="31" t="s">
        <v>1377</v>
      </c>
      <c r="BN126" s="90" t="s">
        <v>1378</v>
      </c>
      <c r="BO126" s="31" t="s">
        <v>1379</v>
      </c>
      <c r="BP126" s="194" t="s">
        <v>1380</v>
      </c>
      <c r="BQ126" s="194" t="s">
        <v>1381</v>
      </c>
      <c r="BR126" s="6"/>
      <c r="BS126" s="6"/>
      <c r="BT126" s="6"/>
      <c r="BU126" s="6"/>
      <c r="BV126" s="6"/>
      <c r="BW126" s="6"/>
      <c r="BX126" s="6"/>
      <c r="BY126" s="6"/>
    </row>
    <row x14ac:dyDescent="0.25" r="127" customHeight="1" ht="19.5">
      <c r="A127" s="157" t="s">
        <v>1553</v>
      </c>
      <c r="B127" s="130" t="s">
        <v>1415</v>
      </c>
      <c r="C127" s="32"/>
      <c r="D127" s="49"/>
      <c r="E127" s="167"/>
      <c r="F127" s="88"/>
      <c r="G127" s="183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132"/>
      <c r="S127" s="132"/>
      <c r="T127" s="132"/>
      <c r="U127" s="132"/>
      <c r="V127" s="132"/>
      <c r="W127" s="132"/>
      <c r="X127" s="132"/>
      <c r="Y127" s="34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2"/>
      <c r="AW127" s="132"/>
      <c r="AX127" s="132"/>
      <c r="AY127" s="132"/>
      <c r="AZ127" s="132"/>
      <c r="BA127" s="132"/>
      <c r="BB127" s="132"/>
      <c r="BC127" s="132"/>
      <c r="BD127" s="132"/>
      <c r="BE127" s="132"/>
      <c r="BF127" s="168"/>
      <c r="BG127" s="168"/>
      <c r="BH127" s="121"/>
      <c r="BI127" s="306"/>
      <c r="BJ127" s="193"/>
      <c r="BK127" s="223" t="s">
        <v>1090</v>
      </c>
      <c r="BL127" s="53" t="s">
        <v>1376</v>
      </c>
      <c r="BM127" s="31" t="s">
        <v>1377</v>
      </c>
      <c r="BN127" s="90" t="s">
        <v>1378</v>
      </c>
      <c r="BO127" s="31" t="s">
        <v>1379</v>
      </c>
      <c r="BP127" s="194" t="s">
        <v>1380</v>
      </c>
      <c r="BQ127" s="194" t="s">
        <v>1381</v>
      </c>
      <c r="BR127" s="6"/>
      <c r="BS127" s="6"/>
      <c r="BT127" s="6"/>
      <c r="BU127" s="6"/>
      <c r="BV127" s="6"/>
      <c r="BW127" s="6"/>
      <c r="BX127" s="6"/>
      <c r="BY127" s="6"/>
    </row>
    <row x14ac:dyDescent="0.25" r="128" customHeight="1" ht="19.5">
      <c r="A128" s="199" t="s">
        <v>1554</v>
      </c>
      <c r="B128" s="130" t="s">
        <v>1415</v>
      </c>
      <c r="C128" s="32"/>
      <c r="D128" s="49"/>
      <c r="E128" s="167"/>
      <c r="F128" s="88"/>
      <c r="G128" s="183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132"/>
      <c r="S128" s="132"/>
      <c r="T128" s="132"/>
      <c r="U128" s="132"/>
      <c r="V128" s="132"/>
      <c r="W128" s="132"/>
      <c r="X128" s="132"/>
      <c r="Y128" s="34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132"/>
      <c r="AS128" s="132"/>
      <c r="AT128" s="132"/>
      <c r="AU128" s="132"/>
      <c r="AV128" s="132"/>
      <c r="AW128" s="132"/>
      <c r="AX128" s="132"/>
      <c r="AY128" s="132"/>
      <c r="AZ128" s="132"/>
      <c r="BA128" s="132"/>
      <c r="BB128" s="132"/>
      <c r="BC128" s="132"/>
      <c r="BD128" s="132"/>
      <c r="BE128" s="132"/>
      <c r="BF128" s="168"/>
      <c r="BG128" s="168"/>
      <c r="BH128" s="121"/>
      <c r="BI128" s="306"/>
      <c r="BJ128" s="193"/>
      <c r="BK128" s="223" t="s">
        <v>1090</v>
      </c>
      <c r="BL128" s="53" t="s">
        <v>1376</v>
      </c>
      <c r="BM128" s="228" t="s">
        <v>1051</v>
      </c>
      <c r="BN128" s="90" t="s">
        <v>1378</v>
      </c>
      <c r="BO128" s="31" t="s">
        <v>1379</v>
      </c>
      <c r="BP128" s="194" t="s">
        <v>1380</v>
      </c>
      <c r="BQ128" s="53" t="s">
        <v>1381</v>
      </c>
      <c r="BR128" s="6"/>
      <c r="BS128" s="6"/>
      <c r="BT128" s="6"/>
      <c r="BU128" s="6"/>
      <c r="BV128" s="6"/>
      <c r="BW128" s="6"/>
      <c r="BX128" s="6"/>
      <c r="BY128" s="6"/>
    </row>
    <row x14ac:dyDescent="0.25" r="129" customHeight="1" ht="19.5">
      <c r="A129" s="157" t="s">
        <v>1555</v>
      </c>
      <c r="B129" s="130" t="s">
        <v>1415</v>
      </c>
      <c r="C129" s="32"/>
      <c r="D129" s="49"/>
      <c r="E129" s="167"/>
      <c r="F129" s="88"/>
      <c r="G129" s="183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132"/>
      <c r="S129" s="132"/>
      <c r="T129" s="132"/>
      <c r="U129" s="132"/>
      <c r="V129" s="132"/>
      <c r="W129" s="132"/>
      <c r="X129" s="132"/>
      <c r="Y129" s="34"/>
      <c r="Z129" s="132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K129" s="132"/>
      <c r="AL129" s="132"/>
      <c r="AM129" s="132"/>
      <c r="AN129" s="132"/>
      <c r="AO129" s="132"/>
      <c r="AP129" s="132"/>
      <c r="AQ129" s="132"/>
      <c r="AR129" s="132"/>
      <c r="AS129" s="132"/>
      <c r="AT129" s="132"/>
      <c r="AU129" s="132"/>
      <c r="AV129" s="132"/>
      <c r="AW129" s="132"/>
      <c r="AX129" s="132"/>
      <c r="AY129" s="132"/>
      <c r="AZ129" s="132"/>
      <c r="BA129" s="132"/>
      <c r="BB129" s="132"/>
      <c r="BC129" s="132"/>
      <c r="BD129" s="132"/>
      <c r="BE129" s="132"/>
      <c r="BF129" s="168"/>
      <c r="BG129" s="168"/>
      <c r="BH129" s="121"/>
      <c r="BI129" s="306"/>
      <c r="BJ129" s="193"/>
      <c r="BK129" s="223" t="s">
        <v>1090</v>
      </c>
      <c r="BL129" s="53" t="s">
        <v>1376</v>
      </c>
      <c r="BM129" s="31" t="s">
        <v>1377</v>
      </c>
      <c r="BN129" s="90" t="s">
        <v>1378</v>
      </c>
      <c r="BO129" s="31" t="s">
        <v>1379</v>
      </c>
      <c r="BP129" s="194" t="s">
        <v>1381</v>
      </c>
      <c r="BQ129" s="157" t="s">
        <v>1381</v>
      </c>
      <c r="BR129" s="6"/>
      <c r="BS129" s="6"/>
      <c r="BT129" s="6"/>
      <c r="BU129" s="6"/>
      <c r="BV129" s="6"/>
      <c r="BW129" s="6"/>
      <c r="BX129" s="6"/>
      <c r="BY129" s="6"/>
    </row>
    <row x14ac:dyDescent="0.25" r="130" customHeight="1" ht="19.5">
      <c r="A130" s="199" t="s">
        <v>1516</v>
      </c>
      <c r="B130" s="130" t="s">
        <v>1415</v>
      </c>
      <c r="C130" s="32"/>
      <c r="D130" s="49"/>
      <c r="E130" s="167"/>
      <c r="F130" s="88"/>
      <c r="G130" s="198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132"/>
      <c r="S130" s="132"/>
      <c r="T130" s="132"/>
      <c r="U130" s="132"/>
      <c r="V130" s="132"/>
      <c r="W130" s="132"/>
      <c r="X130" s="132"/>
      <c r="Y130" s="34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2"/>
      <c r="AN130" s="132"/>
      <c r="AO130" s="132"/>
      <c r="AP130" s="132"/>
      <c r="AQ130" s="132"/>
      <c r="AR130" s="132"/>
      <c r="AS130" s="132"/>
      <c r="AT130" s="132"/>
      <c r="AU130" s="132"/>
      <c r="AV130" s="132"/>
      <c r="AW130" s="132"/>
      <c r="AX130" s="132"/>
      <c r="AY130" s="132"/>
      <c r="AZ130" s="132"/>
      <c r="BA130" s="132"/>
      <c r="BB130" s="132"/>
      <c r="BC130" s="132"/>
      <c r="BD130" s="132"/>
      <c r="BE130" s="132"/>
      <c r="BF130" s="168"/>
      <c r="BG130" s="168"/>
      <c r="BH130" s="121"/>
      <c r="BI130" s="306"/>
      <c r="BJ130" s="193"/>
      <c r="BK130" s="223" t="s">
        <v>1090</v>
      </c>
      <c r="BL130" s="53" t="s">
        <v>1376</v>
      </c>
      <c r="BM130" s="31" t="s">
        <v>1377</v>
      </c>
      <c r="BN130" s="90" t="s">
        <v>1378</v>
      </c>
      <c r="BO130" s="31" t="s">
        <v>1379</v>
      </c>
      <c r="BP130" s="194" t="s">
        <v>1380</v>
      </c>
      <c r="BQ130" s="53" t="s">
        <v>1381</v>
      </c>
      <c r="BR130" s="6"/>
      <c r="BS130" s="6"/>
      <c r="BT130" s="6"/>
      <c r="BU130" s="6"/>
      <c r="BV130" s="6"/>
      <c r="BW130" s="6"/>
      <c r="BX130" s="6"/>
      <c r="BY130" s="6"/>
    </row>
    <row x14ac:dyDescent="0.25" r="131" customHeight="1" ht="19.5">
      <c r="A131" s="157" t="s">
        <v>1556</v>
      </c>
      <c r="B131" s="130" t="s">
        <v>1415</v>
      </c>
      <c r="C131" s="32"/>
      <c r="D131" s="49"/>
      <c r="E131" s="167"/>
      <c r="F131" s="88"/>
      <c r="G131" s="183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132"/>
      <c r="S131" s="132"/>
      <c r="T131" s="132"/>
      <c r="U131" s="132"/>
      <c r="V131" s="132"/>
      <c r="W131" s="132"/>
      <c r="X131" s="132"/>
      <c r="Y131" s="34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  <c r="AO131" s="132"/>
      <c r="AP131" s="132"/>
      <c r="AQ131" s="132"/>
      <c r="AR131" s="132"/>
      <c r="AS131" s="132"/>
      <c r="AT131" s="132"/>
      <c r="AU131" s="132"/>
      <c r="AV131" s="132"/>
      <c r="AW131" s="132"/>
      <c r="AX131" s="132"/>
      <c r="AY131" s="132"/>
      <c r="AZ131" s="132"/>
      <c r="BA131" s="132"/>
      <c r="BB131" s="132"/>
      <c r="BC131" s="132"/>
      <c r="BD131" s="132"/>
      <c r="BE131" s="132"/>
      <c r="BF131" s="168"/>
      <c r="BG131" s="168"/>
      <c r="BH131" s="121"/>
      <c r="BI131" s="306"/>
      <c r="BJ131" s="193"/>
      <c r="BK131" s="223" t="s">
        <v>1090</v>
      </c>
      <c r="BL131" s="53" t="s">
        <v>1376</v>
      </c>
      <c r="BM131" s="31" t="s">
        <v>1378</v>
      </c>
      <c r="BN131" s="90" t="s">
        <v>1378</v>
      </c>
      <c r="BO131" s="31" t="s">
        <v>1379</v>
      </c>
      <c r="BP131" s="194" t="s">
        <v>1381</v>
      </c>
      <c r="BQ131" s="157" t="s">
        <v>1381</v>
      </c>
      <c r="BR131" s="6"/>
      <c r="BS131" s="6"/>
      <c r="BT131" s="6"/>
      <c r="BU131" s="6"/>
      <c r="BV131" s="6"/>
      <c r="BW131" s="6"/>
      <c r="BX131" s="6"/>
      <c r="BY131" s="6"/>
    </row>
    <row x14ac:dyDescent="0.25" r="132" customHeight="1" ht="19.5">
      <c r="A132" s="157" t="s">
        <v>1557</v>
      </c>
      <c r="B132" s="130" t="s">
        <v>1415</v>
      </c>
      <c r="C132" s="32"/>
      <c r="D132" s="49"/>
      <c r="E132" s="167"/>
      <c r="F132" s="88"/>
      <c r="G132" s="183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132"/>
      <c r="S132" s="132"/>
      <c r="T132" s="132"/>
      <c r="U132" s="132"/>
      <c r="V132" s="132"/>
      <c r="W132" s="132"/>
      <c r="X132" s="132"/>
      <c r="Y132" s="34"/>
      <c r="Z132" s="132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K132" s="132"/>
      <c r="AL132" s="132"/>
      <c r="AM132" s="132"/>
      <c r="AN132" s="132"/>
      <c r="AO132" s="132"/>
      <c r="AP132" s="132"/>
      <c r="AQ132" s="132"/>
      <c r="AR132" s="132"/>
      <c r="AS132" s="132"/>
      <c r="AT132" s="132"/>
      <c r="AU132" s="132"/>
      <c r="AV132" s="132"/>
      <c r="AW132" s="132"/>
      <c r="AX132" s="132"/>
      <c r="AY132" s="132"/>
      <c r="AZ132" s="132"/>
      <c r="BA132" s="132"/>
      <c r="BB132" s="132"/>
      <c r="BC132" s="132"/>
      <c r="BD132" s="132"/>
      <c r="BE132" s="132"/>
      <c r="BF132" s="168"/>
      <c r="BG132" s="168"/>
      <c r="BH132" s="121"/>
      <c r="BI132" s="306"/>
      <c r="BJ132" s="193"/>
      <c r="BK132" s="223" t="s">
        <v>1090</v>
      </c>
      <c r="BL132" s="53" t="s">
        <v>1376</v>
      </c>
      <c r="BM132" s="31" t="s">
        <v>1378</v>
      </c>
      <c r="BN132" s="90" t="s">
        <v>1378</v>
      </c>
      <c r="BO132" s="31" t="s">
        <v>1379</v>
      </c>
      <c r="BP132" s="194" t="s">
        <v>1381</v>
      </c>
      <c r="BQ132" s="194" t="s">
        <v>1381</v>
      </c>
      <c r="BR132" s="6"/>
      <c r="BS132" s="6"/>
      <c r="BT132" s="6"/>
      <c r="BU132" s="6"/>
      <c r="BV132" s="6"/>
      <c r="BW132" s="6"/>
      <c r="BX132" s="6"/>
      <c r="BY132" s="6"/>
    </row>
    <row x14ac:dyDescent="0.25" r="133" customHeight="1" ht="19.5">
      <c r="A133" s="147" t="s">
        <v>1558</v>
      </c>
      <c r="B133" s="130" t="s">
        <v>1415</v>
      </c>
      <c r="C133" s="32"/>
      <c r="D133" s="49"/>
      <c r="E133" s="167"/>
      <c r="F133" s="88"/>
      <c r="G133" s="183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132"/>
      <c r="S133" s="132"/>
      <c r="T133" s="132"/>
      <c r="U133" s="132"/>
      <c r="V133" s="132"/>
      <c r="W133" s="132"/>
      <c r="X133" s="132"/>
      <c r="Y133" s="34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2"/>
      <c r="AW133" s="132"/>
      <c r="AX133" s="132"/>
      <c r="AY133" s="132"/>
      <c r="AZ133" s="132"/>
      <c r="BA133" s="132"/>
      <c r="BB133" s="132"/>
      <c r="BC133" s="132"/>
      <c r="BD133" s="132"/>
      <c r="BE133" s="132"/>
      <c r="BF133" s="168"/>
      <c r="BG133" s="168"/>
      <c r="BH133" s="121"/>
      <c r="BI133" s="306"/>
      <c r="BJ133" s="193"/>
      <c r="BK133" s="223" t="s">
        <v>1090</v>
      </c>
      <c r="BL133" s="53" t="s">
        <v>1376</v>
      </c>
      <c r="BM133" s="31" t="s">
        <v>1377</v>
      </c>
      <c r="BN133" s="90" t="s">
        <v>1378</v>
      </c>
      <c r="BO133" s="31" t="s">
        <v>1379</v>
      </c>
      <c r="BP133" s="31" t="s">
        <v>1380</v>
      </c>
      <c r="BQ133" s="53" t="s">
        <v>1381</v>
      </c>
      <c r="BR133" s="6"/>
      <c r="BS133" s="6"/>
      <c r="BT133" s="6"/>
      <c r="BU133" s="6"/>
      <c r="BV133" s="6"/>
      <c r="BW133" s="6"/>
      <c r="BX133" s="6"/>
      <c r="BY133" s="6"/>
    </row>
    <row x14ac:dyDescent="0.25" r="134" customHeight="1" ht="19.5">
      <c r="A134" s="157" t="s">
        <v>904</v>
      </c>
      <c r="B134" s="185" t="s">
        <v>1392</v>
      </c>
      <c r="C134" s="32"/>
      <c r="D134" s="49"/>
      <c r="E134" s="167"/>
      <c r="F134" s="88"/>
      <c r="G134" s="183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132"/>
      <c r="S134" s="132"/>
      <c r="T134" s="132"/>
      <c r="U134" s="132"/>
      <c r="V134" s="132"/>
      <c r="W134" s="132"/>
      <c r="X134" s="132"/>
      <c r="Y134" s="34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  <c r="BA134" s="132"/>
      <c r="BB134" s="132"/>
      <c r="BC134" s="132"/>
      <c r="BD134" s="132"/>
      <c r="BE134" s="132"/>
      <c r="BF134" s="168"/>
      <c r="BG134" s="168"/>
      <c r="BH134" s="121"/>
      <c r="BI134" s="306"/>
      <c r="BJ134" s="193"/>
      <c r="BK134" s="166" t="s">
        <v>401</v>
      </c>
      <c r="BL134" s="53" t="s">
        <v>1376</v>
      </c>
      <c r="BM134" s="166" t="s">
        <v>401</v>
      </c>
      <c r="BN134" s="90" t="s">
        <v>1378</v>
      </c>
      <c r="BO134" s="166" t="s">
        <v>401</v>
      </c>
      <c r="BP134" s="194" t="s">
        <v>1380</v>
      </c>
      <c r="BQ134" s="166" t="s">
        <v>401</v>
      </c>
      <c r="BR134" s="6"/>
      <c r="BS134" s="6"/>
      <c r="BT134" s="6"/>
      <c r="BU134" s="6"/>
      <c r="BV134" s="6"/>
      <c r="BW134" s="6"/>
      <c r="BX134" s="6"/>
      <c r="BY134" s="6"/>
    </row>
    <row x14ac:dyDescent="0.25" r="135" customHeight="1" ht="19.5">
      <c r="A135" s="147" t="s">
        <v>508</v>
      </c>
      <c r="B135" s="130" t="s">
        <v>1415</v>
      </c>
      <c r="C135" s="32"/>
      <c r="D135" s="49"/>
      <c r="E135" s="167"/>
      <c r="F135" s="88"/>
      <c r="G135" s="183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132"/>
      <c r="S135" s="132"/>
      <c r="T135" s="132"/>
      <c r="U135" s="132"/>
      <c r="V135" s="132"/>
      <c r="W135" s="132"/>
      <c r="X135" s="132"/>
      <c r="Y135" s="34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32"/>
      <c r="BE135" s="132"/>
      <c r="BF135" s="168"/>
      <c r="BG135" s="168"/>
      <c r="BH135" s="121"/>
      <c r="BI135" s="306"/>
      <c r="BJ135" s="193"/>
      <c r="BK135" s="223" t="s">
        <v>1090</v>
      </c>
      <c r="BL135" s="53" t="s">
        <v>1376</v>
      </c>
      <c r="BM135" s="31" t="s">
        <v>1377</v>
      </c>
      <c r="BN135" s="90" t="s">
        <v>1378</v>
      </c>
      <c r="BO135" s="31" t="s">
        <v>1379</v>
      </c>
      <c r="BP135" s="31" t="s">
        <v>1380</v>
      </c>
      <c r="BQ135" s="53" t="s">
        <v>1381</v>
      </c>
      <c r="BR135" s="6"/>
      <c r="BS135" s="6"/>
      <c r="BT135" s="6"/>
      <c r="BU135" s="6"/>
      <c r="BV135" s="6"/>
      <c r="BW135" s="6"/>
      <c r="BX135" s="6"/>
      <c r="BY135" s="6"/>
    </row>
    <row x14ac:dyDescent="0.25" r="136" customHeight="1" ht="19.5">
      <c r="A136" s="157" t="s">
        <v>1559</v>
      </c>
      <c r="B136" s="130" t="s">
        <v>1415</v>
      </c>
      <c r="C136" s="32"/>
      <c r="D136" s="49"/>
      <c r="E136" s="167"/>
      <c r="F136" s="88"/>
      <c r="G136" s="183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132"/>
      <c r="S136" s="132"/>
      <c r="T136" s="132"/>
      <c r="U136" s="132"/>
      <c r="V136" s="132"/>
      <c r="W136" s="132"/>
      <c r="X136" s="132"/>
      <c r="Y136" s="34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32"/>
      <c r="BA136" s="132"/>
      <c r="BB136" s="132"/>
      <c r="BC136" s="132"/>
      <c r="BD136" s="132"/>
      <c r="BE136" s="132"/>
      <c r="BF136" s="168"/>
      <c r="BG136" s="168"/>
      <c r="BH136" s="121"/>
      <c r="BI136" s="306"/>
      <c r="BJ136" s="193"/>
      <c r="BK136" s="223" t="s">
        <v>1090</v>
      </c>
      <c r="BL136" s="53" t="s">
        <v>1376</v>
      </c>
      <c r="BM136" s="31" t="s">
        <v>1377</v>
      </c>
      <c r="BN136" s="90" t="s">
        <v>1378</v>
      </c>
      <c r="BO136" s="31" t="s">
        <v>1379</v>
      </c>
      <c r="BP136" s="194" t="s">
        <v>1380</v>
      </c>
      <c r="BQ136" s="194" t="s">
        <v>1381</v>
      </c>
      <c r="BR136" s="6"/>
      <c r="BS136" s="6"/>
      <c r="BT136" s="6"/>
      <c r="BU136" s="6"/>
      <c r="BV136" s="6"/>
      <c r="BW136" s="6"/>
      <c r="BX136" s="6"/>
      <c r="BY136" s="6"/>
    </row>
    <row x14ac:dyDescent="0.25" r="137" customHeight="1" ht="19.5">
      <c r="A137" s="199" t="s">
        <v>1560</v>
      </c>
      <c r="B137" s="130" t="s">
        <v>1415</v>
      </c>
      <c r="C137" s="32"/>
      <c r="D137" s="49"/>
      <c r="E137" s="167"/>
      <c r="F137" s="88"/>
      <c r="G137" s="183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132"/>
      <c r="S137" s="132"/>
      <c r="T137" s="132"/>
      <c r="U137" s="132"/>
      <c r="V137" s="132"/>
      <c r="W137" s="132"/>
      <c r="X137" s="132"/>
      <c r="Y137" s="34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  <c r="AO137" s="132"/>
      <c r="AP137" s="132"/>
      <c r="AQ137" s="132"/>
      <c r="AR137" s="132"/>
      <c r="AS137" s="132"/>
      <c r="AT137" s="132"/>
      <c r="AU137" s="132"/>
      <c r="AV137" s="132"/>
      <c r="AW137" s="132"/>
      <c r="AX137" s="132"/>
      <c r="AY137" s="132"/>
      <c r="AZ137" s="132"/>
      <c r="BA137" s="132"/>
      <c r="BB137" s="132"/>
      <c r="BC137" s="132"/>
      <c r="BD137" s="132"/>
      <c r="BE137" s="132"/>
      <c r="BF137" s="168"/>
      <c r="BG137" s="168"/>
      <c r="BH137" s="121"/>
      <c r="BI137" s="306"/>
      <c r="BJ137" s="193"/>
      <c r="BK137" s="223" t="s">
        <v>1090</v>
      </c>
      <c r="BL137" s="53" t="s">
        <v>1376</v>
      </c>
      <c r="BM137" s="31" t="s">
        <v>1377</v>
      </c>
      <c r="BN137" s="90" t="s">
        <v>1378</v>
      </c>
      <c r="BO137" s="31" t="s">
        <v>1379</v>
      </c>
      <c r="BP137" s="194" t="s">
        <v>1380</v>
      </c>
      <c r="BQ137" s="53" t="s">
        <v>1381</v>
      </c>
      <c r="BR137" s="6"/>
      <c r="BS137" s="6"/>
      <c r="BT137" s="6"/>
      <c r="BU137" s="6"/>
      <c r="BV137" s="6"/>
      <c r="BW137" s="6"/>
      <c r="BX137" s="6"/>
      <c r="BY137" s="6"/>
    </row>
    <row x14ac:dyDescent="0.25" r="138" customHeight="1" ht="19.5">
      <c r="A138" s="147" t="s">
        <v>1561</v>
      </c>
      <c r="B138" s="130" t="s">
        <v>1415</v>
      </c>
      <c r="C138" s="32"/>
      <c r="D138" s="49"/>
      <c r="E138" s="167"/>
      <c r="F138" s="88"/>
      <c r="G138" s="183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132"/>
      <c r="S138" s="132"/>
      <c r="T138" s="132"/>
      <c r="U138" s="132"/>
      <c r="V138" s="132"/>
      <c r="W138" s="132"/>
      <c r="X138" s="132"/>
      <c r="Y138" s="34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32"/>
      <c r="AN138" s="132"/>
      <c r="AO138" s="132"/>
      <c r="AP138" s="132"/>
      <c r="AQ138" s="132"/>
      <c r="AR138" s="132"/>
      <c r="AS138" s="132"/>
      <c r="AT138" s="132"/>
      <c r="AU138" s="132"/>
      <c r="AV138" s="132"/>
      <c r="AW138" s="132"/>
      <c r="AX138" s="132"/>
      <c r="AY138" s="132"/>
      <c r="AZ138" s="132"/>
      <c r="BA138" s="132"/>
      <c r="BB138" s="132"/>
      <c r="BC138" s="132"/>
      <c r="BD138" s="132"/>
      <c r="BE138" s="132"/>
      <c r="BF138" s="168"/>
      <c r="BG138" s="168"/>
      <c r="BH138" s="121"/>
      <c r="BI138" s="306"/>
      <c r="BJ138" s="193"/>
      <c r="BK138" s="223" t="s">
        <v>1090</v>
      </c>
      <c r="BL138" s="53" t="s">
        <v>1376</v>
      </c>
      <c r="BM138" s="31" t="s">
        <v>1378</v>
      </c>
      <c r="BN138" s="90" t="s">
        <v>1378</v>
      </c>
      <c r="BO138" s="31" t="s">
        <v>1379</v>
      </c>
      <c r="BP138" s="194" t="s">
        <v>1380</v>
      </c>
      <c r="BQ138" s="157" t="s">
        <v>1381</v>
      </c>
      <c r="BR138" s="6"/>
      <c r="BS138" s="6"/>
      <c r="BT138" s="6"/>
      <c r="BU138" s="6"/>
      <c r="BV138" s="6"/>
      <c r="BW138" s="6"/>
      <c r="BX138" s="6"/>
      <c r="BY138" s="6"/>
    </row>
    <row x14ac:dyDescent="0.25" r="139" customHeight="1" ht="19.5">
      <c r="A139" s="157" t="s">
        <v>1562</v>
      </c>
      <c r="B139" s="130" t="s">
        <v>1415</v>
      </c>
      <c r="C139" s="32"/>
      <c r="D139" s="49"/>
      <c r="E139" s="167"/>
      <c r="F139" s="88"/>
      <c r="G139" s="183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132"/>
      <c r="S139" s="132"/>
      <c r="T139" s="132"/>
      <c r="U139" s="132"/>
      <c r="V139" s="132"/>
      <c r="W139" s="132"/>
      <c r="X139" s="132"/>
      <c r="Y139" s="34"/>
      <c r="Z139" s="132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K139" s="132"/>
      <c r="AL139" s="132"/>
      <c r="AM139" s="132"/>
      <c r="AN139" s="132"/>
      <c r="AO139" s="132"/>
      <c r="AP139" s="132"/>
      <c r="AQ139" s="132"/>
      <c r="AR139" s="132"/>
      <c r="AS139" s="132"/>
      <c r="AT139" s="132"/>
      <c r="AU139" s="132"/>
      <c r="AV139" s="132"/>
      <c r="AW139" s="132"/>
      <c r="AX139" s="132"/>
      <c r="AY139" s="132"/>
      <c r="AZ139" s="132"/>
      <c r="BA139" s="132"/>
      <c r="BB139" s="132"/>
      <c r="BC139" s="132"/>
      <c r="BD139" s="132"/>
      <c r="BE139" s="132"/>
      <c r="BF139" s="168"/>
      <c r="BG139" s="168"/>
      <c r="BH139" s="121"/>
      <c r="BI139" s="306"/>
      <c r="BJ139" s="193"/>
      <c r="BK139" s="223" t="s">
        <v>1090</v>
      </c>
      <c r="BL139" s="53" t="s">
        <v>1376</v>
      </c>
      <c r="BM139" s="31" t="s">
        <v>1377</v>
      </c>
      <c r="BN139" s="90" t="s">
        <v>1378</v>
      </c>
      <c r="BO139" s="31" t="s">
        <v>1379</v>
      </c>
      <c r="BP139" s="194" t="s">
        <v>1380</v>
      </c>
      <c r="BQ139" s="194" t="s">
        <v>1381</v>
      </c>
      <c r="BR139" s="6"/>
      <c r="BS139" s="6"/>
      <c r="BT139" s="6"/>
      <c r="BU139" s="6"/>
      <c r="BV139" s="6"/>
      <c r="BW139" s="6"/>
      <c r="BX139" s="6"/>
      <c r="BY139" s="6"/>
    </row>
    <row x14ac:dyDescent="0.25" r="140" customHeight="1" ht="19.5">
      <c r="A140" s="147" t="s">
        <v>1563</v>
      </c>
      <c r="B140" s="130" t="s">
        <v>1415</v>
      </c>
      <c r="C140" s="32"/>
      <c r="D140" s="49"/>
      <c r="E140" s="167"/>
      <c r="F140" s="88"/>
      <c r="G140" s="183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132"/>
      <c r="S140" s="132"/>
      <c r="T140" s="132"/>
      <c r="U140" s="132"/>
      <c r="V140" s="132"/>
      <c r="W140" s="132"/>
      <c r="X140" s="132"/>
      <c r="Y140" s="34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  <c r="AN140" s="132"/>
      <c r="AO140" s="132"/>
      <c r="AP140" s="132"/>
      <c r="AQ140" s="132"/>
      <c r="AR140" s="132"/>
      <c r="AS140" s="132"/>
      <c r="AT140" s="132"/>
      <c r="AU140" s="132"/>
      <c r="AV140" s="132"/>
      <c r="AW140" s="132"/>
      <c r="AX140" s="132"/>
      <c r="AY140" s="132"/>
      <c r="AZ140" s="132"/>
      <c r="BA140" s="132"/>
      <c r="BB140" s="132"/>
      <c r="BC140" s="132"/>
      <c r="BD140" s="132"/>
      <c r="BE140" s="132"/>
      <c r="BF140" s="168"/>
      <c r="BG140" s="168"/>
      <c r="BH140" s="121"/>
      <c r="BI140" s="306"/>
      <c r="BJ140" s="193"/>
      <c r="BK140" s="223" t="s">
        <v>1090</v>
      </c>
      <c r="BL140" s="53" t="s">
        <v>1376</v>
      </c>
      <c r="BM140" s="31" t="s">
        <v>1378</v>
      </c>
      <c r="BN140" s="90" t="s">
        <v>1378</v>
      </c>
      <c r="BO140" s="31" t="s">
        <v>1379</v>
      </c>
      <c r="BP140" s="194" t="s">
        <v>1381</v>
      </c>
      <c r="BQ140" s="157" t="s">
        <v>1381</v>
      </c>
      <c r="BR140" s="6"/>
      <c r="BS140" s="6"/>
      <c r="BT140" s="6"/>
      <c r="BU140" s="6"/>
      <c r="BV140" s="6"/>
      <c r="BW140" s="6"/>
      <c r="BX140" s="6"/>
      <c r="BY140" s="6"/>
    </row>
    <row x14ac:dyDescent="0.25" r="141" customHeight="1" ht="19.5">
      <c r="A141" s="307" t="s">
        <v>1564</v>
      </c>
      <c r="B141" s="130" t="s">
        <v>1415</v>
      </c>
      <c r="C141" s="32"/>
      <c r="D141" s="49"/>
      <c r="E141" s="167"/>
      <c r="F141" s="88"/>
      <c r="G141" s="183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132"/>
      <c r="S141" s="132"/>
      <c r="T141" s="132"/>
      <c r="U141" s="132"/>
      <c r="V141" s="132"/>
      <c r="W141" s="132"/>
      <c r="X141" s="132"/>
      <c r="Y141" s="34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2"/>
      <c r="AP141" s="132"/>
      <c r="AQ141" s="132"/>
      <c r="AR141" s="132"/>
      <c r="AS141" s="132"/>
      <c r="AT141" s="132"/>
      <c r="AU141" s="132"/>
      <c r="AV141" s="132"/>
      <c r="AW141" s="132"/>
      <c r="AX141" s="132"/>
      <c r="AY141" s="132"/>
      <c r="AZ141" s="132"/>
      <c r="BA141" s="132"/>
      <c r="BB141" s="132"/>
      <c r="BC141" s="132"/>
      <c r="BD141" s="132"/>
      <c r="BE141" s="132"/>
      <c r="BF141" s="168"/>
      <c r="BG141" s="168"/>
      <c r="BH141" s="121"/>
      <c r="BI141" s="306"/>
      <c r="BJ141" s="193"/>
      <c r="BK141" s="223" t="s">
        <v>1090</v>
      </c>
      <c r="BL141" s="53" t="s">
        <v>1376</v>
      </c>
      <c r="BM141" s="31" t="s">
        <v>1377</v>
      </c>
      <c r="BN141" s="90" t="s">
        <v>1378</v>
      </c>
      <c r="BO141" s="31" t="s">
        <v>1379</v>
      </c>
      <c r="BP141" s="31" t="s">
        <v>1380</v>
      </c>
      <c r="BQ141" s="53" t="s">
        <v>1381</v>
      </c>
      <c r="BR141" s="6"/>
      <c r="BS141" s="6"/>
      <c r="BT141" s="6"/>
      <c r="BU141" s="6"/>
      <c r="BV141" s="6"/>
      <c r="BW141" s="6"/>
      <c r="BX141" s="6"/>
      <c r="BY141" s="6"/>
    </row>
    <row x14ac:dyDescent="0.25" r="142" customHeight="1" ht="19.5">
      <c r="A142" s="157" t="s">
        <v>1565</v>
      </c>
      <c r="B142" s="130" t="s">
        <v>1415</v>
      </c>
      <c r="C142" s="32"/>
      <c r="D142" s="49"/>
      <c r="E142" s="167"/>
      <c r="F142" s="88"/>
      <c r="G142" s="183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132"/>
      <c r="S142" s="132"/>
      <c r="T142" s="132"/>
      <c r="U142" s="132"/>
      <c r="V142" s="132"/>
      <c r="W142" s="132"/>
      <c r="X142" s="132"/>
      <c r="Y142" s="34"/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  <c r="AN142" s="132"/>
      <c r="AO142" s="132"/>
      <c r="AP142" s="132"/>
      <c r="AQ142" s="132"/>
      <c r="AR142" s="132"/>
      <c r="AS142" s="132"/>
      <c r="AT142" s="132"/>
      <c r="AU142" s="132"/>
      <c r="AV142" s="132"/>
      <c r="AW142" s="132"/>
      <c r="AX142" s="132"/>
      <c r="AY142" s="132"/>
      <c r="AZ142" s="132"/>
      <c r="BA142" s="132"/>
      <c r="BB142" s="132"/>
      <c r="BC142" s="132"/>
      <c r="BD142" s="132"/>
      <c r="BE142" s="132"/>
      <c r="BF142" s="168"/>
      <c r="BG142" s="168"/>
      <c r="BH142" s="121"/>
      <c r="BI142" s="306"/>
      <c r="BJ142" s="193"/>
      <c r="BK142" s="223" t="s">
        <v>1090</v>
      </c>
      <c r="BL142" s="53" t="s">
        <v>1376</v>
      </c>
      <c r="BM142" s="31" t="s">
        <v>1377</v>
      </c>
      <c r="BN142" s="90" t="s">
        <v>1378</v>
      </c>
      <c r="BO142" s="31" t="s">
        <v>1379</v>
      </c>
      <c r="BP142" s="194" t="s">
        <v>1380</v>
      </c>
      <c r="BQ142" s="194" t="s">
        <v>1381</v>
      </c>
      <c r="BR142" s="6"/>
      <c r="BS142" s="6"/>
      <c r="BT142" s="6"/>
      <c r="BU142" s="6"/>
      <c r="BV142" s="6"/>
      <c r="BW142" s="6"/>
      <c r="BX142" s="6"/>
      <c r="BY142" s="6"/>
    </row>
    <row x14ac:dyDescent="0.25" r="143" customHeight="1" ht="19.5">
      <c r="A143" s="157" t="s">
        <v>1566</v>
      </c>
      <c r="B143" s="130" t="s">
        <v>1415</v>
      </c>
      <c r="C143" s="32"/>
      <c r="D143" s="49"/>
      <c r="E143" s="167"/>
      <c r="F143" s="88"/>
      <c r="G143" s="183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132"/>
      <c r="S143" s="132"/>
      <c r="T143" s="132"/>
      <c r="U143" s="132"/>
      <c r="V143" s="132"/>
      <c r="W143" s="132"/>
      <c r="X143" s="132"/>
      <c r="Y143" s="34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  <c r="AO143" s="132"/>
      <c r="AP143" s="132"/>
      <c r="AQ143" s="132"/>
      <c r="AR143" s="132"/>
      <c r="AS143" s="132"/>
      <c r="AT143" s="132"/>
      <c r="AU143" s="132"/>
      <c r="AV143" s="132"/>
      <c r="AW143" s="132"/>
      <c r="AX143" s="132"/>
      <c r="AY143" s="132"/>
      <c r="AZ143" s="132"/>
      <c r="BA143" s="132"/>
      <c r="BB143" s="132"/>
      <c r="BC143" s="132"/>
      <c r="BD143" s="132"/>
      <c r="BE143" s="132"/>
      <c r="BF143" s="168"/>
      <c r="BG143" s="168"/>
      <c r="BH143" s="121"/>
      <c r="BI143" s="306"/>
      <c r="BJ143" s="193"/>
      <c r="BK143" s="223" t="s">
        <v>1090</v>
      </c>
      <c r="BL143" s="53" t="s">
        <v>1376</v>
      </c>
      <c r="BM143" s="31" t="s">
        <v>1377</v>
      </c>
      <c r="BN143" s="90" t="s">
        <v>1378</v>
      </c>
      <c r="BO143" s="31" t="s">
        <v>1379</v>
      </c>
      <c r="BP143" s="194" t="s">
        <v>1380</v>
      </c>
      <c r="BQ143" s="194" t="s">
        <v>1381</v>
      </c>
      <c r="BR143" s="6"/>
      <c r="BS143" s="6"/>
      <c r="BT143" s="6"/>
      <c r="BU143" s="6"/>
      <c r="BV143" s="6"/>
      <c r="BW143" s="6"/>
      <c r="BX143" s="6"/>
      <c r="BY143" s="6"/>
    </row>
    <row x14ac:dyDescent="0.25" r="144" customHeight="1" ht="19.5">
      <c r="A144" s="147" t="s">
        <v>1567</v>
      </c>
      <c r="B144" s="130" t="s">
        <v>1415</v>
      </c>
      <c r="C144" s="32"/>
      <c r="D144" s="49"/>
      <c r="E144" s="167"/>
      <c r="F144" s="88"/>
      <c r="G144" s="183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132"/>
      <c r="S144" s="132"/>
      <c r="T144" s="132"/>
      <c r="U144" s="132"/>
      <c r="V144" s="132"/>
      <c r="W144" s="132"/>
      <c r="X144" s="132"/>
      <c r="Y144" s="34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  <c r="AN144" s="132"/>
      <c r="AO144" s="132"/>
      <c r="AP144" s="132"/>
      <c r="AQ144" s="132"/>
      <c r="AR144" s="132"/>
      <c r="AS144" s="132"/>
      <c r="AT144" s="132"/>
      <c r="AU144" s="132"/>
      <c r="AV144" s="132"/>
      <c r="AW144" s="132"/>
      <c r="AX144" s="132"/>
      <c r="AY144" s="132"/>
      <c r="AZ144" s="132"/>
      <c r="BA144" s="132"/>
      <c r="BB144" s="132"/>
      <c r="BC144" s="132"/>
      <c r="BD144" s="132"/>
      <c r="BE144" s="132"/>
      <c r="BF144" s="168"/>
      <c r="BG144" s="168"/>
      <c r="BH144" s="121"/>
      <c r="BI144" s="306"/>
      <c r="BJ144" s="193"/>
      <c r="BK144" s="223" t="s">
        <v>1090</v>
      </c>
      <c r="BL144" s="53" t="s">
        <v>1376</v>
      </c>
      <c r="BM144" s="31" t="s">
        <v>1377</v>
      </c>
      <c r="BN144" s="90" t="s">
        <v>1378</v>
      </c>
      <c r="BO144" s="31" t="s">
        <v>1379</v>
      </c>
      <c r="BP144" s="31" t="s">
        <v>1380</v>
      </c>
      <c r="BQ144" s="53" t="s">
        <v>1381</v>
      </c>
      <c r="BR144" s="6"/>
      <c r="BS144" s="6"/>
      <c r="BT144" s="6"/>
      <c r="BU144" s="6"/>
      <c r="BV144" s="6"/>
      <c r="BW144" s="6"/>
      <c r="BX144" s="6"/>
      <c r="BY144" s="6"/>
    </row>
    <row x14ac:dyDescent="0.25" r="145" customHeight="1" ht="19.5">
      <c r="A145" s="157" t="s">
        <v>1568</v>
      </c>
      <c r="B145" s="185" t="s">
        <v>1392</v>
      </c>
      <c r="C145" s="32"/>
      <c r="D145" s="49"/>
      <c r="E145" s="167"/>
      <c r="F145" s="88"/>
      <c r="G145" s="183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132"/>
      <c r="S145" s="132"/>
      <c r="T145" s="132"/>
      <c r="U145" s="132"/>
      <c r="V145" s="132"/>
      <c r="W145" s="132"/>
      <c r="X145" s="132"/>
      <c r="Y145" s="34"/>
      <c r="Z145" s="132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  <c r="AO145" s="132"/>
      <c r="AP145" s="132"/>
      <c r="AQ145" s="132"/>
      <c r="AR145" s="132"/>
      <c r="AS145" s="132"/>
      <c r="AT145" s="132"/>
      <c r="AU145" s="132"/>
      <c r="AV145" s="132"/>
      <c r="AW145" s="132"/>
      <c r="AX145" s="132"/>
      <c r="AY145" s="132"/>
      <c r="AZ145" s="132"/>
      <c r="BA145" s="132"/>
      <c r="BB145" s="132"/>
      <c r="BC145" s="132"/>
      <c r="BD145" s="132"/>
      <c r="BE145" s="132"/>
      <c r="BF145" s="168"/>
      <c r="BG145" s="168"/>
      <c r="BH145" s="121"/>
      <c r="BI145" s="306"/>
      <c r="BJ145" s="193"/>
      <c r="BK145" s="223" t="s">
        <v>1569</v>
      </c>
      <c r="BL145" s="53" t="s">
        <v>1570</v>
      </c>
      <c r="BM145" s="31" t="s">
        <v>1571</v>
      </c>
      <c r="BN145" s="166" t="s">
        <v>401</v>
      </c>
      <c r="BO145" s="31" t="s">
        <v>1379</v>
      </c>
      <c r="BP145" s="166" t="s">
        <v>401</v>
      </c>
      <c r="BQ145" s="53" t="s">
        <v>1381</v>
      </c>
      <c r="BR145" s="6"/>
      <c r="BS145" s="6"/>
      <c r="BT145" s="6"/>
      <c r="BU145" s="6"/>
      <c r="BV145" s="6"/>
      <c r="BW145" s="6"/>
      <c r="BX145" s="6"/>
      <c r="BY145" s="6"/>
    </row>
    <row x14ac:dyDescent="0.25" r="146" customHeight="1" ht="19.5">
      <c r="A146" s="157" t="s">
        <v>1572</v>
      </c>
      <c r="B146" s="130" t="s">
        <v>1415</v>
      </c>
      <c r="C146" s="32"/>
      <c r="D146" s="49"/>
      <c r="E146" s="167"/>
      <c r="F146" s="88"/>
      <c r="G146" s="183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132"/>
      <c r="S146" s="132"/>
      <c r="T146" s="132"/>
      <c r="U146" s="132"/>
      <c r="V146" s="132"/>
      <c r="W146" s="132"/>
      <c r="X146" s="132"/>
      <c r="Y146" s="34"/>
      <c r="Z146" s="132"/>
      <c r="AA146" s="132"/>
      <c r="AB146" s="132"/>
      <c r="AC146" s="132"/>
      <c r="AD146" s="132"/>
      <c r="AE146" s="132"/>
      <c r="AF146" s="132"/>
      <c r="AG146" s="132"/>
      <c r="AH146" s="132"/>
      <c r="AI146" s="132"/>
      <c r="AJ146" s="132"/>
      <c r="AK146" s="132"/>
      <c r="AL146" s="132"/>
      <c r="AM146" s="132"/>
      <c r="AN146" s="132"/>
      <c r="AO146" s="132"/>
      <c r="AP146" s="132"/>
      <c r="AQ146" s="132"/>
      <c r="AR146" s="132"/>
      <c r="AS146" s="132"/>
      <c r="AT146" s="132"/>
      <c r="AU146" s="132"/>
      <c r="AV146" s="132"/>
      <c r="AW146" s="132"/>
      <c r="AX146" s="132"/>
      <c r="AY146" s="132"/>
      <c r="AZ146" s="132"/>
      <c r="BA146" s="132"/>
      <c r="BB146" s="132"/>
      <c r="BC146" s="132"/>
      <c r="BD146" s="132"/>
      <c r="BE146" s="132"/>
      <c r="BF146" s="168"/>
      <c r="BG146" s="168"/>
      <c r="BH146" s="121"/>
      <c r="BI146" s="306"/>
      <c r="BJ146" s="193"/>
      <c r="BK146" s="223" t="s">
        <v>1573</v>
      </c>
      <c r="BL146" s="53" t="s">
        <v>1574</v>
      </c>
      <c r="BM146" s="31" t="s">
        <v>1575</v>
      </c>
      <c r="BN146" s="90" t="s">
        <v>1378</v>
      </c>
      <c r="BO146" s="31" t="s">
        <v>1379</v>
      </c>
      <c r="BP146" s="194" t="s">
        <v>1380</v>
      </c>
      <c r="BQ146" s="194" t="s">
        <v>1381</v>
      </c>
      <c r="BR146" s="6"/>
      <c r="BS146" s="6"/>
      <c r="BT146" s="6"/>
      <c r="BU146" s="6"/>
      <c r="BV146" s="6"/>
      <c r="BW146" s="6"/>
      <c r="BX146" s="6"/>
      <c r="BY146" s="6"/>
    </row>
    <row x14ac:dyDescent="0.25" r="147" customHeight="1" ht="19.5">
      <c r="A147" s="147" t="s">
        <v>1576</v>
      </c>
      <c r="B147" s="130" t="s">
        <v>1415</v>
      </c>
      <c r="C147" s="32"/>
      <c r="D147" s="49"/>
      <c r="E147" s="167"/>
      <c r="F147" s="88"/>
      <c r="G147" s="183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132"/>
      <c r="S147" s="132"/>
      <c r="T147" s="132"/>
      <c r="U147" s="132"/>
      <c r="V147" s="132"/>
      <c r="W147" s="132"/>
      <c r="X147" s="132"/>
      <c r="Y147" s="34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32"/>
      <c r="BB147" s="132"/>
      <c r="BC147" s="132"/>
      <c r="BD147" s="132"/>
      <c r="BE147" s="132"/>
      <c r="BF147" s="168"/>
      <c r="BG147" s="168"/>
      <c r="BH147" s="121"/>
      <c r="BI147" s="306"/>
      <c r="BJ147" s="193"/>
      <c r="BK147" s="223" t="s">
        <v>1577</v>
      </c>
      <c r="BL147" s="53" t="s">
        <v>1578</v>
      </c>
      <c r="BM147" s="31" t="s">
        <v>1579</v>
      </c>
      <c r="BN147" s="90" t="s">
        <v>1378</v>
      </c>
      <c r="BO147" s="31" t="s">
        <v>1379</v>
      </c>
      <c r="BP147" s="194" t="s">
        <v>1380</v>
      </c>
      <c r="BQ147" s="157" t="s">
        <v>1381</v>
      </c>
      <c r="BR147" s="6"/>
      <c r="BS147" s="6"/>
      <c r="BT147" s="6"/>
      <c r="BU147" s="6"/>
      <c r="BV147" s="6"/>
      <c r="BW147" s="6"/>
      <c r="BX147" s="6"/>
      <c r="BY147" s="6"/>
    </row>
    <row x14ac:dyDescent="0.25" r="148" customHeight="1" ht="19.5">
      <c r="A148" s="157" t="s">
        <v>1580</v>
      </c>
      <c r="B148" s="130" t="s">
        <v>1415</v>
      </c>
      <c r="C148" s="32"/>
      <c r="D148" s="49"/>
      <c r="E148" s="167"/>
      <c r="F148" s="88"/>
      <c r="G148" s="183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132"/>
      <c r="S148" s="132"/>
      <c r="T148" s="132"/>
      <c r="U148" s="132"/>
      <c r="V148" s="132"/>
      <c r="W148" s="132"/>
      <c r="X148" s="132"/>
      <c r="Y148" s="34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/>
      <c r="AY148" s="132"/>
      <c r="AZ148" s="132"/>
      <c r="BA148" s="132"/>
      <c r="BB148" s="132"/>
      <c r="BC148" s="132"/>
      <c r="BD148" s="132"/>
      <c r="BE148" s="132"/>
      <c r="BF148" s="168"/>
      <c r="BG148" s="168"/>
      <c r="BH148" s="121"/>
      <c r="BI148" s="306"/>
      <c r="BJ148" s="193"/>
      <c r="BK148" s="223" t="s">
        <v>1581</v>
      </c>
      <c r="BL148" s="53" t="s">
        <v>1582</v>
      </c>
      <c r="BM148" s="31" t="s">
        <v>1583</v>
      </c>
      <c r="BN148" s="90" t="s">
        <v>1378</v>
      </c>
      <c r="BO148" s="31" t="s">
        <v>1379</v>
      </c>
      <c r="BP148" s="194" t="s">
        <v>1380</v>
      </c>
      <c r="BQ148" s="194" t="s">
        <v>1381</v>
      </c>
      <c r="BR148" s="6"/>
      <c r="BS148" s="6"/>
      <c r="BT148" s="6"/>
      <c r="BU148" s="6"/>
      <c r="BV148" s="6"/>
      <c r="BW148" s="6"/>
      <c r="BX148" s="6"/>
      <c r="BY148" s="6"/>
    </row>
    <row x14ac:dyDescent="0.25" r="149" customHeight="1" ht="19.5">
      <c r="A149" s="53" t="s">
        <v>1584</v>
      </c>
      <c r="B149" s="130" t="s">
        <v>1415</v>
      </c>
      <c r="C149" s="32"/>
      <c r="D149" s="49"/>
      <c r="E149" s="167"/>
      <c r="F149" s="88"/>
      <c r="G149" s="183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132"/>
      <c r="S149" s="132"/>
      <c r="T149" s="132"/>
      <c r="U149" s="132"/>
      <c r="V149" s="132"/>
      <c r="W149" s="132"/>
      <c r="X149" s="132"/>
      <c r="Y149" s="34"/>
      <c r="Z149" s="132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/>
      <c r="AK149" s="132"/>
      <c r="AL149" s="132"/>
      <c r="AM149" s="132"/>
      <c r="AN149" s="132"/>
      <c r="AO149" s="132"/>
      <c r="AP149" s="132"/>
      <c r="AQ149" s="132"/>
      <c r="AR149" s="132"/>
      <c r="AS149" s="132"/>
      <c r="AT149" s="132"/>
      <c r="AU149" s="132"/>
      <c r="AV149" s="132"/>
      <c r="AW149" s="132"/>
      <c r="AX149" s="132"/>
      <c r="AY149" s="132"/>
      <c r="AZ149" s="132"/>
      <c r="BA149" s="132"/>
      <c r="BB149" s="132"/>
      <c r="BC149" s="132"/>
      <c r="BD149" s="132"/>
      <c r="BE149" s="132"/>
      <c r="BF149" s="168"/>
      <c r="BG149" s="168"/>
      <c r="BH149" s="121"/>
      <c r="BI149" s="306"/>
      <c r="BJ149" s="193"/>
      <c r="BK149" s="223" t="s">
        <v>1585</v>
      </c>
      <c r="BL149" s="53" t="s">
        <v>1586</v>
      </c>
      <c r="BM149" s="31" t="s">
        <v>1587</v>
      </c>
      <c r="BN149" s="90" t="s">
        <v>1378</v>
      </c>
      <c r="BO149" s="31" t="s">
        <v>1379</v>
      </c>
      <c r="BP149" s="194" t="s">
        <v>1381</v>
      </c>
      <c r="BQ149" s="194" t="s">
        <v>1381</v>
      </c>
      <c r="BR149" s="6"/>
      <c r="BS149" s="6"/>
      <c r="BT149" s="6"/>
      <c r="BU149" s="6"/>
      <c r="BV149" s="6"/>
      <c r="BW149" s="6"/>
      <c r="BX149" s="6"/>
      <c r="BY149" s="6"/>
    </row>
    <row x14ac:dyDescent="0.25" r="150" customHeight="1" ht="19.5">
      <c r="A150" s="157" t="s">
        <v>1588</v>
      </c>
      <c r="B150" s="130" t="s">
        <v>1415</v>
      </c>
      <c r="C150" s="32"/>
      <c r="D150" s="49"/>
      <c r="E150" s="167"/>
      <c r="F150" s="88"/>
      <c r="G150" s="183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132"/>
      <c r="S150" s="132"/>
      <c r="T150" s="132"/>
      <c r="U150" s="132"/>
      <c r="V150" s="132"/>
      <c r="W150" s="132"/>
      <c r="X150" s="132"/>
      <c r="Y150" s="34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132"/>
      <c r="AS150" s="132"/>
      <c r="AT150" s="132"/>
      <c r="AU150" s="132"/>
      <c r="AV150" s="132"/>
      <c r="AW150" s="132"/>
      <c r="AX150" s="132"/>
      <c r="AY150" s="132"/>
      <c r="AZ150" s="132"/>
      <c r="BA150" s="132"/>
      <c r="BB150" s="132"/>
      <c r="BC150" s="132"/>
      <c r="BD150" s="132"/>
      <c r="BE150" s="132"/>
      <c r="BF150" s="168"/>
      <c r="BG150" s="168"/>
      <c r="BH150" s="121"/>
      <c r="BI150" s="306"/>
      <c r="BJ150" s="193"/>
      <c r="BK150" s="223" t="s">
        <v>1589</v>
      </c>
      <c r="BL150" s="53" t="s">
        <v>1590</v>
      </c>
      <c r="BM150" s="31" t="s">
        <v>1591</v>
      </c>
      <c r="BN150" s="90" t="s">
        <v>1378</v>
      </c>
      <c r="BO150" s="31" t="s">
        <v>1379</v>
      </c>
      <c r="BP150" s="194" t="s">
        <v>1380</v>
      </c>
      <c r="BQ150" s="194" t="s">
        <v>1381</v>
      </c>
      <c r="BR150" s="6"/>
      <c r="BS150" s="6"/>
      <c r="BT150" s="6"/>
      <c r="BU150" s="6"/>
      <c r="BV150" s="6"/>
      <c r="BW150" s="6"/>
      <c r="BX150" s="6"/>
      <c r="BY150" s="6"/>
    </row>
    <row x14ac:dyDescent="0.25" r="151" customHeight="1" ht="19.5">
      <c r="A151" s="157" t="s">
        <v>1592</v>
      </c>
      <c r="B151" s="130" t="s">
        <v>1415</v>
      </c>
      <c r="C151" s="32"/>
      <c r="D151" s="49"/>
      <c r="E151" s="167"/>
      <c r="F151" s="88"/>
      <c r="G151" s="183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132"/>
      <c r="S151" s="132"/>
      <c r="T151" s="132"/>
      <c r="U151" s="132"/>
      <c r="V151" s="132"/>
      <c r="W151" s="132"/>
      <c r="X151" s="132"/>
      <c r="Y151" s="34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Q151" s="132"/>
      <c r="AR151" s="132"/>
      <c r="AS151" s="132"/>
      <c r="AT151" s="132"/>
      <c r="AU151" s="132"/>
      <c r="AV151" s="132"/>
      <c r="AW151" s="132"/>
      <c r="AX151" s="132"/>
      <c r="AY151" s="132"/>
      <c r="AZ151" s="132"/>
      <c r="BA151" s="132"/>
      <c r="BB151" s="132"/>
      <c r="BC151" s="132"/>
      <c r="BD151" s="132"/>
      <c r="BE151" s="132"/>
      <c r="BF151" s="168"/>
      <c r="BG151" s="168"/>
      <c r="BH151" s="121"/>
      <c r="BI151" s="306"/>
      <c r="BJ151" s="193"/>
      <c r="BK151" s="223" t="s">
        <v>1593</v>
      </c>
      <c r="BL151" s="53" t="s">
        <v>1594</v>
      </c>
      <c r="BM151" s="31" t="s">
        <v>1595</v>
      </c>
      <c r="BN151" s="90" t="s">
        <v>1378</v>
      </c>
      <c r="BO151" s="31" t="s">
        <v>1379</v>
      </c>
      <c r="BP151" s="194" t="s">
        <v>1380</v>
      </c>
      <c r="BQ151" s="194" t="s">
        <v>1381</v>
      </c>
      <c r="BR151" s="6"/>
      <c r="BS151" s="6"/>
      <c r="BT151" s="6"/>
      <c r="BU151" s="6"/>
      <c r="BV151" s="6"/>
      <c r="BW151" s="6"/>
      <c r="BX151" s="6"/>
      <c r="BY151" s="6"/>
    </row>
    <row x14ac:dyDescent="0.25" r="152" customHeight="1" ht="19.5">
      <c r="A152" s="199" t="s">
        <v>705</v>
      </c>
      <c r="B152" s="130" t="s">
        <v>1415</v>
      </c>
      <c r="C152" s="32"/>
      <c r="D152" s="49"/>
      <c r="E152" s="167"/>
      <c r="F152" s="88"/>
      <c r="G152" s="183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132"/>
      <c r="S152" s="132"/>
      <c r="T152" s="132"/>
      <c r="U152" s="132"/>
      <c r="V152" s="132"/>
      <c r="W152" s="132"/>
      <c r="X152" s="132"/>
      <c r="Y152" s="34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  <c r="AT152" s="132"/>
      <c r="AU152" s="132"/>
      <c r="AV152" s="132"/>
      <c r="AW152" s="132"/>
      <c r="AX152" s="132"/>
      <c r="AY152" s="132"/>
      <c r="AZ152" s="132"/>
      <c r="BA152" s="132"/>
      <c r="BB152" s="132"/>
      <c r="BC152" s="132"/>
      <c r="BD152" s="132"/>
      <c r="BE152" s="132"/>
      <c r="BF152" s="168"/>
      <c r="BG152" s="168"/>
      <c r="BH152" s="121"/>
      <c r="BI152" s="306"/>
      <c r="BJ152" s="193"/>
      <c r="BK152" s="223" t="s">
        <v>1596</v>
      </c>
      <c r="BL152" s="53" t="s">
        <v>1597</v>
      </c>
      <c r="BM152" s="31" t="s">
        <v>1598</v>
      </c>
      <c r="BN152" s="90" t="s">
        <v>1378</v>
      </c>
      <c r="BO152" s="31" t="s">
        <v>1379</v>
      </c>
      <c r="BP152" s="194" t="s">
        <v>1380</v>
      </c>
      <c r="BQ152" s="53" t="s">
        <v>1381</v>
      </c>
      <c r="BR152" s="6"/>
      <c r="BS152" s="6"/>
      <c r="BT152" s="6"/>
      <c r="BU152" s="6"/>
      <c r="BV152" s="6"/>
      <c r="BW152" s="6"/>
      <c r="BX152" s="6"/>
      <c r="BY152" s="6"/>
    </row>
    <row x14ac:dyDescent="0.25" r="153" customHeight="1" ht="19.5">
      <c r="A153" s="157" t="s">
        <v>1599</v>
      </c>
      <c r="B153" s="185" t="s">
        <v>1392</v>
      </c>
      <c r="C153" s="32"/>
      <c r="D153" s="49"/>
      <c r="E153" s="167"/>
      <c r="F153" s="88"/>
      <c r="G153" s="183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132"/>
      <c r="S153" s="132"/>
      <c r="T153" s="132"/>
      <c r="U153" s="132"/>
      <c r="V153" s="132"/>
      <c r="W153" s="132"/>
      <c r="X153" s="132"/>
      <c r="Y153" s="34"/>
      <c r="Z153" s="132"/>
      <c r="AA153" s="132"/>
      <c r="AB153" s="132"/>
      <c r="AC153" s="132"/>
      <c r="AD153" s="132"/>
      <c r="AE153" s="132"/>
      <c r="AF153" s="132"/>
      <c r="AG153" s="132"/>
      <c r="AH153" s="132"/>
      <c r="AI153" s="132"/>
      <c r="AJ153" s="132"/>
      <c r="AK153" s="132"/>
      <c r="AL153" s="132"/>
      <c r="AM153" s="132"/>
      <c r="AN153" s="132"/>
      <c r="AO153" s="132"/>
      <c r="AP153" s="132"/>
      <c r="AQ153" s="132"/>
      <c r="AR153" s="132"/>
      <c r="AS153" s="132"/>
      <c r="AT153" s="132"/>
      <c r="AU153" s="132"/>
      <c r="AV153" s="132"/>
      <c r="AW153" s="132"/>
      <c r="AX153" s="132"/>
      <c r="AY153" s="132"/>
      <c r="AZ153" s="132"/>
      <c r="BA153" s="132"/>
      <c r="BB153" s="132"/>
      <c r="BC153" s="132"/>
      <c r="BD153" s="132"/>
      <c r="BE153" s="132"/>
      <c r="BF153" s="168"/>
      <c r="BG153" s="168"/>
      <c r="BH153" s="121"/>
      <c r="BI153" s="306"/>
      <c r="BJ153" s="193"/>
      <c r="BK153" s="223" t="s">
        <v>1600</v>
      </c>
      <c r="BL153" s="53" t="s">
        <v>1601</v>
      </c>
      <c r="BM153" s="31" t="s">
        <v>1602</v>
      </c>
      <c r="BN153" s="90" t="s">
        <v>1378</v>
      </c>
      <c r="BO153" s="31" t="s">
        <v>1379</v>
      </c>
      <c r="BP153" s="166" t="s">
        <v>401</v>
      </c>
      <c r="BQ153" s="53" t="s">
        <v>1381</v>
      </c>
      <c r="BR153" s="6"/>
      <c r="BS153" s="6"/>
      <c r="BT153" s="6"/>
      <c r="BU153" s="6"/>
      <c r="BV153" s="6"/>
      <c r="BW153" s="6"/>
      <c r="BX153" s="6"/>
      <c r="BY153" s="6"/>
    </row>
    <row x14ac:dyDescent="0.25" r="154" customHeight="1" ht="19.5">
      <c r="A154" s="157" t="s">
        <v>1603</v>
      </c>
      <c r="B154" s="130" t="s">
        <v>1415</v>
      </c>
      <c r="C154" s="32"/>
      <c r="D154" s="49"/>
      <c r="E154" s="167"/>
      <c r="F154" s="88"/>
      <c r="G154" s="183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132"/>
      <c r="S154" s="132"/>
      <c r="T154" s="132"/>
      <c r="U154" s="132"/>
      <c r="V154" s="132"/>
      <c r="W154" s="132"/>
      <c r="X154" s="132"/>
      <c r="Y154" s="34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  <c r="AO154" s="132"/>
      <c r="AP154" s="132"/>
      <c r="AQ154" s="132"/>
      <c r="AR154" s="132"/>
      <c r="AS154" s="132"/>
      <c r="AT154" s="132"/>
      <c r="AU154" s="132"/>
      <c r="AV154" s="132"/>
      <c r="AW154" s="132"/>
      <c r="AX154" s="132"/>
      <c r="AY154" s="132"/>
      <c r="AZ154" s="132"/>
      <c r="BA154" s="132"/>
      <c r="BB154" s="132"/>
      <c r="BC154" s="132"/>
      <c r="BD154" s="132"/>
      <c r="BE154" s="132"/>
      <c r="BF154" s="168"/>
      <c r="BG154" s="168"/>
      <c r="BH154" s="121"/>
      <c r="BI154" s="306"/>
      <c r="BJ154" s="193"/>
      <c r="BK154" s="223" t="s">
        <v>1604</v>
      </c>
      <c r="BL154" s="53" t="s">
        <v>1605</v>
      </c>
      <c r="BM154" s="31" t="s">
        <v>1606</v>
      </c>
      <c r="BN154" s="90" t="s">
        <v>1378</v>
      </c>
      <c r="BO154" s="31" t="s">
        <v>1379</v>
      </c>
      <c r="BP154" s="194" t="s">
        <v>1380</v>
      </c>
      <c r="BQ154" s="157" t="s">
        <v>1381</v>
      </c>
      <c r="BR154" s="6"/>
      <c r="BS154" s="6"/>
      <c r="BT154" s="6"/>
      <c r="BU154" s="6"/>
      <c r="BV154" s="6"/>
      <c r="BW154" s="6"/>
      <c r="BX154" s="6"/>
      <c r="BY154" s="6"/>
    </row>
    <row x14ac:dyDescent="0.25" r="155" customHeight="1" ht="19.5">
      <c r="A155" s="199" t="s">
        <v>1607</v>
      </c>
      <c r="B155" s="130" t="s">
        <v>1415</v>
      </c>
      <c r="C155" s="32"/>
      <c r="D155" s="49"/>
      <c r="E155" s="167"/>
      <c r="F155" s="88"/>
      <c r="G155" s="183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132"/>
      <c r="S155" s="132"/>
      <c r="T155" s="132"/>
      <c r="U155" s="132"/>
      <c r="V155" s="132"/>
      <c r="W155" s="132"/>
      <c r="X155" s="132"/>
      <c r="Y155" s="34"/>
      <c r="Z155" s="132"/>
      <c r="AA155" s="132"/>
      <c r="AB155" s="132"/>
      <c r="AC155" s="132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  <c r="AO155" s="132"/>
      <c r="AP155" s="132"/>
      <c r="AQ155" s="132"/>
      <c r="AR155" s="132"/>
      <c r="AS155" s="132"/>
      <c r="AT155" s="132"/>
      <c r="AU155" s="132"/>
      <c r="AV155" s="132"/>
      <c r="AW155" s="132"/>
      <c r="AX155" s="132"/>
      <c r="AY155" s="132"/>
      <c r="AZ155" s="132"/>
      <c r="BA155" s="132"/>
      <c r="BB155" s="132"/>
      <c r="BC155" s="132"/>
      <c r="BD155" s="132"/>
      <c r="BE155" s="132"/>
      <c r="BF155" s="168"/>
      <c r="BG155" s="168"/>
      <c r="BH155" s="121"/>
      <c r="BI155" s="306"/>
      <c r="BJ155" s="193"/>
      <c r="BK155" s="223" t="s">
        <v>1608</v>
      </c>
      <c r="BL155" s="53" t="s">
        <v>1609</v>
      </c>
      <c r="BM155" s="31" t="s">
        <v>1610</v>
      </c>
      <c r="BN155" s="90" t="s">
        <v>1378</v>
      </c>
      <c r="BO155" s="31" t="s">
        <v>1379</v>
      </c>
      <c r="BP155" s="194" t="s">
        <v>1380</v>
      </c>
      <c r="BQ155" s="53" t="s">
        <v>1381</v>
      </c>
      <c r="BR155" s="6"/>
      <c r="BS155" s="6"/>
      <c r="BT155" s="6"/>
      <c r="BU155" s="6"/>
      <c r="BV155" s="6"/>
      <c r="BW155" s="6"/>
      <c r="BX155" s="6"/>
      <c r="BY155" s="6"/>
    </row>
    <row x14ac:dyDescent="0.25" r="156" customHeight="1" ht="19.5">
      <c r="A156" s="157" t="s">
        <v>1611</v>
      </c>
      <c r="B156" s="130" t="s">
        <v>1415</v>
      </c>
      <c r="C156" s="32"/>
      <c r="D156" s="49"/>
      <c r="E156" s="167"/>
      <c r="F156" s="88"/>
      <c r="G156" s="183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132"/>
      <c r="S156" s="132"/>
      <c r="T156" s="132"/>
      <c r="U156" s="132"/>
      <c r="V156" s="132"/>
      <c r="W156" s="132"/>
      <c r="X156" s="132"/>
      <c r="Y156" s="34"/>
      <c r="Z156" s="132"/>
      <c r="AA156" s="132"/>
      <c r="AB156" s="132"/>
      <c r="AC156" s="132"/>
      <c r="AD156" s="132"/>
      <c r="AE156" s="132"/>
      <c r="AF156" s="132"/>
      <c r="AG156" s="132"/>
      <c r="AH156" s="132"/>
      <c r="AI156" s="132"/>
      <c r="AJ156" s="132"/>
      <c r="AK156" s="132"/>
      <c r="AL156" s="132"/>
      <c r="AM156" s="132"/>
      <c r="AN156" s="132"/>
      <c r="AO156" s="132"/>
      <c r="AP156" s="132"/>
      <c r="AQ156" s="132"/>
      <c r="AR156" s="132"/>
      <c r="AS156" s="132"/>
      <c r="AT156" s="132"/>
      <c r="AU156" s="132"/>
      <c r="AV156" s="132"/>
      <c r="AW156" s="132"/>
      <c r="AX156" s="132"/>
      <c r="AY156" s="132"/>
      <c r="AZ156" s="132"/>
      <c r="BA156" s="132"/>
      <c r="BB156" s="132"/>
      <c r="BC156" s="132"/>
      <c r="BD156" s="132"/>
      <c r="BE156" s="132"/>
      <c r="BF156" s="168"/>
      <c r="BG156" s="168"/>
      <c r="BH156" s="121"/>
      <c r="BI156" s="306"/>
      <c r="BJ156" s="193"/>
      <c r="BK156" s="223" t="s">
        <v>1612</v>
      </c>
      <c r="BL156" s="53" t="s">
        <v>1613</v>
      </c>
      <c r="BM156" s="31" t="s">
        <v>1614</v>
      </c>
      <c r="BN156" s="90" t="s">
        <v>1378</v>
      </c>
      <c r="BO156" s="31" t="s">
        <v>1379</v>
      </c>
      <c r="BP156" s="194" t="s">
        <v>1380</v>
      </c>
      <c r="BQ156" s="194" t="s">
        <v>1381</v>
      </c>
      <c r="BR156" s="6"/>
      <c r="BS156" s="6"/>
      <c r="BT156" s="6"/>
      <c r="BU156" s="6"/>
      <c r="BV156" s="6"/>
      <c r="BW156" s="6"/>
      <c r="BX156" s="6"/>
      <c r="BY156" s="6"/>
    </row>
    <row x14ac:dyDescent="0.25" r="157" customHeight="1" ht="19.5">
      <c r="A157" s="157" t="s">
        <v>1615</v>
      </c>
      <c r="B157" s="130" t="s">
        <v>1415</v>
      </c>
      <c r="C157" s="32"/>
      <c r="D157" s="49"/>
      <c r="E157" s="167"/>
      <c r="F157" s="88"/>
      <c r="G157" s="183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132"/>
      <c r="S157" s="132"/>
      <c r="T157" s="132"/>
      <c r="U157" s="132"/>
      <c r="V157" s="132"/>
      <c r="W157" s="132"/>
      <c r="X157" s="132"/>
      <c r="Y157" s="34"/>
      <c r="Z157" s="132"/>
      <c r="AA157" s="132"/>
      <c r="AB157" s="132"/>
      <c r="AC157" s="132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  <c r="AO157" s="132"/>
      <c r="AP157" s="132"/>
      <c r="AQ157" s="132"/>
      <c r="AR157" s="132"/>
      <c r="AS157" s="132"/>
      <c r="AT157" s="132"/>
      <c r="AU157" s="132"/>
      <c r="AV157" s="132"/>
      <c r="AW157" s="132"/>
      <c r="AX157" s="132"/>
      <c r="AY157" s="132"/>
      <c r="AZ157" s="132"/>
      <c r="BA157" s="132"/>
      <c r="BB157" s="132"/>
      <c r="BC157" s="132"/>
      <c r="BD157" s="132"/>
      <c r="BE157" s="132"/>
      <c r="BF157" s="168"/>
      <c r="BG157" s="168"/>
      <c r="BH157" s="121"/>
      <c r="BI157" s="306"/>
      <c r="BJ157" s="193"/>
      <c r="BK157" s="223" t="s">
        <v>1616</v>
      </c>
      <c r="BL157" s="53" t="s">
        <v>1617</v>
      </c>
      <c r="BM157" s="31" t="s">
        <v>1618</v>
      </c>
      <c r="BN157" s="90" t="s">
        <v>1378</v>
      </c>
      <c r="BO157" s="31" t="s">
        <v>1379</v>
      </c>
      <c r="BP157" s="194" t="s">
        <v>1380</v>
      </c>
      <c r="BQ157" s="194" t="s">
        <v>1381</v>
      </c>
      <c r="BR157" s="6"/>
      <c r="BS157" s="6"/>
      <c r="BT157" s="6"/>
      <c r="BU157" s="6"/>
      <c r="BV157" s="6"/>
      <c r="BW157" s="6"/>
      <c r="BX157" s="6"/>
      <c r="BY157" s="6"/>
    </row>
    <row x14ac:dyDescent="0.25" r="158" customHeight="1" ht="19.5">
      <c r="A158" s="157" t="s">
        <v>1619</v>
      </c>
      <c r="B158" s="185" t="s">
        <v>1392</v>
      </c>
      <c r="C158" s="32"/>
      <c r="D158" s="49"/>
      <c r="E158" s="167"/>
      <c r="F158" s="88"/>
      <c r="G158" s="183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132"/>
      <c r="S158" s="132"/>
      <c r="T158" s="132"/>
      <c r="U158" s="132"/>
      <c r="V158" s="132"/>
      <c r="W158" s="132"/>
      <c r="X158" s="132"/>
      <c r="Y158" s="34"/>
      <c r="Z158" s="132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  <c r="AO158" s="132"/>
      <c r="AP158" s="132"/>
      <c r="AQ158" s="132"/>
      <c r="AR158" s="132"/>
      <c r="AS158" s="132"/>
      <c r="AT158" s="132"/>
      <c r="AU158" s="132"/>
      <c r="AV158" s="132"/>
      <c r="AW158" s="132"/>
      <c r="AX158" s="132"/>
      <c r="AY158" s="132"/>
      <c r="AZ158" s="132"/>
      <c r="BA158" s="132"/>
      <c r="BB158" s="132"/>
      <c r="BC158" s="132"/>
      <c r="BD158" s="132"/>
      <c r="BE158" s="132"/>
      <c r="BF158" s="168"/>
      <c r="BG158" s="168"/>
      <c r="BH158" s="121"/>
      <c r="BI158" s="306"/>
      <c r="BJ158" s="193"/>
      <c r="BK158" s="223" t="s">
        <v>1620</v>
      </c>
      <c r="BL158" s="166" t="s">
        <v>401</v>
      </c>
      <c r="BM158" s="31" t="s">
        <v>1621</v>
      </c>
      <c r="BN158" s="166" t="s">
        <v>401</v>
      </c>
      <c r="BO158" s="31" t="s">
        <v>1379</v>
      </c>
      <c r="BP158" s="166" t="s">
        <v>401</v>
      </c>
      <c r="BQ158" s="53" t="s">
        <v>1381</v>
      </c>
      <c r="BR158" s="6"/>
      <c r="BS158" s="6"/>
      <c r="BT158" s="6"/>
      <c r="BU158" s="6"/>
      <c r="BV158" s="6"/>
      <c r="BW158" s="6"/>
      <c r="BX158" s="6"/>
      <c r="BY158" s="6"/>
    </row>
    <row x14ac:dyDescent="0.25" r="159" customHeight="1" ht="19.5">
      <c r="A159" s="157" t="s">
        <v>1622</v>
      </c>
      <c r="B159" s="130" t="s">
        <v>1415</v>
      </c>
      <c r="C159" s="32"/>
      <c r="D159" s="49"/>
      <c r="E159" s="167"/>
      <c r="F159" s="88"/>
      <c r="G159" s="183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132"/>
      <c r="S159" s="132"/>
      <c r="T159" s="132"/>
      <c r="U159" s="132"/>
      <c r="V159" s="132"/>
      <c r="W159" s="132"/>
      <c r="X159" s="132"/>
      <c r="Y159" s="34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2"/>
      <c r="AP159" s="132"/>
      <c r="AQ159" s="132"/>
      <c r="AR159" s="132"/>
      <c r="AS159" s="132"/>
      <c r="AT159" s="132"/>
      <c r="AU159" s="132"/>
      <c r="AV159" s="132"/>
      <c r="AW159" s="132"/>
      <c r="AX159" s="132"/>
      <c r="AY159" s="132"/>
      <c r="AZ159" s="132"/>
      <c r="BA159" s="132"/>
      <c r="BB159" s="132"/>
      <c r="BC159" s="132"/>
      <c r="BD159" s="132"/>
      <c r="BE159" s="132"/>
      <c r="BF159" s="168"/>
      <c r="BG159" s="168"/>
      <c r="BH159" s="121"/>
      <c r="BI159" s="306"/>
      <c r="BJ159" s="193"/>
      <c r="BK159" s="223" t="s">
        <v>1623</v>
      </c>
      <c r="BL159" s="53" t="s">
        <v>1624</v>
      </c>
      <c r="BM159" s="31" t="s">
        <v>1625</v>
      </c>
      <c r="BN159" s="90" t="s">
        <v>1378</v>
      </c>
      <c r="BO159" s="31" t="s">
        <v>1379</v>
      </c>
      <c r="BP159" s="194" t="s">
        <v>1380</v>
      </c>
      <c r="BQ159" s="157" t="s">
        <v>1381</v>
      </c>
      <c r="BR159" s="6"/>
      <c r="BS159" s="6"/>
      <c r="BT159" s="6"/>
      <c r="BU159" s="6"/>
      <c r="BV159" s="6"/>
      <c r="BW159" s="6"/>
      <c r="BX159" s="6"/>
      <c r="BY159" s="6"/>
    </row>
    <row x14ac:dyDescent="0.25" r="160" customHeight="1" ht="19.5">
      <c r="A160" s="157" t="s">
        <v>1580</v>
      </c>
      <c r="B160" s="130" t="s">
        <v>1415</v>
      </c>
      <c r="C160" s="32"/>
      <c r="D160" s="49"/>
      <c r="E160" s="167"/>
      <c r="F160" s="88"/>
      <c r="G160" s="183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132"/>
      <c r="S160" s="132"/>
      <c r="T160" s="132"/>
      <c r="U160" s="132"/>
      <c r="V160" s="132"/>
      <c r="W160" s="132"/>
      <c r="X160" s="132"/>
      <c r="Y160" s="34"/>
      <c r="Z160" s="132"/>
      <c r="AA160" s="132"/>
      <c r="AB160" s="132"/>
      <c r="AC160" s="132"/>
      <c r="AD160" s="132"/>
      <c r="AE160" s="132"/>
      <c r="AF160" s="132"/>
      <c r="AG160" s="132"/>
      <c r="AH160" s="132"/>
      <c r="AI160" s="132"/>
      <c r="AJ160" s="132"/>
      <c r="AK160" s="132"/>
      <c r="AL160" s="132"/>
      <c r="AM160" s="132"/>
      <c r="AN160" s="132"/>
      <c r="AO160" s="132"/>
      <c r="AP160" s="132"/>
      <c r="AQ160" s="132"/>
      <c r="AR160" s="132"/>
      <c r="AS160" s="132"/>
      <c r="AT160" s="132"/>
      <c r="AU160" s="132"/>
      <c r="AV160" s="132"/>
      <c r="AW160" s="132"/>
      <c r="AX160" s="132"/>
      <c r="AY160" s="132"/>
      <c r="AZ160" s="132"/>
      <c r="BA160" s="132"/>
      <c r="BB160" s="132"/>
      <c r="BC160" s="132"/>
      <c r="BD160" s="132"/>
      <c r="BE160" s="132"/>
      <c r="BF160" s="168"/>
      <c r="BG160" s="168"/>
      <c r="BH160" s="121"/>
      <c r="BI160" s="306"/>
      <c r="BJ160" s="193"/>
      <c r="BK160" s="223" t="s">
        <v>1626</v>
      </c>
      <c r="BL160" s="53" t="s">
        <v>1627</v>
      </c>
      <c r="BM160" s="31" t="s">
        <v>1628</v>
      </c>
      <c r="BN160" s="90" t="s">
        <v>1378</v>
      </c>
      <c r="BO160" s="31" t="s">
        <v>1379</v>
      </c>
      <c r="BP160" s="194" t="s">
        <v>1380</v>
      </c>
      <c r="BQ160" s="157" t="s">
        <v>1381</v>
      </c>
      <c r="BR160" s="6"/>
      <c r="BS160" s="6"/>
      <c r="BT160" s="6"/>
      <c r="BU160" s="6"/>
      <c r="BV160" s="6"/>
      <c r="BW160" s="6"/>
      <c r="BX160" s="6"/>
      <c r="BY160" s="6"/>
    </row>
    <row x14ac:dyDescent="0.25" r="161" customHeight="1" ht="19.5">
      <c r="A161" s="157" t="s">
        <v>1629</v>
      </c>
      <c r="B161" s="130" t="s">
        <v>1415</v>
      </c>
      <c r="C161" s="32"/>
      <c r="D161" s="49"/>
      <c r="E161" s="167"/>
      <c r="F161" s="88"/>
      <c r="G161" s="183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132"/>
      <c r="S161" s="132"/>
      <c r="T161" s="132"/>
      <c r="U161" s="132"/>
      <c r="V161" s="132"/>
      <c r="W161" s="132"/>
      <c r="X161" s="132"/>
      <c r="Y161" s="34"/>
      <c r="Z161" s="132"/>
      <c r="AA161" s="132"/>
      <c r="AB161" s="132"/>
      <c r="AC161" s="132"/>
      <c r="AD161" s="132"/>
      <c r="AE161" s="132"/>
      <c r="AF161" s="132"/>
      <c r="AG161" s="132"/>
      <c r="AH161" s="132"/>
      <c r="AI161" s="132"/>
      <c r="AJ161" s="132"/>
      <c r="AK161" s="132"/>
      <c r="AL161" s="132"/>
      <c r="AM161" s="132"/>
      <c r="AN161" s="132"/>
      <c r="AO161" s="132"/>
      <c r="AP161" s="132"/>
      <c r="AQ161" s="132"/>
      <c r="AR161" s="132"/>
      <c r="AS161" s="132"/>
      <c r="AT161" s="132"/>
      <c r="AU161" s="132"/>
      <c r="AV161" s="132"/>
      <c r="AW161" s="132"/>
      <c r="AX161" s="132"/>
      <c r="AY161" s="132"/>
      <c r="AZ161" s="132"/>
      <c r="BA161" s="132"/>
      <c r="BB161" s="132"/>
      <c r="BC161" s="132"/>
      <c r="BD161" s="132"/>
      <c r="BE161" s="132"/>
      <c r="BF161" s="168"/>
      <c r="BG161" s="168"/>
      <c r="BH161" s="121"/>
      <c r="BI161" s="306"/>
      <c r="BJ161" s="193"/>
      <c r="BK161" s="223" t="s">
        <v>1626</v>
      </c>
      <c r="BL161" s="53" t="s">
        <v>1627</v>
      </c>
      <c r="BM161" s="31" t="s">
        <v>1628</v>
      </c>
      <c r="BN161" s="90" t="s">
        <v>1378</v>
      </c>
      <c r="BO161" s="31" t="s">
        <v>1379</v>
      </c>
      <c r="BP161" s="194" t="s">
        <v>1380</v>
      </c>
      <c r="BQ161" s="253"/>
      <c r="BR161" s="6"/>
      <c r="BS161" s="6"/>
      <c r="BT161" s="6"/>
      <c r="BU161" s="6"/>
      <c r="BV161" s="6"/>
      <c r="BW161" s="6"/>
      <c r="BX161" s="6"/>
      <c r="BY161" s="6"/>
    </row>
    <row x14ac:dyDescent="0.25" r="162" customHeight="1" ht="19.5">
      <c r="A162" s="157" t="s">
        <v>1630</v>
      </c>
      <c r="B162" s="130" t="s">
        <v>1415</v>
      </c>
      <c r="C162" s="32"/>
      <c r="D162" s="49"/>
      <c r="E162" s="167"/>
      <c r="F162" s="88"/>
      <c r="G162" s="183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132"/>
      <c r="S162" s="132"/>
      <c r="T162" s="132"/>
      <c r="U162" s="132"/>
      <c r="V162" s="132"/>
      <c r="W162" s="132"/>
      <c r="X162" s="132"/>
      <c r="Y162" s="34"/>
      <c r="Z162" s="132"/>
      <c r="AA162" s="132"/>
      <c r="AB162" s="132"/>
      <c r="AC162" s="132"/>
      <c r="AD162" s="132"/>
      <c r="AE162" s="132"/>
      <c r="AF162" s="132"/>
      <c r="AG162" s="132"/>
      <c r="AH162" s="132"/>
      <c r="AI162" s="132"/>
      <c r="AJ162" s="132"/>
      <c r="AK162" s="132"/>
      <c r="AL162" s="132"/>
      <c r="AM162" s="132"/>
      <c r="AN162" s="132"/>
      <c r="AO162" s="132"/>
      <c r="AP162" s="132"/>
      <c r="AQ162" s="132"/>
      <c r="AR162" s="132"/>
      <c r="AS162" s="132"/>
      <c r="AT162" s="132"/>
      <c r="AU162" s="132"/>
      <c r="AV162" s="132"/>
      <c r="AW162" s="132"/>
      <c r="AX162" s="132"/>
      <c r="AY162" s="132"/>
      <c r="AZ162" s="132"/>
      <c r="BA162" s="132"/>
      <c r="BB162" s="132"/>
      <c r="BC162" s="132"/>
      <c r="BD162" s="132"/>
      <c r="BE162" s="132"/>
      <c r="BF162" s="168"/>
      <c r="BG162" s="168"/>
      <c r="BH162" s="121"/>
      <c r="BI162" s="306"/>
      <c r="BJ162" s="193"/>
      <c r="BK162" s="223" t="s">
        <v>1626</v>
      </c>
      <c r="BL162" s="53" t="s">
        <v>1627</v>
      </c>
      <c r="BM162" s="31" t="s">
        <v>1628</v>
      </c>
      <c r="BN162" s="90" t="s">
        <v>1378</v>
      </c>
      <c r="BO162" s="31" t="s">
        <v>1379</v>
      </c>
      <c r="BP162" s="194" t="s">
        <v>1380</v>
      </c>
      <c r="BQ162" s="194" t="s">
        <v>1381</v>
      </c>
      <c r="BR162" s="6"/>
      <c r="BS162" s="6"/>
      <c r="BT162" s="6"/>
      <c r="BU162" s="6"/>
      <c r="BV162" s="6"/>
      <c r="BW162" s="6"/>
      <c r="BX162" s="6"/>
      <c r="BY162" s="6"/>
    </row>
    <row x14ac:dyDescent="0.25" r="163" customHeight="1" ht="19.5">
      <c r="A163" s="157" t="s">
        <v>1631</v>
      </c>
      <c r="B163" s="130" t="s">
        <v>1415</v>
      </c>
      <c r="C163" s="32"/>
      <c r="D163" s="49"/>
      <c r="E163" s="167"/>
      <c r="F163" s="88"/>
      <c r="G163" s="183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132"/>
      <c r="S163" s="132"/>
      <c r="T163" s="132"/>
      <c r="U163" s="132"/>
      <c r="V163" s="132"/>
      <c r="W163" s="132"/>
      <c r="X163" s="132"/>
      <c r="Y163" s="34"/>
      <c r="Z163" s="132"/>
      <c r="AA163" s="132"/>
      <c r="AB163" s="132"/>
      <c r="AC163" s="132"/>
      <c r="AD163" s="132"/>
      <c r="AE163" s="132"/>
      <c r="AF163" s="132"/>
      <c r="AG163" s="132"/>
      <c r="AH163" s="132"/>
      <c r="AI163" s="132"/>
      <c r="AJ163" s="132"/>
      <c r="AK163" s="132"/>
      <c r="AL163" s="132"/>
      <c r="AM163" s="132"/>
      <c r="AN163" s="132"/>
      <c r="AO163" s="132"/>
      <c r="AP163" s="132"/>
      <c r="AQ163" s="132"/>
      <c r="AR163" s="132"/>
      <c r="AS163" s="132"/>
      <c r="AT163" s="132"/>
      <c r="AU163" s="132"/>
      <c r="AV163" s="132"/>
      <c r="AW163" s="132"/>
      <c r="AX163" s="132"/>
      <c r="AY163" s="132"/>
      <c r="AZ163" s="132"/>
      <c r="BA163" s="132"/>
      <c r="BB163" s="132"/>
      <c r="BC163" s="132"/>
      <c r="BD163" s="132"/>
      <c r="BE163" s="132"/>
      <c r="BF163" s="168"/>
      <c r="BG163" s="168"/>
      <c r="BH163" s="121"/>
      <c r="BI163" s="306"/>
      <c r="BJ163" s="193"/>
      <c r="BK163" s="223" t="s">
        <v>1626</v>
      </c>
      <c r="BL163" s="53" t="s">
        <v>1627</v>
      </c>
      <c r="BM163" s="31" t="s">
        <v>1628</v>
      </c>
      <c r="BN163" s="90" t="s">
        <v>1378</v>
      </c>
      <c r="BO163" s="31" t="s">
        <v>1379</v>
      </c>
      <c r="BP163" s="253"/>
      <c r="BQ163" s="157" t="s">
        <v>1381</v>
      </c>
      <c r="BR163" s="6"/>
      <c r="BS163" s="6"/>
      <c r="BT163" s="6"/>
      <c r="BU163" s="6"/>
      <c r="BV163" s="6"/>
      <c r="BW163" s="6"/>
      <c r="BX163" s="6"/>
      <c r="BY163" s="6"/>
    </row>
    <row x14ac:dyDescent="0.25" r="164" customHeight="1" ht="19.5">
      <c r="A164" s="157" t="s">
        <v>1632</v>
      </c>
      <c r="B164" s="130" t="s">
        <v>1415</v>
      </c>
      <c r="C164" s="32"/>
      <c r="D164" s="49"/>
      <c r="E164" s="167"/>
      <c r="F164" s="88"/>
      <c r="G164" s="183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132"/>
      <c r="S164" s="132"/>
      <c r="T164" s="132"/>
      <c r="U164" s="132"/>
      <c r="V164" s="132"/>
      <c r="W164" s="132"/>
      <c r="X164" s="132"/>
      <c r="Y164" s="34"/>
      <c r="Z164" s="132"/>
      <c r="AA164" s="132"/>
      <c r="AB164" s="132"/>
      <c r="AC164" s="132"/>
      <c r="AD164" s="132"/>
      <c r="AE164" s="132"/>
      <c r="AF164" s="132"/>
      <c r="AG164" s="132"/>
      <c r="AH164" s="132"/>
      <c r="AI164" s="132"/>
      <c r="AJ164" s="132"/>
      <c r="AK164" s="132"/>
      <c r="AL164" s="132"/>
      <c r="AM164" s="132"/>
      <c r="AN164" s="132"/>
      <c r="AO164" s="132"/>
      <c r="AP164" s="132"/>
      <c r="AQ164" s="132"/>
      <c r="AR164" s="132"/>
      <c r="AS164" s="132"/>
      <c r="AT164" s="132"/>
      <c r="AU164" s="132"/>
      <c r="AV164" s="132"/>
      <c r="AW164" s="132"/>
      <c r="AX164" s="132"/>
      <c r="AY164" s="132"/>
      <c r="AZ164" s="132"/>
      <c r="BA164" s="132"/>
      <c r="BB164" s="132"/>
      <c r="BC164" s="132"/>
      <c r="BD164" s="132"/>
      <c r="BE164" s="132"/>
      <c r="BF164" s="168"/>
      <c r="BG164" s="168"/>
      <c r="BH164" s="121"/>
      <c r="BI164" s="306"/>
      <c r="BJ164" s="193"/>
      <c r="BK164" s="223" t="s">
        <v>1626</v>
      </c>
      <c r="BL164" s="53" t="s">
        <v>1627</v>
      </c>
      <c r="BM164" s="31" t="s">
        <v>1628</v>
      </c>
      <c r="BN164" s="90" t="s">
        <v>1378</v>
      </c>
      <c r="BO164" s="31" t="s">
        <v>1379</v>
      </c>
      <c r="BP164" s="194" t="s">
        <v>1380</v>
      </c>
      <c r="BQ164" s="157" t="s">
        <v>1381</v>
      </c>
      <c r="BR164" s="6"/>
      <c r="BS164" s="6"/>
      <c r="BT164" s="6"/>
      <c r="BU164" s="6"/>
      <c r="BV164" s="6"/>
      <c r="BW164" s="6"/>
      <c r="BX164" s="6"/>
      <c r="BY164" s="6"/>
    </row>
    <row x14ac:dyDescent="0.25" r="165" customHeight="1" ht="19.5">
      <c r="A165" s="147" t="s">
        <v>1633</v>
      </c>
      <c r="B165" s="130" t="s">
        <v>1415</v>
      </c>
      <c r="C165" s="32"/>
      <c r="D165" s="49"/>
      <c r="E165" s="167"/>
      <c r="F165" s="88"/>
      <c r="G165" s="183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132"/>
      <c r="S165" s="132"/>
      <c r="T165" s="132"/>
      <c r="U165" s="132"/>
      <c r="V165" s="132"/>
      <c r="W165" s="132"/>
      <c r="X165" s="132"/>
      <c r="Y165" s="34"/>
      <c r="Z165" s="132"/>
      <c r="AA165" s="132"/>
      <c r="AB165" s="132"/>
      <c r="AC165" s="132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  <c r="AO165" s="132"/>
      <c r="AP165" s="132"/>
      <c r="AQ165" s="132"/>
      <c r="AR165" s="132"/>
      <c r="AS165" s="132"/>
      <c r="AT165" s="132"/>
      <c r="AU165" s="132"/>
      <c r="AV165" s="132"/>
      <c r="AW165" s="132"/>
      <c r="AX165" s="132"/>
      <c r="AY165" s="132"/>
      <c r="AZ165" s="132"/>
      <c r="BA165" s="132"/>
      <c r="BB165" s="132"/>
      <c r="BC165" s="132"/>
      <c r="BD165" s="132"/>
      <c r="BE165" s="132"/>
      <c r="BF165" s="168"/>
      <c r="BG165" s="168"/>
      <c r="BH165" s="121"/>
      <c r="BI165" s="306"/>
      <c r="BJ165" s="193"/>
      <c r="BK165" s="223" t="s">
        <v>1626</v>
      </c>
      <c r="BL165" s="53" t="s">
        <v>1627</v>
      </c>
      <c r="BM165" s="31" t="s">
        <v>1628</v>
      </c>
      <c r="BN165" s="90" t="s">
        <v>1378</v>
      </c>
      <c r="BO165" s="31" t="s">
        <v>1379</v>
      </c>
      <c r="BP165" s="194" t="s">
        <v>1380</v>
      </c>
      <c r="BQ165" s="157" t="s">
        <v>1381</v>
      </c>
      <c r="BR165" s="6"/>
      <c r="BS165" s="6"/>
      <c r="BT165" s="6"/>
      <c r="BU165" s="6"/>
      <c r="BV165" s="6"/>
      <c r="BW165" s="6"/>
      <c r="BX165" s="6"/>
      <c r="BY165" s="6"/>
    </row>
    <row x14ac:dyDescent="0.25" r="166" customHeight="1" ht="19.5">
      <c r="A166" s="157" t="s">
        <v>1634</v>
      </c>
      <c r="B166" s="130" t="s">
        <v>1415</v>
      </c>
      <c r="C166" s="32"/>
      <c r="D166" s="49"/>
      <c r="E166" s="167"/>
      <c r="F166" s="88"/>
      <c r="G166" s="183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132"/>
      <c r="S166" s="132"/>
      <c r="T166" s="132"/>
      <c r="U166" s="132"/>
      <c r="V166" s="132"/>
      <c r="W166" s="132"/>
      <c r="X166" s="132"/>
      <c r="Y166" s="34"/>
      <c r="Z166" s="132"/>
      <c r="AA166" s="132"/>
      <c r="AB166" s="132"/>
      <c r="AC166" s="132"/>
      <c r="AD166" s="132"/>
      <c r="AE166" s="132"/>
      <c r="AF166" s="132"/>
      <c r="AG166" s="132"/>
      <c r="AH166" s="132"/>
      <c r="AI166" s="132"/>
      <c r="AJ166" s="132"/>
      <c r="AK166" s="132"/>
      <c r="AL166" s="132"/>
      <c r="AM166" s="132"/>
      <c r="AN166" s="132"/>
      <c r="AO166" s="132"/>
      <c r="AP166" s="132"/>
      <c r="AQ166" s="132"/>
      <c r="AR166" s="132"/>
      <c r="AS166" s="132"/>
      <c r="AT166" s="132"/>
      <c r="AU166" s="132"/>
      <c r="AV166" s="132"/>
      <c r="AW166" s="132"/>
      <c r="AX166" s="132"/>
      <c r="AY166" s="132"/>
      <c r="AZ166" s="132"/>
      <c r="BA166" s="132"/>
      <c r="BB166" s="132"/>
      <c r="BC166" s="132"/>
      <c r="BD166" s="132"/>
      <c r="BE166" s="132"/>
      <c r="BF166" s="168"/>
      <c r="BG166" s="168"/>
      <c r="BH166" s="121"/>
      <c r="BI166" s="306"/>
      <c r="BJ166" s="193"/>
      <c r="BK166" s="223" t="s">
        <v>1626</v>
      </c>
      <c r="BL166" s="53" t="s">
        <v>1627</v>
      </c>
      <c r="BM166" s="31" t="s">
        <v>1628</v>
      </c>
      <c r="BN166" s="90" t="s">
        <v>1378</v>
      </c>
      <c r="BO166" s="31" t="s">
        <v>1379</v>
      </c>
      <c r="BP166" s="194" t="s">
        <v>1380</v>
      </c>
      <c r="BQ166" s="194" t="s">
        <v>1381</v>
      </c>
      <c r="BR166" s="6"/>
      <c r="BS166" s="6"/>
      <c r="BT166" s="6"/>
      <c r="BU166" s="6"/>
      <c r="BV166" s="6"/>
      <c r="BW166" s="6"/>
      <c r="BX166" s="6"/>
      <c r="BY166" s="6"/>
    </row>
    <row x14ac:dyDescent="0.25" r="167" customHeight="1" ht="19.5">
      <c r="A167" s="157" t="s">
        <v>1635</v>
      </c>
      <c r="B167" s="130" t="s">
        <v>1415</v>
      </c>
      <c r="C167" s="32"/>
      <c r="D167" s="49"/>
      <c r="E167" s="167"/>
      <c r="F167" s="88"/>
      <c r="G167" s="183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132"/>
      <c r="S167" s="132"/>
      <c r="T167" s="132"/>
      <c r="U167" s="132"/>
      <c r="V167" s="132"/>
      <c r="W167" s="132"/>
      <c r="X167" s="132"/>
      <c r="Y167" s="34"/>
      <c r="Z167" s="132"/>
      <c r="AA167" s="132"/>
      <c r="AB167" s="132"/>
      <c r="AC167" s="132"/>
      <c r="AD167" s="132"/>
      <c r="AE167" s="132"/>
      <c r="AF167" s="132"/>
      <c r="AG167" s="132"/>
      <c r="AH167" s="132"/>
      <c r="AI167" s="132"/>
      <c r="AJ167" s="132"/>
      <c r="AK167" s="132"/>
      <c r="AL167" s="132"/>
      <c r="AM167" s="132"/>
      <c r="AN167" s="132"/>
      <c r="AO167" s="132"/>
      <c r="AP167" s="132"/>
      <c r="AQ167" s="132"/>
      <c r="AR167" s="132"/>
      <c r="AS167" s="132"/>
      <c r="AT167" s="132"/>
      <c r="AU167" s="132"/>
      <c r="AV167" s="132"/>
      <c r="AW167" s="132"/>
      <c r="AX167" s="132"/>
      <c r="AY167" s="132"/>
      <c r="AZ167" s="132"/>
      <c r="BA167" s="132"/>
      <c r="BB167" s="132"/>
      <c r="BC167" s="132"/>
      <c r="BD167" s="132"/>
      <c r="BE167" s="132"/>
      <c r="BF167" s="168"/>
      <c r="BG167" s="168"/>
      <c r="BH167" s="121"/>
      <c r="BI167" s="306"/>
      <c r="BJ167" s="193"/>
      <c r="BK167" s="223" t="s">
        <v>1626</v>
      </c>
      <c r="BL167" s="53" t="s">
        <v>1627</v>
      </c>
      <c r="BM167" s="31" t="s">
        <v>1628</v>
      </c>
      <c r="BN167" s="90" t="s">
        <v>1378</v>
      </c>
      <c r="BO167" s="31" t="s">
        <v>1379</v>
      </c>
      <c r="BP167" s="194" t="s">
        <v>1380</v>
      </c>
      <c r="BQ167" s="157" t="s">
        <v>1381</v>
      </c>
      <c r="BR167" s="6"/>
      <c r="BS167" s="6"/>
      <c r="BT167" s="6"/>
      <c r="BU167" s="6"/>
      <c r="BV167" s="6"/>
      <c r="BW167" s="6"/>
      <c r="BX167" s="6"/>
      <c r="BY167" s="6"/>
    </row>
    <row x14ac:dyDescent="0.25" r="168" customHeight="1" ht="19.5">
      <c r="A168" s="307" t="s">
        <v>1592</v>
      </c>
      <c r="B168" s="130" t="s">
        <v>1415</v>
      </c>
      <c r="C168" s="32"/>
      <c r="D168" s="49"/>
      <c r="E168" s="167"/>
      <c r="F168" s="88"/>
      <c r="G168" s="183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132"/>
      <c r="S168" s="132"/>
      <c r="T168" s="132"/>
      <c r="U168" s="132"/>
      <c r="V168" s="132"/>
      <c r="W168" s="132"/>
      <c r="X168" s="132"/>
      <c r="Y168" s="34"/>
      <c r="Z168" s="132"/>
      <c r="AA168" s="132"/>
      <c r="AB168" s="132"/>
      <c r="AC168" s="132"/>
      <c r="AD168" s="132"/>
      <c r="AE168" s="132"/>
      <c r="AF168" s="132"/>
      <c r="AG168" s="132"/>
      <c r="AH168" s="132"/>
      <c r="AI168" s="132"/>
      <c r="AJ168" s="132"/>
      <c r="AK168" s="132"/>
      <c r="AL168" s="132"/>
      <c r="AM168" s="132"/>
      <c r="AN168" s="132"/>
      <c r="AO168" s="132"/>
      <c r="AP168" s="132"/>
      <c r="AQ168" s="132"/>
      <c r="AR168" s="132"/>
      <c r="AS168" s="132"/>
      <c r="AT168" s="132"/>
      <c r="AU168" s="132"/>
      <c r="AV168" s="132"/>
      <c r="AW168" s="132"/>
      <c r="AX168" s="132"/>
      <c r="AY168" s="132"/>
      <c r="AZ168" s="132"/>
      <c r="BA168" s="132"/>
      <c r="BB168" s="132"/>
      <c r="BC168" s="132"/>
      <c r="BD168" s="132"/>
      <c r="BE168" s="132"/>
      <c r="BF168" s="168"/>
      <c r="BG168" s="168"/>
      <c r="BH168" s="121"/>
      <c r="BI168" s="306"/>
      <c r="BJ168" s="193"/>
      <c r="BK168" s="223" t="s">
        <v>1626</v>
      </c>
      <c r="BL168" s="53" t="s">
        <v>1627</v>
      </c>
      <c r="BM168" s="31" t="s">
        <v>1628</v>
      </c>
      <c r="BN168" s="90" t="s">
        <v>1378</v>
      </c>
      <c r="BO168" s="31" t="s">
        <v>1379</v>
      </c>
      <c r="BP168" s="194" t="s">
        <v>1380</v>
      </c>
      <c r="BQ168" s="157" t="s">
        <v>1381</v>
      </c>
      <c r="BR168" s="6"/>
      <c r="BS168" s="6"/>
      <c r="BT168" s="6"/>
      <c r="BU168" s="6"/>
      <c r="BV168" s="6"/>
      <c r="BW168" s="6"/>
      <c r="BX168" s="6"/>
      <c r="BY168" s="6"/>
    </row>
    <row x14ac:dyDescent="0.25" r="169" customHeight="1" ht="19.5">
      <c r="A169" s="157" t="s">
        <v>1636</v>
      </c>
      <c r="B169" s="130" t="s">
        <v>1415</v>
      </c>
      <c r="C169" s="32"/>
      <c r="D169" s="49"/>
      <c r="E169" s="167"/>
      <c r="F169" s="88"/>
      <c r="G169" s="183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132"/>
      <c r="S169" s="132"/>
      <c r="T169" s="132"/>
      <c r="U169" s="132"/>
      <c r="V169" s="132"/>
      <c r="W169" s="132"/>
      <c r="X169" s="132"/>
      <c r="Y169" s="34"/>
      <c r="Z169" s="132"/>
      <c r="AA169" s="132"/>
      <c r="AB169" s="132"/>
      <c r="AC169" s="132"/>
      <c r="AD169" s="132"/>
      <c r="AE169" s="132"/>
      <c r="AF169" s="132"/>
      <c r="AG169" s="132"/>
      <c r="AH169" s="132"/>
      <c r="AI169" s="132"/>
      <c r="AJ169" s="132"/>
      <c r="AK169" s="132"/>
      <c r="AL169" s="132"/>
      <c r="AM169" s="132"/>
      <c r="AN169" s="132"/>
      <c r="AO169" s="132"/>
      <c r="AP169" s="132"/>
      <c r="AQ169" s="132"/>
      <c r="AR169" s="132"/>
      <c r="AS169" s="132"/>
      <c r="AT169" s="132"/>
      <c r="AU169" s="132"/>
      <c r="AV169" s="132"/>
      <c r="AW169" s="132"/>
      <c r="AX169" s="132"/>
      <c r="AY169" s="132"/>
      <c r="AZ169" s="132"/>
      <c r="BA169" s="132"/>
      <c r="BB169" s="132"/>
      <c r="BC169" s="132"/>
      <c r="BD169" s="132"/>
      <c r="BE169" s="132"/>
      <c r="BF169" s="168"/>
      <c r="BG169" s="168"/>
      <c r="BH169" s="121"/>
      <c r="BI169" s="306"/>
      <c r="BJ169" s="193"/>
      <c r="BK169" s="223" t="s">
        <v>1626</v>
      </c>
      <c r="BL169" s="53" t="s">
        <v>1627</v>
      </c>
      <c r="BM169" s="31" t="s">
        <v>1628</v>
      </c>
      <c r="BN169" s="90" t="s">
        <v>1378</v>
      </c>
      <c r="BO169" s="31" t="s">
        <v>1379</v>
      </c>
      <c r="BP169" s="194" t="s">
        <v>1380</v>
      </c>
      <c r="BQ169" s="157" t="s">
        <v>1381</v>
      </c>
      <c r="BR169" s="6"/>
      <c r="BS169" s="6"/>
      <c r="BT169" s="6"/>
      <c r="BU169" s="6"/>
      <c r="BV169" s="6"/>
      <c r="BW169" s="6"/>
      <c r="BX169" s="6"/>
      <c r="BY169" s="6"/>
    </row>
    <row x14ac:dyDescent="0.25" r="170" customHeight="1" ht="19.5">
      <c r="A170" s="157" t="s">
        <v>1637</v>
      </c>
      <c r="B170" s="130" t="s">
        <v>1415</v>
      </c>
      <c r="C170" s="32"/>
      <c r="D170" s="49"/>
      <c r="E170" s="167"/>
      <c r="F170" s="88"/>
      <c r="G170" s="183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132"/>
      <c r="S170" s="132"/>
      <c r="T170" s="132"/>
      <c r="U170" s="132"/>
      <c r="V170" s="132"/>
      <c r="W170" s="132"/>
      <c r="X170" s="132"/>
      <c r="Y170" s="34"/>
      <c r="Z170" s="132"/>
      <c r="AA170" s="132"/>
      <c r="AB170" s="132"/>
      <c r="AC170" s="132"/>
      <c r="AD170" s="132"/>
      <c r="AE170" s="132"/>
      <c r="AF170" s="132"/>
      <c r="AG170" s="132"/>
      <c r="AH170" s="132"/>
      <c r="AI170" s="132"/>
      <c r="AJ170" s="132"/>
      <c r="AK170" s="132"/>
      <c r="AL170" s="132"/>
      <c r="AM170" s="132"/>
      <c r="AN170" s="132"/>
      <c r="AO170" s="132"/>
      <c r="AP170" s="132"/>
      <c r="AQ170" s="132"/>
      <c r="AR170" s="132"/>
      <c r="AS170" s="132"/>
      <c r="AT170" s="132"/>
      <c r="AU170" s="132"/>
      <c r="AV170" s="132"/>
      <c r="AW170" s="132"/>
      <c r="AX170" s="132"/>
      <c r="AY170" s="132"/>
      <c r="AZ170" s="132"/>
      <c r="BA170" s="132"/>
      <c r="BB170" s="132"/>
      <c r="BC170" s="132"/>
      <c r="BD170" s="132"/>
      <c r="BE170" s="132"/>
      <c r="BF170" s="168"/>
      <c r="BG170" s="168"/>
      <c r="BH170" s="121"/>
      <c r="BI170" s="306"/>
      <c r="BJ170" s="193"/>
      <c r="BK170" s="223" t="s">
        <v>1626</v>
      </c>
      <c r="BL170" s="53" t="s">
        <v>1627</v>
      </c>
      <c r="BM170" s="31" t="s">
        <v>1628</v>
      </c>
      <c r="BN170" s="90" t="s">
        <v>1378</v>
      </c>
      <c r="BO170" s="31" t="s">
        <v>1379</v>
      </c>
      <c r="BP170" s="194" t="s">
        <v>1380</v>
      </c>
      <c r="BQ170" s="253"/>
      <c r="BR170" s="6"/>
      <c r="BS170" s="6"/>
      <c r="BT170" s="6"/>
      <c r="BU170" s="6"/>
      <c r="BV170" s="6"/>
      <c r="BW170" s="6"/>
      <c r="BX170" s="6"/>
      <c r="BY170" s="6"/>
    </row>
    <row x14ac:dyDescent="0.25" r="171" customHeight="1" ht="19.5">
      <c r="A171" s="199" t="s">
        <v>1638</v>
      </c>
      <c r="B171" s="295" t="s">
        <v>1415</v>
      </c>
      <c r="C171" s="97"/>
      <c r="D171" s="72"/>
      <c r="E171" s="299"/>
      <c r="F171" s="297"/>
      <c r="G171" s="29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132"/>
      <c r="S171" s="132"/>
      <c r="T171" s="132"/>
      <c r="U171" s="132"/>
      <c r="V171" s="132"/>
      <c r="W171" s="132"/>
      <c r="X171" s="132"/>
      <c r="Y171" s="34"/>
      <c r="Z171" s="132"/>
      <c r="AA171" s="132"/>
      <c r="AB171" s="132"/>
      <c r="AC171" s="132"/>
      <c r="AD171" s="132"/>
      <c r="AE171" s="132"/>
      <c r="AF171" s="132"/>
      <c r="AG171" s="132"/>
      <c r="AH171" s="132"/>
      <c r="AI171" s="132"/>
      <c r="AJ171" s="132"/>
      <c r="AK171" s="132"/>
      <c r="AL171" s="132"/>
      <c r="AM171" s="132"/>
      <c r="AN171" s="132"/>
      <c r="AO171" s="132"/>
      <c r="AP171" s="132"/>
      <c r="AQ171" s="132"/>
      <c r="AR171" s="132"/>
      <c r="AS171" s="132"/>
      <c r="AT171" s="132"/>
      <c r="AU171" s="132"/>
      <c r="AV171" s="132"/>
      <c r="AW171" s="132"/>
      <c r="AX171" s="132"/>
      <c r="AY171" s="132"/>
      <c r="AZ171" s="132"/>
      <c r="BA171" s="132"/>
      <c r="BB171" s="132"/>
      <c r="BC171" s="132"/>
      <c r="BD171" s="132"/>
      <c r="BE171" s="132"/>
      <c r="BF171" s="168"/>
      <c r="BG171" s="168"/>
      <c r="BH171" s="121"/>
      <c r="BI171" s="306"/>
      <c r="BJ171" s="193"/>
      <c r="BK171" s="308" t="s">
        <v>1626</v>
      </c>
      <c r="BL171" s="35" t="s">
        <v>1627</v>
      </c>
      <c r="BM171" s="45" t="s">
        <v>1628</v>
      </c>
      <c r="BN171" s="309" t="s">
        <v>1378</v>
      </c>
      <c r="BO171" s="45" t="s">
        <v>1379</v>
      </c>
      <c r="BP171" s="194" t="s">
        <v>1380</v>
      </c>
      <c r="BQ171" s="157" t="s">
        <v>1381</v>
      </c>
      <c r="BR171" s="6"/>
      <c r="BS171" s="6"/>
      <c r="BT171" s="6"/>
      <c r="BU171" s="6"/>
      <c r="BV171" s="6"/>
      <c r="BW171" s="6"/>
      <c r="BX171" s="6"/>
      <c r="BY171" s="6"/>
    </row>
    <row x14ac:dyDescent="0.25" r="172" customHeight="1" ht="19.5">
      <c r="A172" s="106" t="s">
        <v>1639</v>
      </c>
      <c r="B172" s="185" t="s">
        <v>1392</v>
      </c>
      <c r="C172" s="32"/>
      <c r="D172" s="49"/>
      <c r="E172" s="167"/>
      <c r="F172" s="88"/>
      <c r="G172" s="183"/>
      <c r="H172" s="310"/>
      <c r="I172" s="89"/>
      <c r="J172" s="89"/>
      <c r="K172" s="89"/>
      <c r="L172" s="89"/>
      <c r="M172" s="89"/>
      <c r="N172" s="89"/>
      <c r="O172" s="89"/>
      <c r="P172" s="89"/>
      <c r="Q172" s="89"/>
      <c r="R172" s="132"/>
      <c r="S172" s="132"/>
      <c r="T172" s="132"/>
      <c r="U172" s="132"/>
      <c r="V172" s="132"/>
      <c r="W172" s="132"/>
      <c r="X172" s="132"/>
      <c r="Y172" s="34"/>
      <c r="Z172" s="132"/>
      <c r="AA172" s="132"/>
      <c r="AB172" s="132"/>
      <c r="AC172" s="132"/>
      <c r="AD172" s="132"/>
      <c r="AE172" s="132"/>
      <c r="AF172" s="132"/>
      <c r="AG172" s="132"/>
      <c r="AH172" s="132"/>
      <c r="AI172" s="132"/>
      <c r="AJ172" s="132"/>
      <c r="AK172" s="132"/>
      <c r="AL172" s="132"/>
      <c r="AM172" s="132"/>
      <c r="AN172" s="132"/>
      <c r="AO172" s="132"/>
      <c r="AP172" s="132"/>
      <c r="AQ172" s="132"/>
      <c r="AR172" s="132"/>
      <c r="AS172" s="132"/>
      <c r="AT172" s="132"/>
      <c r="AU172" s="132"/>
      <c r="AV172" s="132"/>
      <c r="AW172" s="132"/>
      <c r="AX172" s="132"/>
      <c r="AY172" s="132"/>
      <c r="AZ172" s="132"/>
      <c r="BA172" s="132"/>
      <c r="BB172" s="132"/>
      <c r="BC172" s="132"/>
      <c r="BD172" s="132"/>
      <c r="BE172" s="132"/>
      <c r="BF172" s="168"/>
      <c r="BG172" s="168"/>
      <c r="BH172" s="121"/>
      <c r="BI172" s="306"/>
      <c r="BJ172" s="311"/>
      <c r="BK172" s="53" t="s">
        <v>1626</v>
      </c>
      <c r="BL172" s="53" t="s">
        <v>1627</v>
      </c>
      <c r="BM172" s="31" t="s">
        <v>1628</v>
      </c>
      <c r="BN172" s="53" t="s">
        <v>1378</v>
      </c>
      <c r="BO172" s="31" t="s">
        <v>1379</v>
      </c>
      <c r="BP172" s="31" t="s">
        <v>1380</v>
      </c>
      <c r="BQ172" s="312" t="s">
        <v>401</v>
      </c>
      <c r="BR172" s="6"/>
      <c r="BS172" s="6"/>
      <c r="BT172" s="6"/>
      <c r="BU172" s="6"/>
      <c r="BV172" s="6"/>
      <c r="BW172" s="6"/>
      <c r="BX172" s="6"/>
      <c r="BY172" s="6"/>
    </row>
    <row x14ac:dyDescent="0.25" r="173" customHeight="1" ht="19.5">
      <c r="A173" s="106" t="s">
        <v>1640</v>
      </c>
      <c r="B173" s="130" t="s">
        <v>1415</v>
      </c>
      <c r="C173" s="32"/>
      <c r="D173" s="49"/>
      <c r="E173" s="167"/>
      <c r="F173" s="88"/>
      <c r="G173" s="183"/>
      <c r="H173" s="313" t="s">
        <v>1626</v>
      </c>
      <c r="I173" s="181" t="s">
        <v>1627</v>
      </c>
      <c r="J173" s="112" t="s">
        <v>1628</v>
      </c>
      <c r="K173" s="90" t="s">
        <v>1378</v>
      </c>
      <c r="L173" s="31" t="s">
        <v>1379</v>
      </c>
      <c r="M173" s="194" t="s">
        <v>1380</v>
      </c>
      <c r="N173" s="6"/>
      <c r="O173" s="6"/>
      <c r="P173" s="6"/>
      <c r="Q173" s="6"/>
      <c r="R173" s="6"/>
      <c r="S173" s="6"/>
      <c r="T173" s="6"/>
      <c r="U173" s="6"/>
      <c r="V173" s="7"/>
      <c r="W173" s="6"/>
      <c r="X173" s="6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99"/>
      <c r="AK173" s="99"/>
      <c r="AL173" s="251"/>
      <c r="AM173" s="251"/>
      <c r="AN173" s="251"/>
      <c r="AO173" s="99"/>
      <c r="AP173" s="99"/>
      <c r="AQ173" s="7"/>
      <c r="AR173" s="7"/>
      <c r="AS173" s="7"/>
      <c r="AT173" s="7"/>
      <c r="AU173" s="7"/>
      <c r="AV173" s="7"/>
      <c r="AW173" s="7"/>
      <c r="AX173" s="7"/>
      <c r="AY173" s="251"/>
      <c r="AZ173" s="251"/>
      <c r="BA173" s="7"/>
      <c r="BB173" s="7"/>
      <c r="BC173" s="7"/>
      <c r="BD173" s="7"/>
      <c r="BE173" s="7"/>
      <c r="BF173" s="7"/>
      <c r="BG173" s="7"/>
      <c r="BH173" s="6"/>
      <c r="BI173" s="7"/>
      <c r="BJ173" s="99"/>
      <c r="BK173" s="53" t="s">
        <v>1626</v>
      </c>
      <c r="BL173" s="53" t="s">
        <v>1627</v>
      </c>
      <c r="BM173" s="31" t="s">
        <v>1628</v>
      </c>
      <c r="BN173" s="53" t="s">
        <v>1378</v>
      </c>
      <c r="BO173" s="31" t="s">
        <v>1379</v>
      </c>
      <c r="BP173" s="31" t="s">
        <v>1380</v>
      </c>
      <c r="BQ173" s="157" t="s">
        <v>1381</v>
      </c>
      <c r="BR173" s="6"/>
      <c r="BS173" s="6"/>
      <c r="BT173" s="6"/>
      <c r="BU173" s="6"/>
      <c r="BV173" s="6"/>
      <c r="BW173" s="6"/>
      <c r="BX173" s="6"/>
      <c r="BY173" s="6"/>
    </row>
    <row x14ac:dyDescent="0.25" r="174" customHeight="1" ht="19.5">
      <c r="A174" s="106" t="s">
        <v>1641</v>
      </c>
      <c r="B174" s="130" t="s">
        <v>1415</v>
      </c>
      <c r="C174" s="32"/>
      <c r="D174" s="49"/>
      <c r="E174" s="167"/>
      <c r="F174" s="88"/>
      <c r="G174" s="183"/>
      <c r="H174" s="7"/>
      <c r="I174" s="100"/>
      <c r="J174" s="99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7"/>
      <c r="W174" s="6"/>
      <c r="X174" s="6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99"/>
      <c r="AK174" s="99"/>
      <c r="AL174" s="251"/>
      <c r="AM174" s="251"/>
      <c r="AN174" s="251"/>
      <c r="AO174" s="99"/>
      <c r="AP174" s="99"/>
      <c r="AQ174" s="7"/>
      <c r="AR174" s="7"/>
      <c r="AS174" s="7"/>
      <c r="AT174" s="7"/>
      <c r="AU174" s="7"/>
      <c r="AV174" s="7"/>
      <c r="AW174" s="7"/>
      <c r="AX174" s="7"/>
      <c r="AY174" s="251"/>
      <c r="AZ174" s="251"/>
      <c r="BA174" s="7"/>
      <c r="BB174" s="7"/>
      <c r="BC174" s="7"/>
      <c r="BD174" s="7"/>
      <c r="BE174" s="7"/>
      <c r="BF174" s="7"/>
      <c r="BG174" s="7"/>
      <c r="BH174" s="6"/>
      <c r="BI174" s="7"/>
      <c r="BJ174" s="99"/>
      <c r="BK174" s="53" t="s">
        <v>1626</v>
      </c>
      <c r="BL174" s="53" t="s">
        <v>1627</v>
      </c>
      <c r="BM174" s="31" t="s">
        <v>1628</v>
      </c>
      <c r="BN174" s="53" t="s">
        <v>1378</v>
      </c>
      <c r="BO174" s="31" t="s">
        <v>1379</v>
      </c>
      <c r="BP174" s="31" t="s">
        <v>1380</v>
      </c>
      <c r="BQ174" s="157" t="s">
        <v>1381</v>
      </c>
      <c r="BR174" s="6"/>
      <c r="BS174" s="6"/>
      <c r="BT174" s="6"/>
      <c r="BU174" s="6"/>
      <c r="BV174" s="6"/>
      <c r="BW174" s="6"/>
      <c r="BX174" s="6"/>
      <c r="BY174" s="6"/>
    </row>
    <row x14ac:dyDescent="0.25" r="175" customHeight="1" ht="19.5">
      <c r="A175" s="145" t="s">
        <v>1642</v>
      </c>
      <c r="B175" s="130" t="s">
        <v>1415</v>
      </c>
      <c r="C175" s="32"/>
      <c r="D175" s="49"/>
      <c r="E175" s="167"/>
      <c r="F175" s="88"/>
      <c r="G175" s="183"/>
      <c r="H175" s="7"/>
      <c r="I175" s="100"/>
      <c r="J175" s="99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7"/>
      <c r="W175" s="6"/>
      <c r="X175" s="6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99"/>
      <c r="AK175" s="99"/>
      <c r="AL175" s="251"/>
      <c r="AM175" s="251"/>
      <c r="AN175" s="251"/>
      <c r="AO175" s="99"/>
      <c r="AP175" s="99"/>
      <c r="AQ175" s="7"/>
      <c r="AR175" s="7"/>
      <c r="AS175" s="7"/>
      <c r="AT175" s="7"/>
      <c r="AU175" s="7"/>
      <c r="AV175" s="7"/>
      <c r="AW175" s="7"/>
      <c r="AX175" s="7"/>
      <c r="AY175" s="251"/>
      <c r="AZ175" s="251"/>
      <c r="BA175" s="7"/>
      <c r="BB175" s="7"/>
      <c r="BC175" s="7"/>
      <c r="BD175" s="7"/>
      <c r="BE175" s="7"/>
      <c r="BF175" s="7"/>
      <c r="BG175" s="7"/>
      <c r="BH175" s="6"/>
      <c r="BI175" s="7"/>
      <c r="BJ175" s="99"/>
      <c r="BK175" s="53" t="s">
        <v>1626</v>
      </c>
      <c r="BL175" s="53" t="s">
        <v>1627</v>
      </c>
      <c r="BM175" s="31" t="s">
        <v>1628</v>
      </c>
      <c r="BN175" s="53" t="s">
        <v>1378</v>
      </c>
      <c r="BO175" s="31" t="s">
        <v>1379</v>
      </c>
      <c r="BP175" s="31" t="s">
        <v>1380</v>
      </c>
      <c r="BQ175" s="157" t="s">
        <v>1381</v>
      </c>
      <c r="BR175" s="6"/>
      <c r="BS175" s="6"/>
      <c r="BT175" s="6"/>
      <c r="BU175" s="6"/>
      <c r="BV175" s="6"/>
      <c r="BW175" s="6"/>
      <c r="BX175" s="6"/>
      <c r="BY175" s="6"/>
    </row>
    <row x14ac:dyDescent="0.25" r="176" customHeight="1" ht="19.5">
      <c r="A176" s="314" t="s">
        <v>1643</v>
      </c>
      <c r="B176" s="130" t="s">
        <v>1415</v>
      </c>
      <c r="C176" s="32"/>
      <c r="D176" s="49"/>
      <c r="E176" s="167"/>
      <c r="F176" s="88"/>
      <c r="G176" s="183"/>
      <c r="H176" s="7"/>
      <c r="I176" s="100"/>
      <c r="J176" s="99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7"/>
      <c r="W176" s="6"/>
      <c r="X176" s="6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99"/>
      <c r="AK176" s="99"/>
      <c r="AL176" s="251"/>
      <c r="AM176" s="251"/>
      <c r="AN176" s="251"/>
      <c r="AO176" s="99"/>
      <c r="AP176" s="99"/>
      <c r="AQ176" s="7"/>
      <c r="AR176" s="7"/>
      <c r="AS176" s="7"/>
      <c r="AT176" s="7"/>
      <c r="AU176" s="7"/>
      <c r="AV176" s="7"/>
      <c r="AW176" s="7"/>
      <c r="AX176" s="7"/>
      <c r="AY176" s="251"/>
      <c r="AZ176" s="251"/>
      <c r="BA176" s="7"/>
      <c r="BB176" s="7"/>
      <c r="BC176" s="7"/>
      <c r="BD176" s="7"/>
      <c r="BE176" s="7"/>
      <c r="BF176" s="7"/>
      <c r="BG176" s="7"/>
      <c r="BH176" s="6"/>
      <c r="BI176" s="7"/>
      <c r="BJ176" s="99"/>
      <c r="BK176" s="53" t="s">
        <v>1626</v>
      </c>
      <c r="BL176" s="53" t="s">
        <v>1627</v>
      </c>
      <c r="BM176" s="31" t="s">
        <v>1628</v>
      </c>
      <c r="BN176" s="53" t="s">
        <v>1378</v>
      </c>
      <c r="BO176" s="31" t="s">
        <v>1379</v>
      </c>
      <c r="BP176" s="31" t="s">
        <v>1380</v>
      </c>
      <c r="BQ176" s="157" t="s">
        <v>1381</v>
      </c>
      <c r="BR176" s="6"/>
      <c r="BS176" s="6"/>
      <c r="BT176" s="6"/>
      <c r="BU176" s="6"/>
      <c r="BV176" s="6"/>
      <c r="BW176" s="6"/>
      <c r="BX176" s="6"/>
      <c r="BY176" s="6"/>
    </row>
    <row x14ac:dyDescent="0.25" r="177" customHeight="1" ht="19.5">
      <c r="A177" s="53" t="s">
        <v>1129</v>
      </c>
      <c r="B177" s="130" t="s">
        <v>1415</v>
      </c>
      <c r="C177" s="32"/>
      <c r="D177" s="49"/>
      <c r="E177" s="167"/>
      <c r="F177" s="88"/>
      <c r="G177" s="183"/>
      <c r="H177" s="7"/>
      <c r="I177" s="100"/>
      <c r="J177" s="99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7"/>
      <c r="W177" s="6"/>
      <c r="X177" s="6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99"/>
      <c r="AK177" s="99"/>
      <c r="AL177" s="251"/>
      <c r="AM177" s="251"/>
      <c r="AN177" s="251"/>
      <c r="AO177" s="99"/>
      <c r="AP177" s="99"/>
      <c r="AQ177" s="7"/>
      <c r="AR177" s="7"/>
      <c r="AS177" s="7"/>
      <c r="AT177" s="7"/>
      <c r="AU177" s="7"/>
      <c r="AV177" s="7"/>
      <c r="AW177" s="7"/>
      <c r="AX177" s="7"/>
      <c r="AY177" s="251"/>
      <c r="AZ177" s="251"/>
      <c r="BA177" s="7"/>
      <c r="BB177" s="7"/>
      <c r="BC177" s="7"/>
      <c r="BD177" s="7"/>
      <c r="BE177" s="7"/>
      <c r="BF177" s="7"/>
      <c r="BG177" s="7"/>
      <c r="BH177" s="6"/>
      <c r="BI177" s="7"/>
      <c r="BJ177" s="99"/>
      <c r="BK177" s="53" t="s">
        <v>1626</v>
      </c>
      <c r="BL177" s="53" t="s">
        <v>1627</v>
      </c>
      <c r="BM177" s="31" t="s">
        <v>1628</v>
      </c>
      <c r="BN177" s="53" t="s">
        <v>1378</v>
      </c>
      <c r="BO177" s="31" t="s">
        <v>1379</v>
      </c>
      <c r="BP177" s="31" t="s">
        <v>1380</v>
      </c>
      <c r="BQ177" s="157" t="s">
        <v>1381</v>
      </c>
      <c r="BR177" s="6"/>
      <c r="BS177" s="6"/>
      <c r="BT177" s="6"/>
      <c r="BU177" s="6"/>
      <c r="BV177" s="6"/>
      <c r="BW177" s="6"/>
      <c r="BX177" s="6"/>
      <c r="BY177" s="6"/>
    </row>
    <row x14ac:dyDescent="0.25" r="178" customHeight="1" ht="19.5">
      <c r="A178" s="53" t="s">
        <v>1644</v>
      </c>
      <c r="B178" s="130" t="s">
        <v>1415</v>
      </c>
      <c r="C178" s="32"/>
      <c r="D178" s="49"/>
      <c r="E178" s="167"/>
      <c r="F178" s="88"/>
      <c r="G178" s="183"/>
      <c r="H178" s="7"/>
      <c r="I178" s="100"/>
      <c r="J178" s="99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7"/>
      <c r="W178" s="6"/>
      <c r="X178" s="6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99"/>
      <c r="AK178" s="99"/>
      <c r="AL178" s="251"/>
      <c r="AM178" s="251"/>
      <c r="AN178" s="251"/>
      <c r="AO178" s="99"/>
      <c r="AP178" s="99"/>
      <c r="AQ178" s="7"/>
      <c r="AR178" s="7"/>
      <c r="AS178" s="7"/>
      <c r="AT178" s="7"/>
      <c r="AU178" s="7"/>
      <c r="AV178" s="7"/>
      <c r="AW178" s="7"/>
      <c r="AX178" s="7"/>
      <c r="AY178" s="251"/>
      <c r="AZ178" s="251"/>
      <c r="BA178" s="7"/>
      <c r="BB178" s="7"/>
      <c r="BC178" s="7"/>
      <c r="BD178" s="7"/>
      <c r="BE178" s="7"/>
      <c r="BF178" s="7"/>
      <c r="BG178" s="7"/>
      <c r="BH178" s="6"/>
      <c r="BI178" s="7"/>
      <c r="BJ178" s="99"/>
      <c r="BK178" s="53" t="s">
        <v>1626</v>
      </c>
      <c r="BL178" s="53" t="s">
        <v>1627</v>
      </c>
      <c r="BM178" s="31" t="s">
        <v>1628</v>
      </c>
      <c r="BN178" s="53" t="s">
        <v>1378</v>
      </c>
      <c r="BO178" s="31" t="s">
        <v>1379</v>
      </c>
      <c r="BP178" s="31" t="s">
        <v>1380</v>
      </c>
      <c r="BQ178" s="157" t="s">
        <v>1381</v>
      </c>
      <c r="BR178" s="6"/>
      <c r="BS178" s="6"/>
      <c r="BT178" s="6"/>
      <c r="BU178" s="6"/>
      <c r="BV178" s="6"/>
      <c r="BW178" s="6"/>
      <c r="BX178" s="6"/>
      <c r="BY178" s="6"/>
    </row>
    <row x14ac:dyDescent="0.25" r="179" customHeight="1" ht="19.5">
      <c r="A179" s="157" t="s">
        <v>1645</v>
      </c>
      <c r="B179" s="130" t="s">
        <v>1415</v>
      </c>
      <c r="C179" s="32"/>
      <c r="D179" s="49"/>
      <c r="E179" s="167"/>
      <c r="F179" s="88"/>
      <c r="G179" s="183"/>
      <c r="H179" s="7"/>
      <c r="I179" s="100"/>
      <c r="J179" s="99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7"/>
      <c r="W179" s="6"/>
      <c r="X179" s="6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99"/>
      <c r="AK179" s="99"/>
      <c r="AL179" s="251"/>
      <c r="AM179" s="251"/>
      <c r="AN179" s="251"/>
      <c r="AO179" s="99"/>
      <c r="AP179" s="99"/>
      <c r="AQ179" s="7"/>
      <c r="AR179" s="7"/>
      <c r="AS179" s="7"/>
      <c r="AT179" s="7"/>
      <c r="AU179" s="7"/>
      <c r="AV179" s="7"/>
      <c r="AW179" s="7"/>
      <c r="AX179" s="7"/>
      <c r="AY179" s="251"/>
      <c r="AZ179" s="251"/>
      <c r="BA179" s="7"/>
      <c r="BB179" s="7"/>
      <c r="BC179" s="7"/>
      <c r="BD179" s="7"/>
      <c r="BE179" s="7"/>
      <c r="BF179" s="7"/>
      <c r="BG179" s="7"/>
      <c r="BH179" s="6"/>
      <c r="BI179" s="7"/>
      <c r="BJ179" s="99"/>
      <c r="BK179" s="53" t="s">
        <v>1626</v>
      </c>
      <c r="BL179" s="53" t="s">
        <v>1627</v>
      </c>
      <c r="BM179" s="31" t="s">
        <v>1628</v>
      </c>
      <c r="BN179" s="53" t="s">
        <v>1378</v>
      </c>
      <c r="BO179" s="31" t="s">
        <v>1379</v>
      </c>
      <c r="BP179" s="31" t="s">
        <v>1380</v>
      </c>
      <c r="BQ179" s="157" t="s">
        <v>1381</v>
      </c>
      <c r="BR179" s="6"/>
      <c r="BS179" s="6"/>
      <c r="BT179" s="6"/>
      <c r="BU179" s="6"/>
      <c r="BV179" s="6"/>
      <c r="BW179" s="6"/>
      <c r="BX179" s="6"/>
      <c r="BY179" s="6"/>
    </row>
    <row x14ac:dyDescent="0.25" r="180" customHeight="1" ht="19.5">
      <c r="A180" s="157" t="s">
        <v>1646</v>
      </c>
      <c r="B180" s="130" t="s">
        <v>1415</v>
      </c>
      <c r="C180" s="32"/>
      <c r="D180" s="49"/>
      <c r="E180" s="167"/>
      <c r="F180" s="88"/>
      <c r="G180" s="183"/>
      <c r="H180" s="201"/>
      <c r="I180" s="167"/>
      <c r="J180" s="88"/>
      <c r="K180" s="183"/>
      <c r="L180" s="89"/>
      <c r="M180" s="89"/>
      <c r="N180" s="89"/>
      <c r="O180" s="89"/>
      <c r="P180" s="89"/>
      <c r="Q180" s="53" t="s">
        <v>1647</v>
      </c>
      <c r="R180" s="53" t="s">
        <v>1648</v>
      </c>
      <c r="S180" s="53" t="s">
        <v>1649</v>
      </c>
      <c r="T180" s="6"/>
      <c r="U180" s="6"/>
      <c r="V180" s="7"/>
      <c r="W180" s="6"/>
      <c r="X180" s="6"/>
      <c r="Y180" s="7"/>
      <c r="Z180" s="7"/>
      <c r="AA180" s="201"/>
      <c r="AB180" s="7"/>
      <c r="AC180" s="7"/>
      <c r="AD180" s="7"/>
      <c r="AE180" s="7"/>
      <c r="AF180" s="7"/>
      <c r="AG180" s="7"/>
      <c r="AH180" s="7"/>
      <c r="AI180" s="7"/>
      <c r="AJ180" s="315"/>
      <c r="AK180" s="99"/>
      <c r="AL180" s="251"/>
      <c r="AM180" s="251"/>
      <c r="AN180" s="251"/>
      <c r="AO180" s="99"/>
      <c r="AP180" s="99"/>
      <c r="AQ180" s="7"/>
      <c r="AR180" s="7"/>
      <c r="AS180" s="7"/>
      <c r="AT180" s="7"/>
      <c r="AU180" s="7"/>
      <c r="AV180" s="7"/>
      <c r="AW180" s="7"/>
      <c r="AX180" s="7"/>
      <c r="AY180" s="251"/>
      <c r="AZ180" s="251"/>
      <c r="BA180" s="7"/>
      <c r="BB180" s="7"/>
      <c r="BC180" s="7"/>
      <c r="BD180" s="7"/>
      <c r="BE180" s="7"/>
      <c r="BF180" s="168"/>
      <c r="BG180" s="168"/>
      <c r="BH180" s="121"/>
      <c r="BI180" s="168"/>
      <c r="BJ180" s="110">
        <v>45420</v>
      </c>
      <c r="BK180" s="53" t="s">
        <v>1626</v>
      </c>
      <c r="BL180" s="53" t="s">
        <v>1627</v>
      </c>
      <c r="BM180" s="31" t="s">
        <v>1628</v>
      </c>
      <c r="BN180" s="53" t="s">
        <v>1378</v>
      </c>
      <c r="BO180" s="31" t="s">
        <v>1379</v>
      </c>
      <c r="BP180" s="31" t="s">
        <v>1380</v>
      </c>
      <c r="BQ180" s="194" t="s">
        <v>1650</v>
      </c>
      <c r="BR180" s="6"/>
      <c r="BS180" s="6"/>
      <c r="BT180" s="6"/>
      <c r="BU180" s="6"/>
      <c r="BV180" s="6"/>
      <c r="BW180" s="6"/>
      <c r="BX180" s="6"/>
      <c r="BY180" s="6"/>
    </row>
    <row x14ac:dyDescent="0.25" r="181" customHeight="1" ht="19.5">
      <c r="A181" s="157" t="s">
        <v>1651</v>
      </c>
      <c r="B181" s="130" t="s">
        <v>1415</v>
      </c>
      <c r="C181" s="32"/>
      <c r="D181" s="49"/>
      <c r="E181" s="167"/>
      <c r="F181" s="88"/>
      <c r="G181" s="183"/>
      <c r="H181" s="7"/>
      <c r="I181" s="100"/>
      <c r="J181" s="99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7"/>
      <c r="W181" s="6"/>
      <c r="X181" s="6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99"/>
      <c r="AK181" s="99"/>
      <c r="AL181" s="251"/>
      <c r="AM181" s="251"/>
      <c r="AN181" s="251"/>
      <c r="AO181" s="99"/>
      <c r="AP181" s="99"/>
      <c r="AQ181" s="7"/>
      <c r="AR181" s="7"/>
      <c r="AS181" s="7"/>
      <c r="AT181" s="7"/>
      <c r="AU181" s="7"/>
      <c r="AV181" s="7"/>
      <c r="AW181" s="7"/>
      <c r="AX181" s="7"/>
      <c r="AY181" s="251"/>
      <c r="AZ181" s="251"/>
      <c r="BA181" s="7"/>
      <c r="BB181" s="7"/>
      <c r="BC181" s="7"/>
      <c r="BD181" s="7"/>
      <c r="BE181" s="7"/>
      <c r="BF181" s="7"/>
      <c r="BG181" s="7"/>
      <c r="BH181" s="6"/>
      <c r="BI181" s="7"/>
      <c r="BJ181" s="99"/>
      <c r="BK181" s="53" t="s">
        <v>1626</v>
      </c>
      <c r="BL181" s="53" t="s">
        <v>1627</v>
      </c>
      <c r="BM181" s="31" t="s">
        <v>1628</v>
      </c>
      <c r="BN181" s="53" t="s">
        <v>1378</v>
      </c>
      <c r="BO181" s="31" t="s">
        <v>1379</v>
      </c>
      <c r="BP181" s="31" t="s">
        <v>1380</v>
      </c>
      <c r="BQ181" s="157" t="s">
        <v>1381</v>
      </c>
      <c r="BR181" s="6"/>
      <c r="BS181" s="6"/>
      <c r="BT181" s="6"/>
      <c r="BU181" s="6"/>
      <c r="BV181" s="6"/>
      <c r="BW181" s="6"/>
      <c r="BX181" s="6"/>
      <c r="BY181" s="6"/>
    </row>
    <row x14ac:dyDescent="0.25" r="182" customHeight="1" ht="19.5">
      <c r="A182" s="157" t="s">
        <v>1652</v>
      </c>
      <c r="B182" s="130" t="s">
        <v>1415</v>
      </c>
      <c r="C182" s="32"/>
      <c r="D182" s="49"/>
      <c r="E182" s="167"/>
      <c r="F182" s="88"/>
      <c r="G182" s="183"/>
      <c r="H182" s="7"/>
      <c r="I182" s="100"/>
      <c r="J182" s="99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7"/>
      <c r="W182" s="6"/>
      <c r="X182" s="6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99"/>
      <c r="AK182" s="99"/>
      <c r="AL182" s="251"/>
      <c r="AM182" s="251"/>
      <c r="AN182" s="251"/>
      <c r="AO182" s="99"/>
      <c r="AP182" s="99"/>
      <c r="AQ182" s="7"/>
      <c r="AR182" s="7"/>
      <c r="AS182" s="7"/>
      <c r="AT182" s="7"/>
      <c r="AU182" s="7"/>
      <c r="AV182" s="7"/>
      <c r="AW182" s="7"/>
      <c r="AX182" s="7"/>
      <c r="AY182" s="251"/>
      <c r="AZ182" s="251"/>
      <c r="BA182" s="7"/>
      <c r="BB182" s="7"/>
      <c r="BC182" s="7"/>
      <c r="BD182" s="7"/>
      <c r="BE182" s="7"/>
      <c r="BF182" s="7"/>
      <c r="BG182" s="7"/>
      <c r="BH182" s="6"/>
      <c r="BI182" s="7"/>
      <c r="BJ182" s="99"/>
      <c r="BK182" s="53" t="s">
        <v>1626</v>
      </c>
      <c r="BL182" s="53" t="s">
        <v>1627</v>
      </c>
      <c r="BM182" s="31" t="s">
        <v>1628</v>
      </c>
      <c r="BN182" s="53" t="s">
        <v>1378</v>
      </c>
      <c r="BO182" s="31" t="s">
        <v>1379</v>
      </c>
      <c r="BP182" s="31" t="s">
        <v>1380</v>
      </c>
      <c r="BQ182" s="157" t="s">
        <v>1381</v>
      </c>
      <c r="BR182" s="6"/>
      <c r="BS182" s="6"/>
      <c r="BT182" s="6"/>
      <c r="BU182" s="6"/>
      <c r="BV182" s="6"/>
      <c r="BW182" s="6"/>
      <c r="BX182" s="6"/>
      <c r="BY182" s="6"/>
    </row>
    <row x14ac:dyDescent="0.25" r="183" customHeight="1" ht="19.5">
      <c r="A183" s="157" t="s">
        <v>1653</v>
      </c>
      <c r="B183" s="130" t="s">
        <v>1415</v>
      </c>
      <c r="C183" s="32"/>
      <c r="D183" s="49"/>
      <c r="E183" s="167"/>
      <c r="F183" s="88"/>
      <c r="G183" s="183"/>
      <c r="H183" s="7"/>
      <c r="I183" s="100"/>
      <c r="J183" s="99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7"/>
      <c r="W183" s="6"/>
      <c r="X183" s="6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99"/>
      <c r="AK183" s="99"/>
      <c r="AL183" s="251"/>
      <c r="AM183" s="251"/>
      <c r="AN183" s="251"/>
      <c r="AO183" s="99"/>
      <c r="AP183" s="99"/>
      <c r="AQ183" s="7"/>
      <c r="AR183" s="7"/>
      <c r="AS183" s="7"/>
      <c r="AT183" s="7"/>
      <c r="AU183" s="7"/>
      <c r="AV183" s="7"/>
      <c r="AW183" s="7"/>
      <c r="AX183" s="7"/>
      <c r="AY183" s="251"/>
      <c r="AZ183" s="251"/>
      <c r="BA183" s="7"/>
      <c r="BB183" s="7"/>
      <c r="BC183" s="7"/>
      <c r="BD183" s="7"/>
      <c r="BE183" s="7"/>
      <c r="BF183" s="7"/>
      <c r="BG183" s="7"/>
      <c r="BH183" s="6"/>
      <c r="BI183" s="7"/>
      <c r="BJ183" s="99"/>
      <c r="BK183" s="53" t="s">
        <v>1626</v>
      </c>
      <c r="BL183" s="53" t="s">
        <v>1627</v>
      </c>
      <c r="BM183" s="31" t="s">
        <v>1628</v>
      </c>
      <c r="BN183" s="53" t="s">
        <v>1378</v>
      </c>
      <c r="BO183" s="31" t="s">
        <v>1379</v>
      </c>
      <c r="BP183" s="31" t="s">
        <v>1380</v>
      </c>
      <c r="BQ183" s="157" t="s">
        <v>1381</v>
      </c>
      <c r="BR183" s="6"/>
      <c r="BS183" s="6"/>
      <c r="BT183" s="6"/>
      <c r="BU183" s="6"/>
      <c r="BV183" s="6"/>
      <c r="BW183" s="6"/>
      <c r="BX183" s="6"/>
      <c r="BY183" s="6"/>
    </row>
    <row x14ac:dyDescent="0.25" r="184" customHeight="1" ht="19.5">
      <c r="A184" s="157" t="s">
        <v>1654</v>
      </c>
      <c r="B184" s="130" t="s">
        <v>1415</v>
      </c>
      <c r="C184" s="32"/>
      <c r="D184" s="49"/>
      <c r="E184" s="167"/>
      <c r="F184" s="88"/>
      <c r="G184" s="183"/>
      <c r="H184" s="7"/>
      <c r="I184" s="100"/>
      <c r="J184" s="99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7"/>
      <c r="W184" s="6"/>
      <c r="X184" s="6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99"/>
      <c r="AK184" s="99"/>
      <c r="AL184" s="251"/>
      <c r="AM184" s="251"/>
      <c r="AN184" s="251"/>
      <c r="AO184" s="99"/>
      <c r="AP184" s="99"/>
      <c r="AQ184" s="7"/>
      <c r="AR184" s="7"/>
      <c r="AS184" s="7"/>
      <c r="AT184" s="7"/>
      <c r="AU184" s="7"/>
      <c r="AV184" s="7"/>
      <c r="AW184" s="7"/>
      <c r="AX184" s="7"/>
      <c r="AY184" s="251"/>
      <c r="AZ184" s="251"/>
      <c r="BA184" s="7"/>
      <c r="BB184" s="7"/>
      <c r="BC184" s="7"/>
      <c r="BD184" s="7"/>
      <c r="BE184" s="7"/>
      <c r="BF184" s="7"/>
      <c r="BG184" s="7"/>
      <c r="BH184" s="6"/>
      <c r="BI184" s="7"/>
      <c r="BJ184" s="99"/>
      <c r="BK184" s="53" t="s">
        <v>1626</v>
      </c>
      <c r="BL184" s="53" t="s">
        <v>1627</v>
      </c>
      <c r="BM184" s="31" t="s">
        <v>1628</v>
      </c>
      <c r="BN184" s="53" t="s">
        <v>1378</v>
      </c>
      <c r="BO184" s="31" t="s">
        <v>1379</v>
      </c>
      <c r="BP184" s="31" t="s">
        <v>1380</v>
      </c>
      <c r="BQ184" s="157" t="s">
        <v>1381</v>
      </c>
      <c r="BR184" s="6"/>
      <c r="BS184" s="6"/>
      <c r="BT184" s="6"/>
      <c r="BU184" s="6"/>
      <c r="BV184" s="6"/>
      <c r="BW184" s="6"/>
      <c r="BX184" s="6"/>
      <c r="BY184" s="6"/>
    </row>
    <row x14ac:dyDescent="0.25" r="185" customHeight="1" ht="19.5">
      <c r="A185" s="157" t="s">
        <v>1655</v>
      </c>
      <c r="B185" s="130" t="s">
        <v>1415</v>
      </c>
      <c r="C185" s="32"/>
      <c r="D185" s="49"/>
      <c r="E185" s="167"/>
      <c r="F185" s="88"/>
      <c r="G185" s="183"/>
      <c r="H185" s="7"/>
      <c r="I185" s="100"/>
      <c r="J185" s="99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7"/>
      <c r="W185" s="6"/>
      <c r="X185" s="6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99"/>
      <c r="AK185" s="99"/>
      <c r="AL185" s="251"/>
      <c r="AM185" s="251"/>
      <c r="AN185" s="251"/>
      <c r="AO185" s="99"/>
      <c r="AP185" s="99"/>
      <c r="AQ185" s="7"/>
      <c r="AR185" s="7"/>
      <c r="AS185" s="7"/>
      <c r="AT185" s="7"/>
      <c r="AU185" s="7"/>
      <c r="AV185" s="7"/>
      <c r="AW185" s="7"/>
      <c r="AX185" s="7"/>
      <c r="AY185" s="251"/>
      <c r="AZ185" s="251"/>
      <c r="BA185" s="7"/>
      <c r="BB185" s="7"/>
      <c r="BC185" s="7"/>
      <c r="BD185" s="7"/>
      <c r="BE185" s="7"/>
      <c r="BF185" s="7"/>
      <c r="BG185" s="7"/>
      <c r="BH185" s="6"/>
      <c r="BI185" s="7"/>
      <c r="BJ185" s="99"/>
      <c r="BK185" s="53" t="s">
        <v>1626</v>
      </c>
      <c r="BL185" s="53" t="s">
        <v>1627</v>
      </c>
      <c r="BM185" s="31" t="s">
        <v>1628</v>
      </c>
      <c r="BN185" s="53" t="s">
        <v>1378</v>
      </c>
      <c r="BO185" s="31" t="s">
        <v>1379</v>
      </c>
      <c r="BP185" s="31" t="s">
        <v>1380</v>
      </c>
      <c r="BQ185" s="157" t="s">
        <v>1381</v>
      </c>
      <c r="BR185" s="6"/>
      <c r="BS185" s="6"/>
      <c r="BT185" s="6"/>
      <c r="BU185" s="6"/>
      <c r="BV185" s="6"/>
      <c r="BW185" s="6"/>
      <c r="BX185" s="6"/>
      <c r="BY185" s="6"/>
    </row>
    <row x14ac:dyDescent="0.25" r="186" customHeight="1" ht="19.5">
      <c r="A186" s="157" t="s">
        <v>1656</v>
      </c>
      <c r="B186" s="130" t="s">
        <v>1415</v>
      </c>
      <c r="C186" s="32"/>
      <c r="D186" s="49"/>
      <c r="E186" s="167"/>
      <c r="F186" s="88"/>
      <c r="G186" s="183"/>
      <c r="H186" s="7"/>
      <c r="I186" s="100"/>
      <c r="J186" s="99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7"/>
      <c r="W186" s="6"/>
      <c r="X186" s="6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99"/>
      <c r="AK186" s="99"/>
      <c r="AL186" s="251"/>
      <c r="AM186" s="251"/>
      <c r="AN186" s="251"/>
      <c r="AO186" s="99"/>
      <c r="AP186" s="99"/>
      <c r="AQ186" s="7"/>
      <c r="AR186" s="7"/>
      <c r="AS186" s="7"/>
      <c r="AT186" s="7"/>
      <c r="AU186" s="7"/>
      <c r="AV186" s="7"/>
      <c r="AW186" s="7"/>
      <c r="AX186" s="7"/>
      <c r="AY186" s="251"/>
      <c r="AZ186" s="251"/>
      <c r="BA186" s="7"/>
      <c r="BB186" s="7"/>
      <c r="BC186" s="7"/>
      <c r="BD186" s="7"/>
      <c r="BE186" s="7"/>
      <c r="BF186" s="7"/>
      <c r="BG186" s="7"/>
      <c r="BH186" s="6"/>
      <c r="BI186" s="7"/>
      <c r="BJ186" s="99"/>
      <c r="BK186" s="53" t="s">
        <v>1626</v>
      </c>
      <c r="BL186" s="53" t="s">
        <v>1627</v>
      </c>
      <c r="BM186" s="31" t="s">
        <v>1628</v>
      </c>
      <c r="BN186" s="53" t="s">
        <v>1378</v>
      </c>
      <c r="BO186" s="31" t="s">
        <v>1379</v>
      </c>
      <c r="BP186" s="31" t="s">
        <v>1380</v>
      </c>
      <c r="BQ186" s="157" t="s">
        <v>1381</v>
      </c>
      <c r="BR186" s="6"/>
      <c r="BS186" s="6"/>
      <c r="BT186" s="6"/>
      <c r="BU186" s="6"/>
      <c r="BV186" s="6"/>
      <c r="BW186" s="6"/>
      <c r="BX186" s="6"/>
      <c r="BY186" s="6"/>
    </row>
    <row x14ac:dyDescent="0.25" r="187" customHeight="1" ht="19.5">
      <c r="A187" s="157" t="s">
        <v>1657</v>
      </c>
      <c r="B187" s="130" t="s">
        <v>1415</v>
      </c>
      <c r="C187" s="32"/>
      <c r="D187" s="49"/>
      <c r="E187" s="167"/>
      <c r="F187" s="88"/>
      <c r="G187" s="183"/>
      <c r="H187" s="7"/>
      <c r="I187" s="100"/>
      <c r="J187" s="99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7"/>
      <c r="W187" s="6"/>
      <c r="X187" s="6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99"/>
      <c r="AK187" s="99"/>
      <c r="AL187" s="251"/>
      <c r="AM187" s="251"/>
      <c r="AN187" s="251"/>
      <c r="AO187" s="99"/>
      <c r="AP187" s="99"/>
      <c r="AQ187" s="7"/>
      <c r="AR187" s="7"/>
      <c r="AS187" s="7"/>
      <c r="AT187" s="7"/>
      <c r="AU187" s="7"/>
      <c r="AV187" s="7"/>
      <c r="AW187" s="7"/>
      <c r="AX187" s="7"/>
      <c r="AY187" s="251"/>
      <c r="AZ187" s="251"/>
      <c r="BA187" s="7"/>
      <c r="BB187" s="7"/>
      <c r="BC187" s="7"/>
      <c r="BD187" s="7"/>
      <c r="BE187" s="7"/>
      <c r="BF187" s="7"/>
      <c r="BG187" s="7"/>
      <c r="BH187" s="6"/>
      <c r="BI187" s="7"/>
      <c r="BJ187" s="99"/>
      <c r="BK187" s="53" t="s">
        <v>1626</v>
      </c>
      <c r="BL187" s="53" t="s">
        <v>1627</v>
      </c>
      <c r="BM187" s="31" t="s">
        <v>1628</v>
      </c>
      <c r="BN187" s="53" t="s">
        <v>1378</v>
      </c>
      <c r="BO187" s="31" t="s">
        <v>1379</v>
      </c>
      <c r="BP187" s="31" t="s">
        <v>1380</v>
      </c>
      <c r="BQ187" s="157" t="s">
        <v>1381</v>
      </c>
      <c r="BR187" s="6"/>
      <c r="BS187" s="6"/>
      <c r="BT187" s="6"/>
      <c r="BU187" s="6"/>
      <c r="BV187" s="6"/>
      <c r="BW187" s="6"/>
      <c r="BX187" s="6"/>
      <c r="BY187" s="6"/>
    </row>
    <row x14ac:dyDescent="0.25" r="188" customHeight="1" ht="19.5">
      <c r="A188" s="157" t="s">
        <v>1658</v>
      </c>
      <c r="B188" s="130" t="s">
        <v>1415</v>
      </c>
      <c r="C188" s="32"/>
      <c r="D188" s="49"/>
      <c r="E188" s="167"/>
      <c r="F188" s="88"/>
      <c r="G188" s="183"/>
      <c r="H188" s="7"/>
      <c r="I188" s="100"/>
      <c r="J188" s="99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7"/>
      <c r="W188" s="6"/>
      <c r="X188" s="6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99"/>
      <c r="AK188" s="99"/>
      <c r="AL188" s="251"/>
      <c r="AM188" s="251"/>
      <c r="AN188" s="251"/>
      <c r="AO188" s="99"/>
      <c r="AP188" s="99"/>
      <c r="AQ188" s="7"/>
      <c r="AR188" s="7"/>
      <c r="AS188" s="7"/>
      <c r="AT188" s="7"/>
      <c r="AU188" s="7"/>
      <c r="AV188" s="7"/>
      <c r="AW188" s="7"/>
      <c r="AX188" s="7"/>
      <c r="AY188" s="251"/>
      <c r="AZ188" s="251"/>
      <c r="BA188" s="7"/>
      <c r="BB188" s="7"/>
      <c r="BC188" s="7"/>
      <c r="BD188" s="7"/>
      <c r="BE188" s="7"/>
      <c r="BF188" s="7"/>
      <c r="BG188" s="7"/>
      <c r="BH188" s="6"/>
      <c r="BI188" s="7"/>
      <c r="BJ188" s="99"/>
      <c r="BK188" s="53" t="s">
        <v>1626</v>
      </c>
      <c r="BL188" s="53" t="s">
        <v>1627</v>
      </c>
      <c r="BM188" s="31" t="s">
        <v>1628</v>
      </c>
      <c r="BN188" s="53" t="s">
        <v>1378</v>
      </c>
      <c r="BO188" s="31" t="s">
        <v>1379</v>
      </c>
      <c r="BP188" s="31" t="s">
        <v>1380</v>
      </c>
      <c r="BQ188" s="157" t="s">
        <v>1381</v>
      </c>
      <c r="BR188" s="6"/>
      <c r="BS188" s="6"/>
      <c r="BT188" s="6"/>
      <c r="BU188" s="6"/>
      <c r="BV188" s="6"/>
      <c r="BW188" s="6"/>
      <c r="BX188" s="6"/>
      <c r="BY188" s="6"/>
    </row>
    <row x14ac:dyDescent="0.25" r="189" customHeight="1" ht="19.5">
      <c r="A189" s="157" t="s">
        <v>1659</v>
      </c>
      <c r="B189" s="130" t="s">
        <v>1415</v>
      </c>
      <c r="C189" s="32"/>
      <c r="D189" s="49"/>
      <c r="E189" s="167"/>
      <c r="F189" s="88"/>
      <c r="G189" s="183"/>
      <c r="H189" s="7"/>
      <c r="I189" s="100"/>
      <c r="J189" s="99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7"/>
      <c r="W189" s="6"/>
      <c r="X189" s="6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99"/>
      <c r="AK189" s="99"/>
      <c r="AL189" s="251"/>
      <c r="AM189" s="251"/>
      <c r="AN189" s="251"/>
      <c r="AO189" s="99"/>
      <c r="AP189" s="99"/>
      <c r="AQ189" s="7"/>
      <c r="AR189" s="7"/>
      <c r="AS189" s="7"/>
      <c r="AT189" s="7"/>
      <c r="AU189" s="7"/>
      <c r="AV189" s="7"/>
      <c r="AW189" s="7"/>
      <c r="AX189" s="7"/>
      <c r="AY189" s="251"/>
      <c r="AZ189" s="251"/>
      <c r="BA189" s="7"/>
      <c r="BB189" s="7"/>
      <c r="BC189" s="7"/>
      <c r="BD189" s="7"/>
      <c r="BE189" s="7"/>
      <c r="BF189" s="7"/>
      <c r="BG189" s="7"/>
      <c r="BH189" s="6"/>
      <c r="BI189" s="7"/>
      <c r="BJ189" s="99"/>
      <c r="BK189" s="53" t="s">
        <v>1626</v>
      </c>
      <c r="BL189" s="53" t="s">
        <v>1627</v>
      </c>
      <c r="BM189" s="31" t="s">
        <v>1628</v>
      </c>
      <c r="BN189" s="53" t="s">
        <v>1378</v>
      </c>
      <c r="BO189" s="31" t="s">
        <v>1379</v>
      </c>
      <c r="BP189" s="31" t="s">
        <v>1380</v>
      </c>
      <c r="BQ189" s="157" t="s">
        <v>1381</v>
      </c>
      <c r="BR189" s="6"/>
      <c r="BS189" s="6"/>
      <c r="BT189" s="6"/>
      <c r="BU189" s="6"/>
      <c r="BV189" s="6"/>
      <c r="BW189" s="6"/>
      <c r="BX189" s="6"/>
      <c r="BY18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B86"/>
  <sheetViews>
    <sheetView workbookViewId="0"/>
  </sheetViews>
  <sheetFormatPr defaultRowHeight="15" x14ac:dyDescent="0.25"/>
  <cols>
    <col min="1" max="1" style="148" width="36.57642857142857" customWidth="1" bestFit="1"/>
    <col min="2" max="2" style="148" width="16.576428571428572" customWidth="1" bestFit="1"/>
    <col min="3" max="3" style="148" width="14.147857142857141" customWidth="1" bestFit="1" hidden="1"/>
    <col min="4" max="4" style="150" width="14.147857142857141" customWidth="1" bestFit="1" hidden="1"/>
    <col min="5" max="5" style="152" width="14.147857142857141" customWidth="1" bestFit="1" hidden="1"/>
    <col min="6" max="6" style="148" width="16.576428571428572" customWidth="1" bestFit="1"/>
    <col min="7" max="7" style="150" width="14.147857142857141" customWidth="1" bestFit="1" hidden="1"/>
    <col min="8" max="8" style="150" width="14.147857142857141" customWidth="1" bestFit="1" hidden="1"/>
    <col min="9" max="9" style="152" width="14.147857142857141" customWidth="1" bestFit="1" hidden="1"/>
    <col min="10" max="10" style="148" width="31.862142857142857" customWidth="1" bestFit="1"/>
    <col min="11" max="11" style="148" width="14.147857142857141" customWidth="1" bestFit="1" hidden="1"/>
    <col min="12" max="12" style="148" width="14.147857142857141" customWidth="1" bestFit="1" hidden="1"/>
    <col min="13" max="13" style="150" width="14.147857142857141" customWidth="1" bestFit="1" hidden="1"/>
    <col min="14" max="14" style="148" width="14.147857142857141" customWidth="1" bestFit="1" hidden="1"/>
    <col min="15" max="15" style="148" width="14.147857142857141" customWidth="1" bestFit="1" hidden="1"/>
    <col min="16" max="16" style="148" width="14.147857142857141" customWidth="1" bestFit="1" hidden="1"/>
    <col min="17" max="17" style="148" width="14.147857142857141" customWidth="1" bestFit="1" hidden="1"/>
    <col min="18" max="18" style="148" width="14.147857142857141" customWidth="1" bestFit="1" hidden="1"/>
    <col min="19" max="19" style="148" width="14.147857142857141" customWidth="1" bestFit="1" hidden="1"/>
    <col min="20" max="20" style="148" width="14.147857142857141" customWidth="1" bestFit="1" hidden="1"/>
    <col min="21" max="21" style="148" width="14.147857142857141" customWidth="1" bestFit="1" hidden="1"/>
    <col min="22" max="22" style="148" width="14.147857142857141" customWidth="1" bestFit="1" hidden="1"/>
    <col min="23" max="23" style="148" width="14.147857142857141" customWidth="1" bestFit="1" hidden="1"/>
    <col min="24" max="24" style="148" width="14.147857142857141" customWidth="1" bestFit="1" hidden="1"/>
    <col min="25" max="25" style="150" width="14.147857142857141" customWidth="1" bestFit="1" hidden="1"/>
    <col min="26" max="26" style="150" width="14.147857142857141" customWidth="1" bestFit="1" hidden="1"/>
    <col min="27" max="27" style="150" width="14.147857142857141" customWidth="1" bestFit="1" hidden="1"/>
    <col min="28" max="28" style="150" width="14.147857142857141" customWidth="1" bestFit="1" hidden="1"/>
    <col min="29" max="29" style="150" width="14.147857142857141" customWidth="1" bestFit="1" hidden="1"/>
    <col min="30" max="30" style="150" width="14.147857142857141" customWidth="1" bestFit="1" hidden="1"/>
    <col min="31" max="31" style="150" width="14.147857142857141" customWidth="1" bestFit="1" hidden="1"/>
    <col min="32" max="32" style="150" width="14.147857142857141" customWidth="1" bestFit="1" hidden="1"/>
    <col min="33" max="33" style="150" width="14.147857142857141" customWidth="1" bestFit="1" hidden="1"/>
    <col min="34" max="34" style="150" width="14.147857142857141" customWidth="1" bestFit="1" hidden="1"/>
    <col min="35" max="35" style="150" width="14.147857142857141" customWidth="1" bestFit="1" hidden="1"/>
    <col min="36" max="36" style="151" width="14.147857142857141" customWidth="1" bestFit="1" hidden="1"/>
    <col min="37" max="37" style="151" width="14.147857142857141" customWidth="1" bestFit="1" hidden="1"/>
    <col min="38" max="38" style="151" width="14.147857142857141" customWidth="1" bestFit="1" hidden="1"/>
    <col min="39" max="39" style="254" width="14.147857142857141" customWidth="1" bestFit="1" hidden="1"/>
    <col min="40" max="40" style="254" width="14.147857142857141" customWidth="1" bestFit="1" hidden="1"/>
    <col min="41" max="41" style="254" width="14.147857142857141" customWidth="1" bestFit="1" hidden="1"/>
    <col min="42" max="42" style="254" width="14.147857142857141" customWidth="1" bestFit="1" hidden="1"/>
    <col min="43" max="43" style="254" width="14.147857142857141" customWidth="1" bestFit="1" hidden="1"/>
    <col min="44" max="44" style="254" width="14.147857142857141" customWidth="1" bestFit="1" hidden="1"/>
    <col min="45" max="45" style="254" width="14.147857142857141" customWidth="1" bestFit="1" hidden="1"/>
    <col min="46" max="46" style="150" width="14.147857142857141" customWidth="1" bestFit="1" hidden="1"/>
    <col min="47" max="47" style="150" width="14.147857142857141" customWidth="1" bestFit="1" hidden="1"/>
    <col min="48" max="48" style="150" width="14.147857142857141" customWidth="1" bestFit="1" hidden="1"/>
    <col min="49" max="49" style="150" width="14.147857142857141" customWidth="1" bestFit="1" hidden="1"/>
    <col min="50" max="50" style="254" width="14.147857142857141" customWidth="1" bestFit="1" hidden="1"/>
    <col min="51" max="51" style="254" width="14.147857142857141" customWidth="1" bestFit="1" hidden="1"/>
    <col min="52" max="52" style="254" width="14.147857142857141" customWidth="1" bestFit="1" hidden="1"/>
    <col min="53" max="53" style="150" width="14.147857142857141" customWidth="1" bestFit="1" hidden="1"/>
    <col min="54" max="54" style="150" width="14.147857142857141" customWidth="1" bestFit="1" hidden="1"/>
    <col min="55" max="55" style="150" width="14.147857142857141" customWidth="1" bestFit="1" hidden="1"/>
    <col min="56" max="56" style="150" width="14.147857142857141" customWidth="1" bestFit="1" hidden="1"/>
    <col min="57" max="57" style="150" width="14.147857142857141" customWidth="1" bestFit="1" hidden="1"/>
    <col min="58" max="58" style="150" width="14.147857142857141" customWidth="1" bestFit="1" hidden="1"/>
    <col min="59" max="59" style="148" width="14.147857142857141" customWidth="1" bestFit="1" hidden="1"/>
    <col min="60" max="60" style="148" width="14.147857142857141" customWidth="1" bestFit="1" hidden="1"/>
    <col min="61" max="61" style="150" width="14.147857142857141" customWidth="1" bestFit="1" hidden="1"/>
    <col min="62" max="62" style="151" width="9.576428571428572" customWidth="1" bestFit="1"/>
    <col min="63" max="63" style="148" width="14.147857142857141" customWidth="1" bestFit="1"/>
    <col min="64" max="64" style="148" width="14.147857142857141" customWidth="1" bestFit="1"/>
    <col min="65" max="65" style="148" width="14.147857142857141" customWidth="1" bestFit="1"/>
    <col min="66" max="66" style="148" width="14.147857142857141" customWidth="1" bestFit="1"/>
    <col min="67" max="67" style="148" width="14.147857142857141" customWidth="1" bestFit="1"/>
    <col min="68" max="68" style="148" width="14.147857142857141" customWidth="1" bestFit="1"/>
    <col min="69" max="69" style="148" width="8.862142857142858" customWidth="1" bestFit="1"/>
    <col min="70" max="70" style="148" width="8.862142857142858" customWidth="1" bestFit="1"/>
    <col min="71" max="71" style="148" width="14.147857142857141" customWidth="1" bestFit="1"/>
    <col min="72" max="72" style="148" width="14.147857142857141" customWidth="1" bestFit="1"/>
    <col min="73" max="73" style="148" width="9.576428571428572" customWidth="1" bestFit="1"/>
    <col min="74" max="74" style="148" width="14.147857142857141" customWidth="1" bestFit="1"/>
    <col min="75" max="75" style="148" width="14.147857142857141" customWidth="1" bestFit="1"/>
    <col min="76" max="76" style="148" width="14.147857142857141" customWidth="1" bestFit="1"/>
    <col min="77" max="77" style="148" width="14.147857142857141" customWidth="1" bestFit="1"/>
    <col min="78" max="78" style="148" width="14.147857142857141" customWidth="1" bestFit="1"/>
    <col min="79" max="79" style="148" width="14.147857142857141" customWidth="1" bestFit="1"/>
    <col min="80" max="80" style="148" width="14.147857142857141" customWidth="1" bestFit="1"/>
  </cols>
  <sheetData>
    <row x14ac:dyDescent="0.25" r="1" customHeight="1" ht="19.5">
      <c r="A1" s="206" t="s">
        <v>0</v>
      </c>
      <c r="B1" s="1" t="s">
        <v>982</v>
      </c>
      <c r="C1" s="1" t="s">
        <v>1142</v>
      </c>
      <c r="D1" s="3" t="s">
        <v>1143</v>
      </c>
      <c r="E1" s="5" t="s">
        <v>1144</v>
      </c>
      <c r="F1" s="1" t="s">
        <v>1</v>
      </c>
      <c r="G1" s="3" t="s">
        <v>983</v>
      </c>
      <c r="H1" s="3" t="s">
        <v>6</v>
      </c>
      <c r="I1" s="5" t="s">
        <v>7</v>
      </c>
      <c r="J1" s="1" t="s">
        <v>984</v>
      </c>
      <c r="K1" s="1" t="s">
        <v>1145</v>
      </c>
      <c r="L1" s="1" t="s">
        <v>1146</v>
      </c>
      <c r="M1" s="3" t="s">
        <v>1147</v>
      </c>
      <c r="N1" s="1" t="s">
        <v>1148</v>
      </c>
      <c r="O1" s="1" t="s">
        <v>1149</v>
      </c>
      <c r="P1" s="1" t="s">
        <v>1150</v>
      </c>
      <c r="Q1" s="1" t="s">
        <v>1151</v>
      </c>
      <c r="R1" s="1" t="s">
        <v>1152</v>
      </c>
      <c r="S1" s="1" t="s">
        <v>1153</v>
      </c>
      <c r="T1" s="1" t="s">
        <v>1154</v>
      </c>
      <c r="U1" s="1" t="s">
        <v>1155</v>
      </c>
      <c r="V1" s="1" t="s">
        <v>1156</v>
      </c>
      <c r="W1" s="1" t="s">
        <v>1157</v>
      </c>
      <c r="X1" s="1" t="s">
        <v>1158</v>
      </c>
      <c r="Y1" s="3" t="s">
        <v>1159</v>
      </c>
      <c r="Z1" s="3" t="s">
        <v>1160</v>
      </c>
      <c r="AA1" s="3" t="s">
        <v>1161</v>
      </c>
      <c r="AB1" s="89"/>
      <c r="AC1" s="89"/>
      <c r="AD1" s="3" t="s">
        <v>1162</v>
      </c>
      <c r="AE1" s="3" t="s">
        <v>1163</v>
      </c>
      <c r="AF1" s="3" t="s">
        <v>1164</v>
      </c>
      <c r="AG1" s="3" t="s">
        <v>1165</v>
      </c>
      <c r="AH1" s="3" t="s">
        <v>985</v>
      </c>
      <c r="AI1" s="3" t="s">
        <v>986</v>
      </c>
      <c r="AJ1" s="4" t="s">
        <v>987</v>
      </c>
      <c r="AK1" s="4" t="s">
        <v>987</v>
      </c>
      <c r="AL1" s="4" t="s">
        <v>988</v>
      </c>
      <c r="AM1" s="207" t="s">
        <v>989</v>
      </c>
      <c r="AN1" s="207" t="s">
        <v>990</v>
      </c>
      <c r="AO1" s="207" t="s">
        <v>991</v>
      </c>
      <c r="AP1" s="207" t="s">
        <v>992</v>
      </c>
      <c r="AQ1" s="207" t="s">
        <v>993</v>
      </c>
      <c r="AR1" s="207" t="s">
        <v>994</v>
      </c>
      <c r="AS1" s="207" t="s">
        <v>995</v>
      </c>
      <c r="AT1" s="3" t="s">
        <v>996</v>
      </c>
      <c r="AU1" s="89"/>
      <c r="AV1" s="89"/>
      <c r="AW1" s="89"/>
      <c r="AX1" s="89"/>
      <c r="AY1" s="89"/>
      <c r="AZ1" s="89"/>
      <c r="BA1" s="89"/>
      <c r="BB1" s="89"/>
      <c r="BC1" s="89"/>
      <c r="BD1" s="3" t="s">
        <v>997</v>
      </c>
      <c r="BE1" s="3" t="s">
        <v>998</v>
      </c>
      <c r="BF1" s="3" t="s">
        <v>999</v>
      </c>
      <c r="BG1" s="1" t="s">
        <v>1000</v>
      </c>
      <c r="BH1" s="1" t="s">
        <v>1166</v>
      </c>
      <c r="BI1" s="3" t="s">
        <v>1001</v>
      </c>
      <c r="BJ1" s="4" t="s">
        <v>1002</v>
      </c>
      <c r="BK1" s="1" t="s">
        <v>1003</v>
      </c>
      <c r="BL1" s="1" t="s">
        <v>1004</v>
      </c>
      <c r="BM1" s="1" t="s">
        <v>1005</v>
      </c>
      <c r="BN1" s="155" t="s">
        <v>1006</v>
      </c>
      <c r="BO1" s="1" t="s">
        <v>1007</v>
      </c>
      <c r="BP1" s="155" t="s">
        <v>1008</v>
      </c>
      <c r="BQ1" s="1" t="s">
        <v>1009</v>
      </c>
      <c r="BR1" s="1" t="s">
        <v>1010</v>
      </c>
      <c r="BS1" s="1" t="s">
        <v>1011</v>
      </c>
      <c r="BT1" s="1" t="s">
        <v>1012</v>
      </c>
      <c r="BU1" s="1" t="s">
        <v>1013</v>
      </c>
      <c r="BV1" s="1" t="s">
        <v>1014</v>
      </c>
      <c r="BW1" s="1" t="s">
        <v>1015</v>
      </c>
      <c r="BX1" s="6"/>
      <c r="BY1" s="6"/>
      <c r="BZ1" s="6"/>
      <c r="CA1" s="6"/>
      <c r="CB1" s="6"/>
    </row>
    <row x14ac:dyDescent="0.25" r="2" customHeight="1" ht="19.5">
      <c r="A2" s="208" t="s">
        <v>1167</v>
      </c>
      <c r="B2" s="164" t="s">
        <v>1083</v>
      </c>
      <c r="C2" s="127"/>
      <c r="D2" s="209" t="s">
        <v>1168</v>
      </c>
      <c r="E2" s="210" t="s">
        <v>1168</v>
      </c>
      <c r="F2" s="42" t="s">
        <v>33</v>
      </c>
      <c r="G2" s="34">
        <v>45141</v>
      </c>
      <c r="H2" s="58">
        <f>TODAY() - G2</f>
      </c>
      <c r="I2" s="40">
        <f>H2/7</f>
      </c>
      <c r="J2" s="158" t="s">
        <v>1034</v>
      </c>
      <c r="K2" s="127" t="s">
        <v>1168</v>
      </c>
      <c r="L2" s="127" t="s">
        <v>1169</v>
      </c>
      <c r="M2" s="209">
        <v>44935</v>
      </c>
      <c r="N2" s="68" t="s">
        <v>1170</v>
      </c>
      <c r="O2" s="68" t="s">
        <v>1171</v>
      </c>
      <c r="P2" s="68" t="s">
        <v>1172</v>
      </c>
      <c r="Q2" s="68" t="s">
        <v>1173</v>
      </c>
      <c r="R2" s="68" t="s">
        <v>1174</v>
      </c>
      <c r="S2" s="68" t="s">
        <v>1171</v>
      </c>
      <c r="T2" s="68" t="s">
        <v>1175</v>
      </c>
      <c r="U2" s="68" t="s">
        <v>1171</v>
      </c>
      <c r="V2" s="68" t="s">
        <v>1176</v>
      </c>
      <c r="W2" s="68" t="s">
        <v>1177</v>
      </c>
      <c r="X2" s="53" t="s">
        <v>1178</v>
      </c>
      <c r="Y2" s="44">
        <v>45254</v>
      </c>
      <c r="Z2" s="44" t="s">
        <v>1018</v>
      </c>
      <c r="AA2" s="59">
        <v>45268</v>
      </c>
      <c r="AB2" s="44">
        <v>45275</v>
      </c>
      <c r="AC2" s="44">
        <v>45282</v>
      </c>
      <c r="AD2" s="44">
        <v>45289</v>
      </c>
      <c r="AE2" s="44">
        <v>45296</v>
      </c>
      <c r="AF2" s="44" t="s">
        <v>1018</v>
      </c>
      <c r="AG2" s="44">
        <v>45310</v>
      </c>
      <c r="AH2" s="44" t="s">
        <v>1018</v>
      </c>
      <c r="AI2" s="44" t="s">
        <v>1018</v>
      </c>
      <c r="AJ2" s="44">
        <v>45331</v>
      </c>
      <c r="AK2" s="104" t="s">
        <v>1018</v>
      </c>
      <c r="AL2" s="104" t="s">
        <v>1018</v>
      </c>
      <c r="AM2" s="44">
        <v>45352</v>
      </c>
      <c r="AN2" s="211" t="s">
        <v>1018</v>
      </c>
      <c r="AO2" s="211" t="s">
        <v>1179</v>
      </c>
      <c r="AP2" s="211" t="s">
        <v>1018</v>
      </c>
      <c r="AQ2" s="211" t="s">
        <v>1180</v>
      </c>
      <c r="AR2" s="44">
        <v>45416</v>
      </c>
      <c r="AS2" s="212" t="s">
        <v>1018</v>
      </c>
      <c r="AT2" s="44" t="s">
        <v>530</v>
      </c>
      <c r="AU2" s="165" t="s">
        <v>401</v>
      </c>
      <c r="AV2" s="44">
        <v>45356</v>
      </c>
      <c r="AW2" s="165" t="s">
        <v>401</v>
      </c>
      <c r="AX2" s="211" t="s">
        <v>608</v>
      </c>
      <c r="AY2" s="213" t="s">
        <v>401</v>
      </c>
      <c r="AZ2" s="211" t="s">
        <v>1181</v>
      </c>
      <c r="BA2" s="165" t="s">
        <v>401</v>
      </c>
      <c r="BB2" s="44" t="s">
        <v>641</v>
      </c>
      <c r="BC2" s="165" t="s">
        <v>401</v>
      </c>
      <c r="BD2" s="159" t="s">
        <v>1182</v>
      </c>
      <c r="BE2" s="165" t="s">
        <v>401</v>
      </c>
      <c r="BF2" s="160">
        <v>45633</v>
      </c>
      <c r="BG2" s="166" t="s">
        <v>401</v>
      </c>
      <c r="BH2" s="161" t="s">
        <v>1018</v>
      </c>
      <c r="BI2" s="159" t="s">
        <v>1018</v>
      </c>
      <c r="BJ2" s="214" t="s">
        <v>1018</v>
      </c>
      <c r="BK2" s="53" t="s">
        <v>1092</v>
      </c>
      <c r="BL2" s="53" t="s">
        <v>1093</v>
      </c>
      <c r="BM2" s="53" t="s">
        <v>1183</v>
      </c>
      <c r="BN2" s="90" t="s">
        <v>1184</v>
      </c>
      <c r="BO2" s="53" t="s">
        <v>1185</v>
      </c>
      <c r="BP2" s="157" t="s">
        <v>1186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x14ac:dyDescent="0.25" r="3" customHeight="1" ht="19.5">
      <c r="A3" s="208" t="s">
        <v>1187</v>
      </c>
      <c r="B3" s="164" t="s">
        <v>1083</v>
      </c>
      <c r="C3" s="127"/>
      <c r="D3" s="209"/>
      <c r="E3" s="210"/>
      <c r="F3" s="32" t="s">
        <v>15</v>
      </c>
      <c r="G3" s="34"/>
      <c r="H3" s="58"/>
      <c r="I3" s="40"/>
      <c r="J3" s="158" t="s">
        <v>1034</v>
      </c>
      <c r="K3" s="127"/>
      <c r="L3" s="127"/>
      <c r="M3" s="209"/>
      <c r="N3" s="68"/>
      <c r="O3" s="68"/>
      <c r="P3" s="68"/>
      <c r="Q3" s="68"/>
      <c r="R3" s="68"/>
      <c r="S3" s="68"/>
      <c r="T3" s="68"/>
      <c r="U3" s="68"/>
      <c r="V3" s="68"/>
      <c r="W3" s="68"/>
      <c r="X3" s="89"/>
      <c r="Y3" s="44"/>
      <c r="Z3" s="89"/>
      <c r="AA3" s="59"/>
      <c r="AB3" s="44"/>
      <c r="AC3" s="44"/>
      <c r="AD3" s="44"/>
      <c r="AE3" s="44"/>
      <c r="AF3" s="44"/>
      <c r="AG3" s="44">
        <v>45310</v>
      </c>
      <c r="AH3" s="44" t="s">
        <v>1018</v>
      </c>
      <c r="AI3" s="44">
        <v>45324</v>
      </c>
      <c r="AJ3" s="104" t="s">
        <v>1018</v>
      </c>
      <c r="AK3" s="104" t="s">
        <v>1018</v>
      </c>
      <c r="AL3" s="104" t="s">
        <v>1018</v>
      </c>
      <c r="AM3" s="44">
        <v>45352</v>
      </c>
      <c r="AN3" s="211" t="s">
        <v>1018</v>
      </c>
      <c r="AO3" s="211" t="s">
        <v>1179</v>
      </c>
      <c r="AP3" s="211" t="s">
        <v>1018</v>
      </c>
      <c r="AQ3" s="44">
        <v>45381</v>
      </c>
      <c r="AR3" s="44">
        <v>45416</v>
      </c>
      <c r="AS3" s="212" t="s">
        <v>1018</v>
      </c>
      <c r="AT3" s="44" t="s">
        <v>530</v>
      </c>
      <c r="AU3" s="165" t="s">
        <v>401</v>
      </c>
      <c r="AV3" s="44">
        <v>45356</v>
      </c>
      <c r="AW3" s="165" t="s">
        <v>401</v>
      </c>
      <c r="AX3" s="211" t="s">
        <v>608</v>
      </c>
      <c r="AY3" s="213" t="s">
        <v>401</v>
      </c>
      <c r="AZ3" s="211" t="s">
        <v>1181</v>
      </c>
      <c r="BA3" s="165" t="s">
        <v>401</v>
      </c>
      <c r="BB3" s="44" t="s">
        <v>641</v>
      </c>
      <c r="BC3" s="165" t="s">
        <v>401</v>
      </c>
      <c r="BD3" s="159" t="s">
        <v>1018</v>
      </c>
      <c r="BE3" s="165" t="s">
        <v>401</v>
      </c>
      <c r="BF3" s="160">
        <v>45633</v>
      </c>
      <c r="BG3" s="166" t="s">
        <v>401</v>
      </c>
      <c r="BH3" s="161" t="s">
        <v>1018</v>
      </c>
      <c r="BI3" s="159" t="s">
        <v>1018</v>
      </c>
      <c r="BJ3" s="214" t="s">
        <v>1018</v>
      </c>
      <c r="BK3" s="53" t="s">
        <v>1092</v>
      </c>
      <c r="BL3" s="53" t="s">
        <v>1093</v>
      </c>
      <c r="BM3" s="53" t="s">
        <v>1183</v>
      </c>
      <c r="BN3" s="90" t="s">
        <v>1184</v>
      </c>
      <c r="BO3" s="53" t="s">
        <v>1185</v>
      </c>
      <c r="BP3" s="157" t="s">
        <v>1186</v>
      </c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</row>
    <row x14ac:dyDescent="0.25" r="4" customHeight="1" ht="19.5">
      <c r="A4" s="215" t="s">
        <v>1188</v>
      </c>
      <c r="B4" s="130" t="s">
        <v>1189</v>
      </c>
      <c r="C4" s="68"/>
      <c r="D4" s="216"/>
      <c r="E4" s="217"/>
      <c r="F4" s="42" t="s">
        <v>15</v>
      </c>
      <c r="G4" s="34">
        <v>45212</v>
      </c>
      <c r="H4" s="58">
        <f>TODAY() - G4</f>
      </c>
      <c r="I4" s="40">
        <f>H4/7</f>
      </c>
      <c r="J4" s="183"/>
      <c r="K4" s="68"/>
      <c r="L4" s="68"/>
      <c r="M4" s="209"/>
      <c r="N4" s="68"/>
      <c r="O4" s="68"/>
      <c r="P4" s="68"/>
      <c r="Q4" s="68"/>
      <c r="R4" s="68"/>
      <c r="S4" s="68" t="s">
        <v>1190</v>
      </c>
      <c r="T4" s="68" t="s">
        <v>1175</v>
      </c>
      <c r="U4" s="68" t="s">
        <v>1191</v>
      </c>
      <c r="V4" s="68" t="s">
        <v>1176</v>
      </c>
      <c r="W4" s="68" t="s">
        <v>1177</v>
      </c>
      <c r="X4" s="31" t="s">
        <v>1178</v>
      </c>
      <c r="Y4" s="216" t="s">
        <v>1171</v>
      </c>
      <c r="Z4" s="216" t="s">
        <v>1171</v>
      </c>
      <c r="AA4" s="59">
        <v>45268</v>
      </c>
      <c r="AB4" s="44">
        <v>45275</v>
      </c>
      <c r="AC4" s="44">
        <v>45282</v>
      </c>
      <c r="AD4" s="44">
        <v>45289</v>
      </c>
      <c r="AE4" s="44">
        <v>45296</v>
      </c>
      <c r="AF4" s="44">
        <v>45303</v>
      </c>
      <c r="AG4" s="44">
        <v>45310</v>
      </c>
      <c r="AH4" s="44" t="s">
        <v>255</v>
      </c>
      <c r="AI4" s="44">
        <v>45324</v>
      </c>
      <c r="AJ4" s="44">
        <v>45331</v>
      </c>
      <c r="AK4" s="44">
        <v>45338</v>
      </c>
      <c r="AL4" s="44">
        <v>45345</v>
      </c>
      <c r="AM4" s="44">
        <v>45352</v>
      </c>
      <c r="AN4" s="44">
        <v>45359</v>
      </c>
      <c r="AO4" s="211" t="s">
        <v>1179</v>
      </c>
      <c r="AP4" s="211" t="s">
        <v>1192</v>
      </c>
      <c r="AQ4" s="211" t="s">
        <v>1193</v>
      </c>
      <c r="AR4" s="44">
        <v>45416</v>
      </c>
      <c r="AS4" s="44">
        <v>45630</v>
      </c>
      <c r="AT4" s="44">
        <v>45401</v>
      </c>
      <c r="AU4" s="44" t="s">
        <v>1194</v>
      </c>
      <c r="AV4" s="44">
        <v>45355</v>
      </c>
      <c r="AW4" s="44">
        <v>45570</v>
      </c>
      <c r="AX4" s="211" t="s">
        <v>608</v>
      </c>
      <c r="AY4" s="211" t="s">
        <v>604</v>
      </c>
      <c r="AZ4" s="211" t="s">
        <v>1181</v>
      </c>
      <c r="BA4" s="159" t="s">
        <v>1182</v>
      </c>
      <c r="BB4" s="159" t="s">
        <v>1182</v>
      </c>
      <c r="BC4" s="159" t="s">
        <v>1182</v>
      </c>
      <c r="BD4" s="159" t="s">
        <v>1182</v>
      </c>
      <c r="BE4" s="44">
        <v>45419</v>
      </c>
      <c r="BF4" s="44">
        <v>45633</v>
      </c>
      <c r="BG4" s="53" t="s">
        <v>1195</v>
      </c>
      <c r="BH4" s="53" t="s">
        <v>1196</v>
      </c>
      <c r="BI4" s="44">
        <v>45330</v>
      </c>
      <c r="BJ4" s="110">
        <v>45513</v>
      </c>
      <c r="BK4" s="53" t="s">
        <v>1092</v>
      </c>
      <c r="BL4" s="53" t="s">
        <v>1093</v>
      </c>
      <c r="BM4" s="53" t="s">
        <v>1183</v>
      </c>
      <c r="BN4" s="90" t="s">
        <v>1184</v>
      </c>
      <c r="BO4" s="53" t="s">
        <v>1185</v>
      </c>
      <c r="BP4" s="157" t="s">
        <v>1186</v>
      </c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</row>
    <row x14ac:dyDescent="0.25" r="5" customHeight="1" ht="19.5">
      <c r="A5" s="218" t="s">
        <v>1197</v>
      </c>
      <c r="B5" s="130" t="s">
        <v>1189</v>
      </c>
      <c r="C5" s="68"/>
      <c r="D5" s="216"/>
      <c r="E5" s="217"/>
      <c r="F5" s="42" t="s">
        <v>33</v>
      </c>
      <c r="G5" s="34">
        <v>45268</v>
      </c>
      <c r="H5" s="58">
        <f>TODAY() - G5</f>
      </c>
      <c r="I5" s="40">
        <f>H5/7</f>
      </c>
      <c r="J5" s="158" t="s">
        <v>1034</v>
      </c>
      <c r="K5" s="68"/>
      <c r="L5" s="68"/>
      <c r="M5" s="209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216"/>
      <c r="Z5" s="216"/>
      <c r="AA5" s="216">
        <v>45268</v>
      </c>
      <c r="AB5" s="216"/>
      <c r="AC5" s="44">
        <v>45282</v>
      </c>
      <c r="AD5" s="44">
        <v>45289</v>
      </c>
      <c r="AE5" s="44" t="s">
        <v>1171</v>
      </c>
      <c r="AF5" s="44">
        <v>45303</v>
      </c>
      <c r="AG5" s="44">
        <v>45310</v>
      </c>
      <c r="AH5" s="44" t="s">
        <v>255</v>
      </c>
      <c r="AI5" s="44">
        <v>45324</v>
      </c>
      <c r="AJ5" s="44">
        <v>45331</v>
      </c>
      <c r="AK5" s="44">
        <v>45338</v>
      </c>
      <c r="AL5" s="104" t="s">
        <v>1018</v>
      </c>
      <c r="AM5" s="44">
        <v>45352</v>
      </c>
      <c r="AN5" s="211" t="s">
        <v>1018</v>
      </c>
      <c r="AO5" s="211" t="s">
        <v>1179</v>
      </c>
      <c r="AP5" s="44">
        <v>45373</v>
      </c>
      <c r="AQ5" s="219" t="s">
        <v>1036</v>
      </c>
      <c r="AR5" s="44">
        <v>45387</v>
      </c>
      <c r="AS5" s="44">
        <v>45630</v>
      </c>
      <c r="AT5" s="44">
        <v>45401</v>
      </c>
      <c r="AU5" s="44" t="s">
        <v>1194</v>
      </c>
      <c r="AV5" s="44">
        <v>45356</v>
      </c>
      <c r="AW5" s="44">
        <v>45570</v>
      </c>
      <c r="AX5" s="211" t="s">
        <v>608</v>
      </c>
      <c r="AY5" s="220" t="s">
        <v>1036</v>
      </c>
      <c r="AZ5" s="211" t="s">
        <v>1181</v>
      </c>
      <c r="BA5" s="44">
        <v>45450</v>
      </c>
      <c r="BB5" s="160"/>
      <c r="BC5" s="160">
        <v>45464</v>
      </c>
      <c r="BD5" s="160">
        <v>45471</v>
      </c>
      <c r="BE5" s="44">
        <v>45419</v>
      </c>
      <c r="BF5" s="160"/>
      <c r="BG5" s="124" t="s">
        <v>1195</v>
      </c>
      <c r="BH5" s="124" t="s">
        <v>1196</v>
      </c>
      <c r="BI5" s="159" t="s">
        <v>1018</v>
      </c>
      <c r="BJ5" s="221" t="s">
        <v>919</v>
      </c>
      <c r="BK5" s="53" t="s">
        <v>1092</v>
      </c>
      <c r="BL5" s="53" t="s">
        <v>1093</v>
      </c>
      <c r="BM5" s="53" t="s">
        <v>1183</v>
      </c>
      <c r="BN5" s="90" t="s">
        <v>1184</v>
      </c>
      <c r="BO5" s="53" t="s">
        <v>1185</v>
      </c>
      <c r="BP5" s="157" t="s">
        <v>1186</v>
      </c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</row>
    <row x14ac:dyDescent="0.25" r="6" customHeight="1" ht="19.5">
      <c r="A6" s="222" t="s">
        <v>1198</v>
      </c>
      <c r="B6" s="130" t="s">
        <v>1189</v>
      </c>
      <c r="C6" s="89"/>
      <c r="D6" s="89"/>
      <c r="E6" s="89"/>
      <c r="F6" s="42" t="s">
        <v>15</v>
      </c>
      <c r="G6" s="34">
        <v>45289</v>
      </c>
      <c r="H6" s="58">
        <f>TODAY() - G6</f>
      </c>
      <c r="I6" s="40">
        <f>H6/7</f>
      </c>
      <c r="J6" s="198" t="s">
        <v>1199</v>
      </c>
      <c r="K6" s="89"/>
      <c r="L6" s="89"/>
      <c r="M6" s="4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44">
        <v>45289</v>
      </c>
      <c r="AE6" s="44">
        <v>45296</v>
      </c>
      <c r="AF6" s="44">
        <v>45303</v>
      </c>
      <c r="AG6" s="44">
        <v>45310</v>
      </c>
      <c r="AH6" s="44" t="s">
        <v>255</v>
      </c>
      <c r="AI6" s="44">
        <v>45324</v>
      </c>
      <c r="AJ6" s="44">
        <v>45331</v>
      </c>
      <c r="AK6" s="44">
        <v>45338</v>
      </c>
      <c r="AL6" s="44">
        <v>45345</v>
      </c>
      <c r="AM6" s="44">
        <v>45352</v>
      </c>
      <c r="AN6" s="59">
        <v>45359</v>
      </c>
      <c r="AO6" s="211" t="s">
        <v>1179</v>
      </c>
      <c r="AP6" s="211" t="s">
        <v>1192</v>
      </c>
      <c r="AQ6" s="44">
        <v>45380</v>
      </c>
      <c r="AR6" s="44">
        <v>45416</v>
      </c>
      <c r="AS6" s="44">
        <v>45630</v>
      </c>
      <c r="AT6" s="44">
        <v>45401</v>
      </c>
      <c r="AU6" s="44" t="s">
        <v>1194</v>
      </c>
      <c r="AV6" s="44">
        <v>45355</v>
      </c>
      <c r="AW6" s="44">
        <v>45570</v>
      </c>
      <c r="AX6" s="211" t="s">
        <v>608</v>
      </c>
      <c r="AY6" s="211" t="s">
        <v>604</v>
      </c>
      <c r="AZ6" s="211" t="s">
        <v>1181</v>
      </c>
      <c r="BA6" s="44">
        <v>45450</v>
      </c>
      <c r="BB6" s="44" t="s">
        <v>641</v>
      </c>
      <c r="BC6" s="44">
        <v>45464</v>
      </c>
      <c r="BD6" s="44">
        <v>45471</v>
      </c>
      <c r="BE6" s="44">
        <v>45419</v>
      </c>
      <c r="BF6" s="44">
        <v>45633</v>
      </c>
      <c r="BG6" s="53" t="s">
        <v>1195</v>
      </c>
      <c r="BH6" s="161" t="s">
        <v>1018</v>
      </c>
      <c r="BI6" s="159" t="s">
        <v>1018</v>
      </c>
      <c r="BJ6" s="214" t="s">
        <v>1018</v>
      </c>
      <c r="BK6" s="161" t="s">
        <v>1018</v>
      </c>
      <c r="BL6" s="161" t="s">
        <v>1018</v>
      </c>
      <c r="BM6" s="161" t="s">
        <v>1018</v>
      </c>
      <c r="BN6" s="161" t="s">
        <v>1018</v>
      </c>
      <c r="BO6" s="161" t="s">
        <v>1018</v>
      </c>
      <c r="BP6" s="157" t="s">
        <v>1186</v>
      </c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</row>
    <row x14ac:dyDescent="0.25" r="7" customHeight="1" ht="19.5">
      <c r="A7" s="223" t="s">
        <v>1200</v>
      </c>
      <c r="B7" s="130" t="s">
        <v>1189</v>
      </c>
      <c r="C7" s="89"/>
      <c r="D7" s="89"/>
      <c r="E7" s="89"/>
      <c r="F7" s="42" t="s">
        <v>1201</v>
      </c>
      <c r="G7" s="49">
        <v>45296</v>
      </c>
      <c r="H7" s="58">
        <f>TODAY() - G7</f>
      </c>
      <c r="I7" s="40">
        <f>H7/7</f>
      </c>
      <c r="J7" s="183"/>
      <c r="K7" s="32"/>
      <c r="L7" s="49"/>
      <c r="M7" s="49"/>
      <c r="N7" s="32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44"/>
      <c r="AE7" s="44">
        <v>45296</v>
      </c>
      <c r="AF7" s="44">
        <v>45303</v>
      </c>
      <c r="AG7" s="44">
        <v>45310</v>
      </c>
      <c r="AH7" s="44" t="s">
        <v>255</v>
      </c>
      <c r="AI7" s="44">
        <v>45324</v>
      </c>
      <c r="AJ7" s="104" t="s">
        <v>401</v>
      </c>
      <c r="AK7" s="44">
        <v>45338</v>
      </c>
      <c r="AL7" s="104" t="s">
        <v>401</v>
      </c>
      <c r="AM7" s="44">
        <v>45352</v>
      </c>
      <c r="AN7" s="211" t="s">
        <v>401</v>
      </c>
      <c r="AO7" s="211" t="s">
        <v>1179</v>
      </c>
      <c r="AP7" s="211" t="s">
        <v>401</v>
      </c>
      <c r="AQ7" s="44">
        <v>45380</v>
      </c>
      <c r="AR7" s="213" t="s">
        <v>401</v>
      </c>
      <c r="AS7" s="44">
        <v>45630</v>
      </c>
      <c r="AT7" s="165" t="s">
        <v>401</v>
      </c>
      <c r="AU7" s="44" t="s">
        <v>1194</v>
      </c>
      <c r="AV7" s="165" t="s">
        <v>401</v>
      </c>
      <c r="AW7" s="44">
        <v>45570</v>
      </c>
      <c r="AX7" s="213" t="s">
        <v>401</v>
      </c>
      <c r="AY7" s="211" t="s">
        <v>604</v>
      </c>
      <c r="AZ7" s="213" t="s">
        <v>401</v>
      </c>
      <c r="BA7" s="44">
        <v>45450</v>
      </c>
      <c r="BB7" s="165" t="s">
        <v>401</v>
      </c>
      <c r="BC7" s="44">
        <v>45464</v>
      </c>
      <c r="BD7" s="165" t="s">
        <v>401</v>
      </c>
      <c r="BE7" s="44">
        <v>45419</v>
      </c>
      <c r="BF7" s="165" t="s">
        <v>401</v>
      </c>
      <c r="BG7" s="53" t="s">
        <v>1195</v>
      </c>
      <c r="BH7" s="166" t="s">
        <v>401</v>
      </c>
      <c r="BI7" s="44">
        <v>45330</v>
      </c>
      <c r="BJ7" s="110">
        <v>45513</v>
      </c>
      <c r="BK7" s="53" t="s">
        <v>1092</v>
      </c>
      <c r="BL7" s="53" t="s">
        <v>1093</v>
      </c>
      <c r="BM7" s="53" t="s">
        <v>1184</v>
      </c>
      <c r="BN7" s="90" t="s">
        <v>1184</v>
      </c>
      <c r="BO7" s="224" t="s">
        <v>1185</v>
      </c>
      <c r="BP7" s="157" t="s">
        <v>1186</v>
      </c>
      <c r="BQ7" s="157" t="s">
        <v>1202</v>
      </c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x14ac:dyDescent="0.25" r="8" customHeight="1" ht="19.5">
      <c r="A8" s="225" t="s">
        <v>1203</v>
      </c>
      <c r="B8" s="130" t="s">
        <v>1189</v>
      </c>
      <c r="C8" s="89"/>
      <c r="D8" s="89"/>
      <c r="E8" s="89"/>
      <c r="F8" s="32" t="s">
        <v>30</v>
      </c>
      <c r="G8" s="49">
        <v>45299</v>
      </c>
      <c r="H8" s="58">
        <f>TODAY() - G8</f>
      </c>
      <c r="I8" s="40">
        <f>H8/7</f>
      </c>
      <c r="J8" s="183"/>
      <c r="K8" s="32"/>
      <c r="L8" s="49"/>
      <c r="M8" s="49"/>
      <c r="N8" s="32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44"/>
      <c r="AE8" s="44">
        <v>45297</v>
      </c>
      <c r="AF8" s="44">
        <v>45303</v>
      </c>
      <c r="AG8" s="44">
        <v>45310</v>
      </c>
      <c r="AH8" s="44" t="s">
        <v>255</v>
      </c>
      <c r="AI8" s="44">
        <v>45324</v>
      </c>
      <c r="AJ8" s="112" t="s">
        <v>1171</v>
      </c>
      <c r="AK8" s="44">
        <v>45338</v>
      </c>
      <c r="AL8" s="44">
        <v>45345</v>
      </c>
      <c r="AM8" s="44">
        <v>45351</v>
      </c>
      <c r="AN8" s="44">
        <v>45359</v>
      </c>
      <c r="AO8" s="211" t="s">
        <v>1179</v>
      </c>
      <c r="AP8" s="211" t="s">
        <v>1204</v>
      </c>
      <c r="AQ8" s="44">
        <v>45380</v>
      </c>
      <c r="AR8" s="44">
        <v>45386</v>
      </c>
      <c r="AS8" s="44">
        <v>45630</v>
      </c>
      <c r="AT8" s="44">
        <v>45401</v>
      </c>
      <c r="AU8" s="44" t="s">
        <v>1194</v>
      </c>
      <c r="AV8" s="44">
        <v>45356</v>
      </c>
      <c r="AW8" s="44">
        <v>45570</v>
      </c>
      <c r="AX8" s="211" t="s">
        <v>600</v>
      </c>
      <c r="AY8" s="211" t="s">
        <v>604</v>
      </c>
      <c r="AZ8" s="212" t="s">
        <v>1018</v>
      </c>
      <c r="BA8" s="44">
        <v>45450</v>
      </c>
      <c r="BB8" s="44" t="s">
        <v>641</v>
      </c>
      <c r="BC8" s="44">
        <v>45464</v>
      </c>
      <c r="BD8" s="44">
        <v>45471</v>
      </c>
      <c r="BE8" s="44">
        <v>45419</v>
      </c>
      <c r="BF8" s="44">
        <v>45633</v>
      </c>
      <c r="BG8" s="53" t="s">
        <v>1195</v>
      </c>
      <c r="BH8" s="53" t="s">
        <v>1196</v>
      </c>
      <c r="BI8" s="44">
        <v>45330</v>
      </c>
      <c r="BJ8" s="110">
        <v>45513</v>
      </c>
      <c r="BK8" s="161" t="s">
        <v>1018</v>
      </c>
      <c r="BL8" s="53" t="s">
        <v>1093</v>
      </c>
      <c r="BM8" s="174" t="s">
        <v>1205</v>
      </c>
      <c r="BN8" s="90" t="s">
        <v>1184</v>
      </c>
      <c r="BO8" s="224" t="s">
        <v>1185</v>
      </c>
      <c r="BP8" s="157" t="s">
        <v>1186</v>
      </c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x14ac:dyDescent="0.25" r="9" customHeight="1" ht="19.5">
      <c r="A9" s="226" t="s">
        <v>1206</v>
      </c>
      <c r="B9" s="130" t="s">
        <v>1189</v>
      </c>
      <c r="C9" s="32" t="s">
        <v>448</v>
      </c>
      <c r="D9" s="89"/>
      <c r="E9" s="89"/>
      <c r="F9" s="32" t="s">
        <v>448</v>
      </c>
      <c r="G9" s="49">
        <v>45322</v>
      </c>
      <c r="H9" s="58">
        <f>TODAY() - G9</f>
      </c>
      <c r="I9" s="40">
        <f>H9/7</f>
      </c>
      <c r="J9" s="183"/>
      <c r="K9" s="89"/>
      <c r="L9" s="89"/>
      <c r="M9" s="4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49"/>
      <c r="AD9" s="44"/>
      <c r="AE9" s="44"/>
      <c r="AF9" s="44"/>
      <c r="AG9" s="44"/>
      <c r="AH9" s="44"/>
      <c r="AI9" s="44">
        <v>45324</v>
      </c>
      <c r="AJ9" s="44">
        <v>45331</v>
      </c>
      <c r="AK9" s="44">
        <v>45338</v>
      </c>
      <c r="AL9" s="44">
        <v>45345</v>
      </c>
      <c r="AM9" s="44">
        <v>45352</v>
      </c>
      <c r="AN9" s="44">
        <v>45359</v>
      </c>
      <c r="AO9" s="211" t="s">
        <v>1179</v>
      </c>
      <c r="AP9" s="211" t="s">
        <v>1204</v>
      </c>
      <c r="AQ9" s="44">
        <v>45380</v>
      </c>
      <c r="AR9" s="44">
        <v>45416</v>
      </c>
      <c r="AS9" s="44">
        <v>45630</v>
      </c>
      <c r="AT9" s="44">
        <v>45401</v>
      </c>
      <c r="AU9" s="44" t="s">
        <v>1194</v>
      </c>
      <c r="AV9" s="44">
        <v>45356</v>
      </c>
      <c r="AW9" s="44">
        <v>45570</v>
      </c>
      <c r="AX9" s="211" t="s">
        <v>608</v>
      </c>
      <c r="AY9" s="211" t="s">
        <v>604</v>
      </c>
      <c r="AZ9" s="211" t="s">
        <v>1181</v>
      </c>
      <c r="BA9" s="44">
        <v>45450</v>
      </c>
      <c r="BB9" s="44" t="s">
        <v>641</v>
      </c>
      <c r="BC9" s="44">
        <v>45464</v>
      </c>
      <c r="BD9" s="44">
        <v>45471</v>
      </c>
      <c r="BE9" s="44">
        <v>45419</v>
      </c>
      <c r="BF9" s="44">
        <v>45633</v>
      </c>
      <c r="BG9" s="53" t="s">
        <v>1195</v>
      </c>
      <c r="BH9" s="53" t="s">
        <v>1196</v>
      </c>
      <c r="BI9" s="44">
        <v>45330</v>
      </c>
      <c r="BJ9" s="110">
        <v>45513</v>
      </c>
      <c r="BK9" s="53" t="s">
        <v>1092</v>
      </c>
      <c r="BL9" s="53" t="s">
        <v>1093</v>
      </c>
      <c r="BM9" s="53" t="s">
        <v>1184</v>
      </c>
      <c r="BN9" s="90" t="s">
        <v>1184</v>
      </c>
      <c r="BO9" s="224" t="s">
        <v>1185</v>
      </c>
      <c r="BP9" s="157" t="s">
        <v>1186</v>
      </c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x14ac:dyDescent="0.25" r="10" customHeight="1" ht="19.5">
      <c r="A10" s="227" t="s">
        <v>1207</v>
      </c>
      <c r="B10" s="130" t="s">
        <v>1189</v>
      </c>
      <c r="C10" s="89"/>
      <c r="D10" s="89"/>
      <c r="E10" s="89"/>
      <c r="F10" s="32" t="s">
        <v>20</v>
      </c>
      <c r="G10" s="49">
        <v>44974</v>
      </c>
      <c r="H10" s="58">
        <f>TODAY() - G10</f>
      </c>
      <c r="I10" s="40">
        <f>H10/7</f>
      </c>
      <c r="J10" s="183"/>
      <c r="K10" s="89"/>
      <c r="L10" s="89"/>
      <c r="M10" s="4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44">
        <v>45338</v>
      </c>
      <c r="AL10" s="44">
        <v>45345</v>
      </c>
      <c r="AM10" s="44">
        <v>45352</v>
      </c>
      <c r="AN10" s="44">
        <v>45359</v>
      </c>
      <c r="AO10" s="211" t="s">
        <v>1179</v>
      </c>
      <c r="AP10" s="44">
        <v>45373</v>
      </c>
      <c r="AQ10" s="211" t="s">
        <v>1193</v>
      </c>
      <c r="AR10" s="44">
        <v>45416</v>
      </c>
      <c r="AS10" s="44">
        <v>45630</v>
      </c>
      <c r="AT10" s="44">
        <v>45401</v>
      </c>
      <c r="AU10" s="44" t="s">
        <v>1194</v>
      </c>
      <c r="AV10" s="44">
        <v>45356</v>
      </c>
      <c r="AW10" s="44">
        <v>45570</v>
      </c>
      <c r="AX10" s="211" t="s">
        <v>608</v>
      </c>
      <c r="AY10" s="211" t="s">
        <v>604</v>
      </c>
      <c r="AZ10" s="211" t="s">
        <v>1181</v>
      </c>
      <c r="BA10" s="44">
        <v>45450</v>
      </c>
      <c r="BB10" s="44" t="s">
        <v>641</v>
      </c>
      <c r="BC10" s="44">
        <v>45464</v>
      </c>
      <c r="BD10" s="44">
        <v>45471</v>
      </c>
      <c r="BE10" s="44">
        <v>45419</v>
      </c>
      <c r="BF10" s="44">
        <v>45633</v>
      </c>
      <c r="BG10" s="53" t="s">
        <v>1195</v>
      </c>
      <c r="BH10" s="53" t="s">
        <v>1196</v>
      </c>
      <c r="BI10" s="44">
        <v>45330</v>
      </c>
      <c r="BJ10" s="110">
        <v>45513</v>
      </c>
      <c r="BK10" s="53" t="s">
        <v>1092</v>
      </c>
      <c r="BL10" s="53" t="s">
        <v>1093</v>
      </c>
      <c r="BM10" s="53" t="s">
        <v>1183</v>
      </c>
      <c r="BN10" s="90" t="s">
        <v>1184</v>
      </c>
      <c r="BO10" s="53" t="s">
        <v>1185</v>
      </c>
      <c r="BP10" s="157" t="s">
        <v>1186</v>
      </c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</row>
    <row x14ac:dyDescent="0.25" r="11" customHeight="1" ht="19.5">
      <c r="A11" s="223" t="s">
        <v>1208</v>
      </c>
      <c r="B11" s="164" t="s">
        <v>1083</v>
      </c>
      <c r="C11" s="32" t="s">
        <v>15</v>
      </c>
      <c r="D11" s="44">
        <v>45327</v>
      </c>
      <c r="E11" s="58">
        <f>TODAY() - D11</f>
      </c>
      <c r="F11" s="32" t="s">
        <v>15</v>
      </c>
      <c r="G11" s="49"/>
      <c r="H11" s="89"/>
      <c r="I11" s="89"/>
      <c r="J11" s="183"/>
      <c r="K11" s="89"/>
      <c r="L11" s="89"/>
      <c r="M11" s="89"/>
      <c r="N11" s="32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44"/>
      <c r="Z11" s="89"/>
      <c r="AA11" s="89"/>
      <c r="AB11" s="89"/>
      <c r="AC11" s="89"/>
      <c r="AD11" s="89"/>
      <c r="AE11" s="89"/>
      <c r="AF11" s="89"/>
      <c r="AG11" s="44"/>
      <c r="AH11" s="44"/>
      <c r="AI11" s="44"/>
      <c r="AJ11" s="49">
        <v>45327</v>
      </c>
      <c r="AK11" s="44">
        <v>45338</v>
      </c>
      <c r="AL11" s="44">
        <v>45345</v>
      </c>
      <c r="AM11" s="44">
        <v>45352</v>
      </c>
      <c r="AN11" s="44">
        <v>45359</v>
      </c>
      <c r="AO11" s="211" t="s">
        <v>1179</v>
      </c>
      <c r="AP11" s="89"/>
      <c r="AQ11" s="89"/>
      <c r="AR11" s="44">
        <v>45416</v>
      </c>
      <c r="AS11" s="213" t="s">
        <v>401</v>
      </c>
      <c r="AT11" s="44">
        <v>45401</v>
      </c>
      <c r="AU11" s="165" t="s">
        <v>1051</v>
      </c>
      <c r="AV11" s="165" t="s">
        <v>401</v>
      </c>
      <c r="AW11" s="44">
        <v>45570</v>
      </c>
      <c r="AX11" s="213" t="s">
        <v>401</v>
      </c>
      <c r="AY11" s="211" t="s">
        <v>604</v>
      </c>
      <c r="AZ11" s="213" t="s">
        <v>401</v>
      </c>
      <c r="BA11" s="44">
        <v>45450</v>
      </c>
      <c r="BB11" s="165" t="s">
        <v>401</v>
      </c>
      <c r="BC11" s="44">
        <v>45464</v>
      </c>
      <c r="BD11" s="165" t="s">
        <v>401</v>
      </c>
      <c r="BE11" s="44">
        <v>45419</v>
      </c>
      <c r="BF11" s="165" t="s">
        <v>401</v>
      </c>
      <c r="BG11" s="161" t="s">
        <v>1018</v>
      </c>
      <c r="BH11" s="53" t="s">
        <v>1196</v>
      </c>
      <c r="BI11" s="165" t="s">
        <v>401</v>
      </c>
      <c r="BJ11" s="110">
        <v>45513</v>
      </c>
      <c r="BK11" s="166" t="s">
        <v>401</v>
      </c>
      <c r="BL11" s="228" t="s">
        <v>1209</v>
      </c>
      <c r="BM11" s="166" t="s">
        <v>401</v>
      </c>
      <c r="BN11" s="90" t="s">
        <v>1184</v>
      </c>
      <c r="BO11" s="166" t="s">
        <v>401</v>
      </c>
      <c r="BP11" s="157" t="s">
        <v>1186</v>
      </c>
      <c r="BQ11" s="166" t="s">
        <v>401</v>
      </c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</row>
    <row x14ac:dyDescent="0.25" r="12" customHeight="1" ht="19.5">
      <c r="A12" s="223" t="s">
        <v>1210</v>
      </c>
      <c r="B12" s="130" t="s">
        <v>1189</v>
      </c>
      <c r="C12" s="89"/>
      <c r="D12" s="89"/>
      <c r="E12" s="89"/>
      <c r="F12" s="32" t="s">
        <v>408</v>
      </c>
      <c r="G12" s="49">
        <v>45345</v>
      </c>
      <c r="H12" s="58">
        <f>TODAY() - G12</f>
      </c>
      <c r="I12" s="40">
        <f>H12/7</f>
      </c>
      <c r="J12" s="183"/>
      <c r="K12" s="89"/>
      <c r="L12" s="89"/>
      <c r="M12" s="4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44">
        <v>45345</v>
      </c>
      <c r="AM12" s="44">
        <v>45352</v>
      </c>
      <c r="AN12" s="44">
        <v>45359</v>
      </c>
      <c r="AO12" s="211" t="s">
        <v>1179</v>
      </c>
      <c r="AP12" s="44">
        <v>45373</v>
      </c>
      <c r="AQ12" s="211" t="s">
        <v>1193</v>
      </c>
      <c r="AR12" s="44">
        <v>45416</v>
      </c>
      <c r="AS12" s="44">
        <v>45630</v>
      </c>
      <c r="AT12" s="44">
        <v>45401</v>
      </c>
      <c r="AU12" s="44" t="s">
        <v>1194</v>
      </c>
      <c r="AV12" s="44">
        <v>45356</v>
      </c>
      <c r="AW12" s="44">
        <v>45570</v>
      </c>
      <c r="AX12" s="211" t="s">
        <v>608</v>
      </c>
      <c r="AY12" s="211" t="s">
        <v>604</v>
      </c>
      <c r="AZ12" s="211" t="s">
        <v>1181</v>
      </c>
      <c r="BA12" s="44">
        <v>45450</v>
      </c>
      <c r="BB12" s="44" t="s">
        <v>641</v>
      </c>
      <c r="BC12" s="44">
        <v>45464</v>
      </c>
      <c r="BD12" s="44">
        <v>45471</v>
      </c>
      <c r="BE12" s="44">
        <v>45419</v>
      </c>
      <c r="BF12" s="44">
        <v>45633</v>
      </c>
      <c r="BG12" s="53" t="s">
        <v>1195</v>
      </c>
      <c r="BH12" s="53" t="s">
        <v>1196</v>
      </c>
      <c r="BI12" s="44">
        <v>45330</v>
      </c>
      <c r="BJ12" s="110">
        <v>45513</v>
      </c>
      <c r="BK12" s="31" t="s">
        <v>1092</v>
      </c>
      <c r="BL12" s="53" t="s">
        <v>1093</v>
      </c>
      <c r="BM12" s="53" t="s">
        <v>1183</v>
      </c>
      <c r="BN12" s="90" t="s">
        <v>1184</v>
      </c>
      <c r="BO12" s="53" t="s">
        <v>1185</v>
      </c>
      <c r="BP12" s="157" t="s">
        <v>1186</v>
      </c>
      <c r="BQ12" s="157" t="s">
        <v>1202</v>
      </c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</row>
    <row x14ac:dyDescent="0.25" r="13" customHeight="1" ht="19.5">
      <c r="A13" s="225" t="s">
        <v>1211</v>
      </c>
      <c r="B13" s="164" t="s">
        <v>1083</v>
      </c>
      <c r="C13" s="89"/>
      <c r="D13" s="89"/>
      <c r="E13" s="89"/>
      <c r="F13" s="32" t="s">
        <v>535</v>
      </c>
      <c r="G13" s="49">
        <v>45345</v>
      </c>
      <c r="H13" s="58">
        <f>TODAY() - G13</f>
      </c>
      <c r="I13" s="40">
        <f>H13/7</f>
      </c>
      <c r="J13" s="183"/>
      <c r="K13" s="89"/>
      <c r="L13" s="89"/>
      <c r="M13" s="4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44">
        <v>45345</v>
      </c>
      <c r="AM13" s="44">
        <v>45352</v>
      </c>
      <c r="AN13" s="44">
        <v>45359</v>
      </c>
      <c r="AO13" s="211" t="s">
        <v>1179</v>
      </c>
      <c r="AP13" s="211" t="s">
        <v>1192</v>
      </c>
      <c r="AQ13" s="44">
        <v>154952</v>
      </c>
      <c r="AR13" s="44">
        <v>45416</v>
      </c>
      <c r="AS13" s="212" t="s">
        <v>1018</v>
      </c>
      <c r="AT13" s="159" t="s">
        <v>1018</v>
      </c>
      <c r="AU13" s="44" t="s">
        <v>1194</v>
      </c>
      <c r="AV13" s="44">
        <v>45356</v>
      </c>
      <c r="AW13" s="44">
        <v>45570</v>
      </c>
      <c r="AX13" s="211" t="s">
        <v>608</v>
      </c>
      <c r="AY13" s="211" t="s">
        <v>604</v>
      </c>
      <c r="AZ13" s="212" t="s">
        <v>1018</v>
      </c>
      <c r="BA13" s="44">
        <v>45450</v>
      </c>
      <c r="BB13" s="159" t="s">
        <v>1018</v>
      </c>
      <c r="BC13" s="159" t="s">
        <v>1018</v>
      </c>
      <c r="BD13" s="44">
        <v>45471</v>
      </c>
      <c r="BE13" s="165" t="s">
        <v>401</v>
      </c>
      <c r="BF13" s="44">
        <v>45633</v>
      </c>
      <c r="BG13" s="166" t="s">
        <v>401</v>
      </c>
      <c r="BH13" s="53" t="s">
        <v>1196</v>
      </c>
      <c r="BI13" s="165" t="s">
        <v>401</v>
      </c>
      <c r="BJ13" s="214" t="s">
        <v>1018</v>
      </c>
      <c r="BK13" s="31" t="s">
        <v>1092</v>
      </c>
      <c r="BL13" s="166" t="s">
        <v>401</v>
      </c>
      <c r="BM13" s="228" t="s">
        <v>1051</v>
      </c>
      <c r="BN13" s="166" t="s">
        <v>401</v>
      </c>
      <c r="BO13" s="224" t="s">
        <v>1185</v>
      </c>
      <c r="BP13" s="166" t="s">
        <v>401</v>
      </c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</row>
    <row x14ac:dyDescent="0.25" r="14" customHeight="1" ht="19.5">
      <c r="A14" s="223" t="s">
        <v>1212</v>
      </c>
      <c r="B14" s="164" t="s">
        <v>1083</v>
      </c>
      <c r="C14" s="32" t="s">
        <v>408</v>
      </c>
      <c r="D14" s="49">
        <v>45351</v>
      </c>
      <c r="E14" s="58">
        <f>TODAY() - D14</f>
      </c>
      <c r="F14" s="32" t="s">
        <v>15</v>
      </c>
      <c r="G14" s="49"/>
      <c r="H14" s="89"/>
      <c r="I14" s="89"/>
      <c r="J14" s="183"/>
      <c r="K14" s="89"/>
      <c r="L14" s="89"/>
      <c r="M14" s="89"/>
      <c r="N14" s="89"/>
      <c r="O14" s="89"/>
      <c r="P14" s="89"/>
      <c r="Q14" s="89"/>
      <c r="R14" s="132"/>
      <c r="S14" s="132"/>
      <c r="T14" s="132"/>
      <c r="U14" s="132"/>
      <c r="V14" s="132"/>
      <c r="W14" s="132"/>
      <c r="X14" s="132"/>
      <c r="Y14" s="34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49">
        <v>45351</v>
      </c>
      <c r="AN14" s="59">
        <v>45359</v>
      </c>
      <c r="AO14" s="211" t="s">
        <v>1179</v>
      </c>
      <c r="AP14" s="59">
        <v>45373</v>
      </c>
      <c r="AQ14" s="229" t="s">
        <v>1018</v>
      </c>
      <c r="AR14" s="59">
        <v>45416</v>
      </c>
      <c r="AS14" s="213" t="s">
        <v>401</v>
      </c>
      <c r="AT14" s="59">
        <v>45401</v>
      </c>
      <c r="AU14" s="165" t="s">
        <v>401</v>
      </c>
      <c r="AV14" s="59">
        <v>45356</v>
      </c>
      <c r="AW14" s="165" t="s">
        <v>401</v>
      </c>
      <c r="AX14" s="229" t="s">
        <v>608</v>
      </c>
      <c r="AY14" s="213" t="s">
        <v>401</v>
      </c>
      <c r="AZ14" s="211" t="s">
        <v>1181</v>
      </c>
      <c r="BA14" s="165" t="s">
        <v>401</v>
      </c>
      <c r="BB14" s="44" t="s">
        <v>641</v>
      </c>
      <c r="BC14" s="165" t="s">
        <v>401</v>
      </c>
      <c r="BD14" s="44">
        <v>45471</v>
      </c>
      <c r="BE14" s="165" t="s">
        <v>401</v>
      </c>
      <c r="BF14" s="44">
        <v>45633</v>
      </c>
      <c r="BG14" s="166" t="s">
        <v>401</v>
      </c>
      <c r="BH14" s="53" t="s">
        <v>1196</v>
      </c>
      <c r="BI14" s="165" t="s">
        <v>401</v>
      </c>
      <c r="BJ14" s="110">
        <v>45513</v>
      </c>
      <c r="BK14" s="166" t="s">
        <v>401</v>
      </c>
      <c r="BL14" s="53" t="s">
        <v>1093</v>
      </c>
      <c r="BM14" s="166" t="s">
        <v>401</v>
      </c>
      <c r="BN14" s="90" t="s">
        <v>1184</v>
      </c>
      <c r="BO14" s="166" t="s">
        <v>401</v>
      </c>
      <c r="BP14" s="157" t="s">
        <v>1186</v>
      </c>
      <c r="BQ14" s="166" t="s">
        <v>401</v>
      </c>
      <c r="BR14" s="134"/>
      <c r="BS14" s="134"/>
      <c r="BT14" s="134"/>
      <c r="BU14" s="134"/>
      <c r="BV14" s="134"/>
      <c r="BW14" s="134"/>
      <c r="BX14" s="134"/>
      <c r="BY14" s="134"/>
      <c r="BZ14" s="134"/>
      <c r="CA14" s="6"/>
      <c r="CB14" s="6"/>
    </row>
    <row x14ac:dyDescent="0.25" r="15" customHeight="1" ht="19.5">
      <c r="A15" s="223" t="s">
        <v>1213</v>
      </c>
      <c r="B15" s="130" t="s">
        <v>1189</v>
      </c>
      <c r="C15" s="89"/>
      <c r="D15" s="89"/>
      <c r="E15" s="89"/>
      <c r="F15" s="32" t="s">
        <v>1214</v>
      </c>
      <c r="G15" s="49">
        <v>45371</v>
      </c>
      <c r="H15" s="58">
        <f>TODAY() - G15</f>
      </c>
      <c r="I15" s="40">
        <f>H15/7</f>
      </c>
      <c r="J15" s="183"/>
      <c r="K15" s="89"/>
      <c r="L15" s="89"/>
      <c r="M15" s="4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211" t="s">
        <v>1192</v>
      </c>
      <c r="AQ15" s="211" t="s">
        <v>1193</v>
      </c>
      <c r="AR15" s="44">
        <v>45416</v>
      </c>
      <c r="AS15" s="44">
        <v>45630</v>
      </c>
      <c r="AT15" s="44">
        <v>45401</v>
      </c>
      <c r="AU15" s="44" t="s">
        <v>1194</v>
      </c>
      <c r="AV15" s="59">
        <v>45356</v>
      </c>
      <c r="AW15" s="44">
        <v>45540</v>
      </c>
      <c r="AX15" s="211" t="s">
        <v>608</v>
      </c>
      <c r="AY15" s="211" t="s">
        <v>604</v>
      </c>
      <c r="AZ15" s="211" t="s">
        <v>1181</v>
      </c>
      <c r="BA15" s="44">
        <v>45449</v>
      </c>
      <c r="BB15" s="44" t="s">
        <v>641</v>
      </c>
      <c r="BC15" s="44">
        <v>45464</v>
      </c>
      <c r="BD15" s="44">
        <v>45471</v>
      </c>
      <c r="BE15" s="44">
        <v>45419</v>
      </c>
      <c r="BF15" s="44">
        <v>45633</v>
      </c>
      <c r="BG15" s="53" t="s">
        <v>1195</v>
      </c>
      <c r="BH15" s="53" t="s">
        <v>1196</v>
      </c>
      <c r="BI15" s="44">
        <v>45330</v>
      </c>
      <c r="BJ15" s="110">
        <v>45513</v>
      </c>
      <c r="BK15" s="31" t="s">
        <v>1092</v>
      </c>
      <c r="BL15" s="53" t="s">
        <v>1093</v>
      </c>
      <c r="BM15" s="53" t="s">
        <v>1183</v>
      </c>
      <c r="BN15" s="90" t="s">
        <v>1184</v>
      </c>
      <c r="BO15" s="53" t="s">
        <v>1185</v>
      </c>
      <c r="BP15" s="157" t="s">
        <v>1186</v>
      </c>
      <c r="BQ15" s="157" t="s">
        <v>1202</v>
      </c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</row>
    <row x14ac:dyDescent="0.25" r="16" customHeight="1" ht="19.5">
      <c r="A16" s="230" t="s">
        <v>1215</v>
      </c>
      <c r="B16" s="130" t="s">
        <v>1189</v>
      </c>
      <c r="C16" s="89"/>
      <c r="D16" s="89"/>
      <c r="E16" s="89"/>
      <c r="F16" s="32" t="s">
        <v>15</v>
      </c>
      <c r="G16" s="49" t="s">
        <v>1216</v>
      </c>
      <c r="H16" s="34">
        <f>TODAY() - G16</f>
      </c>
      <c r="I16" s="58">
        <f>H16/7</f>
      </c>
      <c r="J16" s="183"/>
      <c r="K16" s="89"/>
      <c r="L16" s="89"/>
      <c r="M16" s="4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211" t="s">
        <v>1192</v>
      </c>
      <c r="AQ16" s="44">
        <v>45320</v>
      </c>
      <c r="AR16" s="44">
        <v>45387</v>
      </c>
      <c r="AS16" s="212" t="s">
        <v>1018</v>
      </c>
      <c r="AT16" s="159" t="s">
        <v>1018</v>
      </c>
      <c r="AU16" s="44" t="s">
        <v>1194</v>
      </c>
      <c r="AV16" s="44">
        <v>45356</v>
      </c>
      <c r="AW16" s="44">
        <v>45570</v>
      </c>
      <c r="AX16" s="212" t="s">
        <v>1018</v>
      </c>
      <c r="AY16" s="211" t="s">
        <v>604</v>
      </c>
      <c r="AZ16" s="212" t="s">
        <v>1018</v>
      </c>
      <c r="BA16" s="44">
        <v>45450</v>
      </c>
      <c r="BB16" s="44" t="s">
        <v>641</v>
      </c>
      <c r="BC16" s="44">
        <v>45464</v>
      </c>
      <c r="BD16" s="44">
        <v>45471</v>
      </c>
      <c r="BE16" s="44">
        <v>45419</v>
      </c>
      <c r="BF16" s="44">
        <v>45633</v>
      </c>
      <c r="BG16" s="53" t="s">
        <v>1195</v>
      </c>
      <c r="BH16" s="53" t="s">
        <v>1196</v>
      </c>
      <c r="BI16" s="44">
        <v>45330</v>
      </c>
      <c r="BJ16" s="110">
        <v>45513</v>
      </c>
      <c r="BK16" s="31" t="s">
        <v>1092</v>
      </c>
      <c r="BL16" s="53" t="s">
        <v>1093</v>
      </c>
      <c r="BM16" s="53" t="s">
        <v>1183</v>
      </c>
      <c r="BN16" s="90" t="s">
        <v>1184</v>
      </c>
      <c r="BO16" s="53" t="s">
        <v>1185</v>
      </c>
      <c r="BP16" s="157" t="s">
        <v>1186</v>
      </c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</row>
    <row x14ac:dyDescent="0.25" r="17" customHeight="1" ht="19.5">
      <c r="A17" s="223" t="s">
        <v>1217</v>
      </c>
      <c r="B17" s="130" t="s">
        <v>1189</v>
      </c>
      <c r="C17" s="89"/>
      <c r="D17" s="89"/>
      <c r="E17" s="89"/>
      <c r="F17" s="32" t="s">
        <v>381</v>
      </c>
      <c r="G17" s="49">
        <v>45378</v>
      </c>
      <c r="H17" s="49"/>
      <c r="I17" s="167"/>
      <c r="J17" s="183"/>
      <c r="K17" s="89"/>
      <c r="L17" s="89"/>
      <c r="M17" s="4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44">
        <v>45380</v>
      </c>
      <c r="AR17" s="212" t="s">
        <v>1018</v>
      </c>
      <c r="AS17" s="44">
        <v>45394</v>
      </c>
      <c r="AT17" s="44">
        <v>45401</v>
      </c>
      <c r="AU17" s="44" t="s">
        <v>1194</v>
      </c>
      <c r="AV17" s="44">
        <v>45356</v>
      </c>
      <c r="AW17" s="44">
        <v>45570</v>
      </c>
      <c r="AX17" s="211" t="s">
        <v>608</v>
      </c>
      <c r="AY17" s="211" t="s">
        <v>604</v>
      </c>
      <c r="AZ17" s="211" t="s">
        <v>1181</v>
      </c>
      <c r="BA17" s="44">
        <v>45450</v>
      </c>
      <c r="BB17" s="44" t="s">
        <v>641</v>
      </c>
      <c r="BC17" s="44">
        <v>45464</v>
      </c>
      <c r="BD17" s="44">
        <v>45471</v>
      </c>
      <c r="BE17" s="44">
        <v>45419</v>
      </c>
      <c r="BF17" s="44">
        <v>45633</v>
      </c>
      <c r="BG17" s="53" t="s">
        <v>1195</v>
      </c>
      <c r="BH17" s="53" t="s">
        <v>1196</v>
      </c>
      <c r="BI17" s="44">
        <v>45330</v>
      </c>
      <c r="BJ17" s="110">
        <v>45513</v>
      </c>
      <c r="BK17" s="31" t="s">
        <v>1092</v>
      </c>
      <c r="BL17" s="53" t="s">
        <v>1093</v>
      </c>
      <c r="BM17" s="53" t="s">
        <v>1183</v>
      </c>
      <c r="BN17" s="90" t="s">
        <v>1184</v>
      </c>
      <c r="BO17" s="53" t="s">
        <v>1185</v>
      </c>
      <c r="BP17" s="157" t="s">
        <v>1186</v>
      </c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</row>
    <row x14ac:dyDescent="0.25" r="18" customHeight="1" ht="19.5">
      <c r="A18" s="231" t="s">
        <v>1218</v>
      </c>
      <c r="B18" s="130" t="s">
        <v>1189</v>
      </c>
      <c r="C18" s="89"/>
      <c r="D18" s="89"/>
      <c r="E18" s="89"/>
      <c r="F18" s="32" t="s">
        <v>381</v>
      </c>
      <c r="G18" s="49"/>
      <c r="H18" s="49"/>
      <c r="I18" s="167"/>
      <c r="J18" s="183"/>
      <c r="K18" s="89"/>
      <c r="L18" s="89"/>
      <c r="M18" s="4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44">
        <v>45380</v>
      </c>
      <c r="AR18" s="44">
        <v>45387</v>
      </c>
      <c r="AS18" s="44">
        <v>45394</v>
      </c>
      <c r="AT18" s="44">
        <v>45401</v>
      </c>
      <c r="AU18" s="172" t="s">
        <v>1219</v>
      </c>
      <c r="AV18" s="172" t="s">
        <v>1219</v>
      </c>
      <c r="AW18" s="44">
        <v>45570</v>
      </c>
      <c r="AX18" s="211" t="s">
        <v>608</v>
      </c>
      <c r="AY18" s="211" t="s">
        <v>604</v>
      </c>
      <c r="AZ18" s="211" t="s">
        <v>1181</v>
      </c>
      <c r="BA18" s="44">
        <v>45450</v>
      </c>
      <c r="BB18" s="44" t="s">
        <v>641</v>
      </c>
      <c r="BC18" s="44">
        <v>45464</v>
      </c>
      <c r="BD18" s="44">
        <v>45471</v>
      </c>
      <c r="BE18" s="44">
        <v>45419</v>
      </c>
      <c r="BF18" s="44">
        <v>45633</v>
      </c>
      <c r="BG18" s="53" t="s">
        <v>1195</v>
      </c>
      <c r="BH18" s="53" t="s">
        <v>1196</v>
      </c>
      <c r="BI18" s="44">
        <v>45330</v>
      </c>
      <c r="BJ18" s="110">
        <v>45513</v>
      </c>
      <c r="BK18" s="31" t="s">
        <v>1092</v>
      </c>
      <c r="BL18" s="53" t="s">
        <v>1093</v>
      </c>
      <c r="BM18" s="53" t="s">
        <v>1183</v>
      </c>
      <c r="BN18" s="90" t="s">
        <v>1184</v>
      </c>
      <c r="BO18" s="224" t="s">
        <v>1185</v>
      </c>
      <c r="BP18" s="157" t="s">
        <v>1186</v>
      </c>
      <c r="BQ18" s="157" t="s">
        <v>1202</v>
      </c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</row>
    <row x14ac:dyDescent="0.25" r="19" customHeight="1" ht="19.5">
      <c r="A19" s="218" t="s">
        <v>1220</v>
      </c>
      <c r="B19" s="130" t="s">
        <v>1189</v>
      </c>
      <c r="C19" s="89"/>
      <c r="D19" s="89"/>
      <c r="E19" s="89"/>
      <c r="F19" s="32" t="s">
        <v>15</v>
      </c>
      <c r="G19" s="49"/>
      <c r="H19" s="58">
        <f>TODAY() - G19</f>
      </c>
      <c r="I19" s="167"/>
      <c r="J19" s="158" t="s">
        <v>1034</v>
      </c>
      <c r="K19" s="89"/>
      <c r="L19" s="89"/>
      <c r="M19" s="4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219"/>
      <c r="AS19" s="44">
        <v>45630</v>
      </c>
      <c r="AT19" s="44">
        <v>45401</v>
      </c>
      <c r="AU19" s="44" t="s">
        <v>1194</v>
      </c>
      <c r="AV19" s="160" t="s">
        <v>1036</v>
      </c>
      <c r="AW19" s="44">
        <v>45570</v>
      </c>
      <c r="AX19" s="212" t="s">
        <v>1018</v>
      </c>
      <c r="AY19" s="220" t="s">
        <v>919</v>
      </c>
      <c r="AZ19" s="211" t="s">
        <v>1181</v>
      </c>
      <c r="BA19" s="44">
        <v>45450</v>
      </c>
      <c r="BB19" s="44" t="s">
        <v>641</v>
      </c>
      <c r="BC19" s="160">
        <v>45464</v>
      </c>
      <c r="BD19" s="160">
        <v>45471</v>
      </c>
      <c r="BE19" s="44">
        <v>45419</v>
      </c>
      <c r="BF19" s="159" t="s">
        <v>1018</v>
      </c>
      <c r="BG19" s="124" t="s">
        <v>1195</v>
      </c>
      <c r="BH19" s="124" t="s">
        <v>1196</v>
      </c>
      <c r="BI19" s="160">
        <v>45330</v>
      </c>
      <c r="BJ19" s="214" t="s">
        <v>1018</v>
      </c>
      <c r="BK19" s="31" t="s">
        <v>1092</v>
      </c>
      <c r="BL19" s="53" t="s">
        <v>1093</v>
      </c>
      <c r="BM19" s="53" t="s">
        <v>1183</v>
      </c>
      <c r="BN19" s="90" t="s">
        <v>1184</v>
      </c>
      <c r="BO19" s="53" t="s">
        <v>1185</v>
      </c>
      <c r="BP19" s="157" t="s">
        <v>1186</v>
      </c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</row>
    <row x14ac:dyDescent="0.25" r="20" customHeight="1" ht="19.5">
      <c r="A20" s="232" t="s">
        <v>1221</v>
      </c>
      <c r="B20" s="130" t="s">
        <v>1189</v>
      </c>
      <c r="C20" s="89"/>
      <c r="D20" s="89"/>
      <c r="E20" s="89"/>
      <c r="F20" s="32" t="s">
        <v>1222</v>
      </c>
      <c r="G20" s="44">
        <v>45401</v>
      </c>
      <c r="H20" s="58">
        <f>TODAY() - G20</f>
      </c>
      <c r="I20" s="40">
        <f>H20/7</f>
      </c>
      <c r="J20" s="183"/>
      <c r="K20" s="89"/>
      <c r="L20" s="89"/>
      <c r="M20" s="4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219"/>
      <c r="AS20" s="219"/>
      <c r="AT20" s="44">
        <v>45401</v>
      </c>
      <c r="AU20" s="44" t="s">
        <v>1194</v>
      </c>
      <c r="AV20" s="44">
        <v>45356</v>
      </c>
      <c r="AW20" s="44">
        <v>45570</v>
      </c>
      <c r="AX20" s="211" t="s">
        <v>608</v>
      </c>
      <c r="AY20" s="211" t="s">
        <v>604</v>
      </c>
      <c r="AZ20" s="211" t="s">
        <v>1181</v>
      </c>
      <c r="BA20" s="44">
        <v>45450</v>
      </c>
      <c r="BB20" s="44" t="s">
        <v>641</v>
      </c>
      <c r="BC20" s="44">
        <v>45464</v>
      </c>
      <c r="BD20" s="44">
        <v>45471</v>
      </c>
      <c r="BE20" s="44">
        <v>45419</v>
      </c>
      <c r="BF20" s="44">
        <v>45633</v>
      </c>
      <c r="BG20" s="53" t="s">
        <v>1195</v>
      </c>
      <c r="BH20" s="53" t="s">
        <v>1196</v>
      </c>
      <c r="BI20" s="44">
        <v>45330</v>
      </c>
      <c r="BJ20" s="110">
        <v>45513</v>
      </c>
      <c r="BK20" s="31" t="s">
        <v>1092</v>
      </c>
      <c r="BL20" s="53" t="s">
        <v>1093</v>
      </c>
      <c r="BM20" s="53" t="s">
        <v>1183</v>
      </c>
      <c r="BN20" s="90" t="s">
        <v>1184</v>
      </c>
      <c r="BO20" s="53" t="s">
        <v>1185</v>
      </c>
      <c r="BP20" s="157" t="s">
        <v>1186</v>
      </c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</row>
    <row x14ac:dyDescent="0.25" r="21" customHeight="1" ht="19.5">
      <c r="A21" s="223" t="s">
        <v>1223</v>
      </c>
      <c r="B21" s="130" t="s">
        <v>1189</v>
      </c>
      <c r="C21" s="89"/>
      <c r="D21" s="89"/>
      <c r="E21" s="89"/>
      <c r="F21" s="32" t="s">
        <v>30</v>
      </c>
      <c r="G21" s="44">
        <v>45401</v>
      </c>
      <c r="H21" s="58">
        <f>TODAY() - G21</f>
      </c>
      <c r="I21" s="40">
        <f>H21/7</f>
      </c>
      <c r="J21" s="183"/>
      <c r="K21" s="89"/>
      <c r="L21" s="89"/>
      <c r="M21" s="4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219"/>
      <c r="AS21" s="219"/>
      <c r="AT21" s="44">
        <v>45401</v>
      </c>
      <c r="AU21" s="44" t="s">
        <v>1194</v>
      </c>
      <c r="AV21" s="44">
        <v>45356</v>
      </c>
      <c r="AW21" s="44">
        <v>45570</v>
      </c>
      <c r="AX21" s="211" t="s">
        <v>608</v>
      </c>
      <c r="AY21" s="212" t="s">
        <v>1018</v>
      </c>
      <c r="AZ21" s="212" t="s">
        <v>1018</v>
      </c>
      <c r="BA21" s="159" t="s">
        <v>1018</v>
      </c>
      <c r="BB21" s="160" t="s">
        <v>919</v>
      </c>
      <c r="BC21" s="160" t="s">
        <v>919</v>
      </c>
      <c r="BD21" s="159" t="s">
        <v>1018</v>
      </c>
      <c r="BE21" s="44">
        <v>45419</v>
      </c>
      <c r="BF21" s="44">
        <v>45633</v>
      </c>
      <c r="BG21" s="53" t="s">
        <v>1195</v>
      </c>
      <c r="BH21" s="53" t="s">
        <v>1196</v>
      </c>
      <c r="BI21" s="44">
        <v>45330</v>
      </c>
      <c r="BJ21" s="110">
        <v>45513</v>
      </c>
      <c r="BK21" s="31" t="s">
        <v>1092</v>
      </c>
      <c r="BL21" s="53" t="s">
        <v>1093</v>
      </c>
      <c r="BM21" s="228" t="s">
        <v>1184</v>
      </c>
      <c r="BN21" s="90" t="s">
        <v>1184</v>
      </c>
      <c r="BO21" s="224" t="s">
        <v>1185</v>
      </c>
      <c r="BP21" s="233" t="s">
        <v>1202</v>
      </c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</row>
    <row x14ac:dyDescent="0.25" r="22" customHeight="1" ht="19.5">
      <c r="A22" s="222" t="s">
        <v>1224</v>
      </c>
      <c r="B22" s="130" t="s">
        <v>1189</v>
      </c>
      <c r="C22" s="89"/>
      <c r="D22" s="89"/>
      <c r="E22" s="89"/>
      <c r="F22" s="32" t="s">
        <v>408</v>
      </c>
      <c r="G22" s="44">
        <v>45349</v>
      </c>
      <c r="H22" s="58">
        <f>TODAY() - G22</f>
      </c>
      <c r="I22" s="40">
        <f>H22/7</f>
      </c>
      <c r="J22" s="234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49"/>
      <c r="AB22" s="89"/>
      <c r="AC22" s="89"/>
      <c r="AD22" s="89"/>
      <c r="AE22" s="89"/>
      <c r="AF22" s="89"/>
      <c r="AG22" s="89"/>
      <c r="AH22" s="89"/>
      <c r="AI22" s="89"/>
      <c r="AJ22" s="235"/>
      <c r="AK22" s="89"/>
      <c r="AL22" s="89"/>
      <c r="AM22" s="89">
        <v>45349</v>
      </c>
      <c r="AN22" s="89">
        <v>45356</v>
      </c>
      <c r="AO22" s="89">
        <v>45363</v>
      </c>
      <c r="AP22" s="89">
        <v>45370</v>
      </c>
      <c r="AQ22" s="89">
        <v>45377</v>
      </c>
      <c r="AR22" s="89">
        <v>45384</v>
      </c>
      <c r="AS22" s="89">
        <v>45391</v>
      </c>
      <c r="AT22" s="44" t="s">
        <v>1225</v>
      </c>
      <c r="AU22" s="44" t="s">
        <v>1194</v>
      </c>
      <c r="AV22" s="44">
        <v>45356</v>
      </c>
      <c r="AW22" s="44">
        <v>45570</v>
      </c>
      <c r="AX22" s="211" t="s">
        <v>608</v>
      </c>
      <c r="AY22" s="211" t="s">
        <v>604</v>
      </c>
      <c r="AZ22" s="211" t="s">
        <v>1181</v>
      </c>
      <c r="BA22" s="44">
        <v>45450</v>
      </c>
      <c r="BB22" s="44" t="s">
        <v>641</v>
      </c>
      <c r="BC22" s="44">
        <v>45464</v>
      </c>
      <c r="BD22" s="44">
        <v>45471</v>
      </c>
      <c r="BE22" s="44">
        <v>45419</v>
      </c>
      <c r="BF22" s="44">
        <v>45633</v>
      </c>
      <c r="BG22" s="53" t="s">
        <v>1195</v>
      </c>
      <c r="BH22" s="53" t="s">
        <v>1196</v>
      </c>
      <c r="BI22" s="44">
        <v>45330</v>
      </c>
      <c r="BJ22" s="110">
        <v>45513</v>
      </c>
      <c r="BK22" s="31" t="s">
        <v>1092</v>
      </c>
      <c r="BL22" s="53" t="s">
        <v>1093</v>
      </c>
      <c r="BM22" s="53" t="s">
        <v>1183</v>
      </c>
      <c r="BN22" s="90" t="s">
        <v>1184</v>
      </c>
      <c r="BO22" s="157" t="s">
        <v>1185</v>
      </c>
      <c r="BP22" s="157" t="s">
        <v>1186</v>
      </c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</row>
    <row x14ac:dyDescent="0.25" r="23" customHeight="1" ht="19.5">
      <c r="A23" s="223" t="s">
        <v>1226</v>
      </c>
      <c r="B23" s="130" t="s">
        <v>1189</v>
      </c>
      <c r="C23" s="32" t="s">
        <v>381</v>
      </c>
      <c r="D23" s="44">
        <v>45321</v>
      </c>
      <c r="E23" s="58">
        <f>TODAY() - D23</f>
      </c>
      <c r="F23" s="32" t="s">
        <v>15</v>
      </c>
      <c r="G23" s="44"/>
      <c r="H23" s="58">
        <f>TODAY() - G23</f>
      </c>
      <c r="I23" s="40">
        <f>H23/7</f>
      </c>
      <c r="J23" s="234"/>
      <c r="K23" s="89"/>
      <c r="L23" s="89"/>
      <c r="M23" s="89"/>
      <c r="N23" s="32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44"/>
      <c r="Z23" s="89"/>
      <c r="AA23" s="89"/>
      <c r="AB23" s="89"/>
      <c r="AC23" s="89"/>
      <c r="AD23" s="89"/>
      <c r="AE23" s="89"/>
      <c r="AF23" s="89"/>
      <c r="AG23" s="89"/>
      <c r="AH23" s="89"/>
      <c r="AI23" s="44">
        <v>45321</v>
      </c>
      <c r="AJ23" s="75">
        <v>45328</v>
      </c>
      <c r="AK23" s="44">
        <v>45335</v>
      </c>
      <c r="AL23" s="104" t="s">
        <v>1018</v>
      </c>
      <c r="AM23" s="44">
        <v>45348</v>
      </c>
      <c r="AN23" s="44">
        <v>45355</v>
      </c>
      <c r="AO23" s="44">
        <v>45362</v>
      </c>
      <c r="AP23" s="211" t="s">
        <v>404</v>
      </c>
      <c r="AQ23" s="44">
        <v>45376</v>
      </c>
      <c r="AR23" s="44">
        <v>45383</v>
      </c>
      <c r="AS23" s="44">
        <v>45630</v>
      </c>
      <c r="AT23" s="159" t="s">
        <v>1018</v>
      </c>
      <c r="AU23" s="44" t="s">
        <v>1194</v>
      </c>
      <c r="AV23" s="44">
        <v>45356</v>
      </c>
      <c r="AW23" s="44">
        <v>45570</v>
      </c>
      <c r="AX23" s="211" t="s">
        <v>608</v>
      </c>
      <c r="AY23" s="211" t="s">
        <v>604</v>
      </c>
      <c r="AZ23" s="211" t="s">
        <v>1181</v>
      </c>
      <c r="BA23" s="44">
        <v>45450</v>
      </c>
      <c r="BB23" s="44" t="s">
        <v>641</v>
      </c>
      <c r="BC23" s="163" t="s">
        <v>919</v>
      </c>
      <c r="BD23" s="163" t="s">
        <v>919</v>
      </c>
      <c r="BE23" s="44">
        <v>45419</v>
      </c>
      <c r="BF23" s="44">
        <v>45633</v>
      </c>
      <c r="BG23" s="53" t="s">
        <v>1195</v>
      </c>
      <c r="BH23" s="53" t="s">
        <v>1196</v>
      </c>
      <c r="BI23" s="44">
        <v>45330</v>
      </c>
      <c r="BJ23" s="214" t="s">
        <v>1018</v>
      </c>
      <c r="BK23" s="31" t="s">
        <v>1092</v>
      </c>
      <c r="BL23" s="53" t="s">
        <v>1093</v>
      </c>
      <c r="BM23" s="53" t="s">
        <v>1183</v>
      </c>
      <c r="BN23" s="90" t="s">
        <v>1184</v>
      </c>
      <c r="BO23" s="53" t="s">
        <v>1185</v>
      </c>
      <c r="BP23" s="157" t="s">
        <v>1186</v>
      </c>
      <c r="BQ23" s="157" t="s">
        <v>1202</v>
      </c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</row>
    <row x14ac:dyDescent="0.25" r="24" customHeight="1" ht="19.5">
      <c r="A24" s="227" t="s">
        <v>1227</v>
      </c>
      <c r="B24" s="130" t="s">
        <v>1189</v>
      </c>
      <c r="C24" s="89"/>
      <c r="D24" s="89"/>
      <c r="E24" s="89"/>
      <c r="F24" s="32" t="s">
        <v>1228</v>
      </c>
      <c r="G24" s="49"/>
      <c r="H24" s="49"/>
      <c r="I24" s="167"/>
      <c r="J24" s="183"/>
      <c r="K24" s="89"/>
      <c r="L24" s="89"/>
      <c r="M24" s="4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219"/>
      <c r="AS24" s="219"/>
      <c r="AT24" s="168"/>
      <c r="AU24" s="44" t="s">
        <v>1020</v>
      </c>
      <c r="AV24" s="160" t="s">
        <v>1229</v>
      </c>
      <c r="AW24" s="160" t="s">
        <v>1036</v>
      </c>
      <c r="AX24" s="211" t="s">
        <v>608</v>
      </c>
      <c r="AY24" s="236" t="s">
        <v>1230</v>
      </c>
      <c r="AZ24" s="212" t="s">
        <v>1018</v>
      </c>
      <c r="BA24" s="44">
        <v>45449</v>
      </c>
      <c r="BB24" s="160"/>
      <c r="BC24" s="160"/>
      <c r="BD24" s="160">
        <v>45471</v>
      </c>
      <c r="BE24" s="44">
        <v>45419</v>
      </c>
      <c r="BF24" s="160">
        <v>45633</v>
      </c>
      <c r="BG24" s="161" t="s">
        <v>1018</v>
      </c>
      <c r="BH24" s="161" t="s">
        <v>1018</v>
      </c>
      <c r="BI24" s="159" t="s">
        <v>1018</v>
      </c>
      <c r="BJ24" s="237">
        <v>45543</v>
      </c>
      <c r="BK24" s="31" t="s">
        <v>1092</v>
      </c>
      <c r="BL24" s="161" t="s">
        <v>1018</v>
      </c>
      <c r="BM24" s="53" t="s">
        <v>1183</v>
      </c>
      <c r="BN24" s="90" t="s">
        <v>1184</v>
      </c>
      <c r="BO24" s="53" t="s">
        <v>1185</v>
      </c>
      <c r="BP24" s="157" t="s">
        <v>1186</v>
      </c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</row>
    <row x14ac:dyDescent="0.25" r="25" customHeight="1" ht="19.5">
      <c r="A25" s="223" t="s">
        <v>1231</v>
      </c>
      <c r="B25" s="130" t="s">
        <v>1189</v>
      </c>
      <c r="C25" s="89"/>
      <c r="D25" s="89"/>
      <c r="E25" s="89"/>
      <c r="F25" s="42" t="s">
        <v>1232</v>
      </c>
      <c r="G25" s="49"/>
      <c r="H25" s="49"/>
      <c r="I25" s="167"/>
      <c r="J25" s="183"/>
      <c r="K25" s="89"/>
      <c r="L25" s="89"/>
      <c r="M25" s="4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219"/>
      <c r="AS25" s="219"/>
      <c r="AT25" s="168"/>
      <c r="AU25" s="168"/>
      <c r="AV25" s="44">
        <v>45356</v>
      </c>
      <c r="AW25" s="44">
        <v>45570</v>
      </c>
      <c r="AX25" s="211" t="s">
        <v>608</v>
      </c>
      <c r="AY25" s="211" t="s">
        <v>604</v>
      </c>
      <c r="AZ25" s="211" t="s">
        <v>1181</v>
      </c>
      <c r="BA25" s="44">
        <v>45450</v>
      </c>
      <c r="BB25" s="44" t="s">
        <v>641</v>
      </c>
      <c r="BC25" s="44">
        <v>45464</v>
      </c>
      <c r="BD25" s="44">
        <v>45471</v>
      </c>
      <c r="BE25" s="44">
        <v>45419</v>
      </c>
      <c r="BF25" s="44">
        <v>45633</v>
      </c>
      <c r="BG25" s="53" t="s">
        <v>1195</v>
      </c>
      <c r="BH25" s="53" t="s">
        <v>1196</v>
      </c>
      <c r="BI25" s="159" t="s">
        <v>1018</v>
      </c>
      <c r="BJ25" s="110">
        <v>45513</v>
      </c>
      <c r="BK25" s="31" t="s">
        <v>1092</v>
      </c>
      <c r="BL25" s="53" t="s">
        <v>1093</v>
      </c>
      <c r="BM25" s="53" t="s">
        <v>1183</v>
      </c>
      <c r="BN25" s="90" t="s">
        <v>1184</v>
      </c>
      <c r="BO25" s="224" t="s">
        <v>1185</v>
      </c>
      <c r="BP25" s="157" t="s">
        <v>1186</v>
      </c>
      <c r="BQ25" s="157" t="s">
        <v>1202</v>
      </c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</row>
    <row x14ac:dyDescent="0.25" r="26" customHeight="1" ht="19.5">
      <c r="A26" s="218" t="s">
        <v>1233</v>
      </c>
      <c r="B26" s="164" t="s">
        <v>1083</v>
      </c>
      <c r="C26" s="89"/>
      <c r="D26" s="89"/>
      <c r="E26" s="89"/>
      <c r="F26" s="32" t="s">
        <v>20</v>
      </c>
      <c r="G26" s="49"/>
      <c r="H26" s="49"/>
      <c r="I26" s="167"/>
      <c r="J26" s="158" t="s">
        <v>1034</v>
      </c>
      <c r="K26" s="89"/>
      <c r="L26" s="89"/>
      <c r="M26" s="4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219"/>
      <c r="AS26" s="219"/>
      <c r="AT26" s="168"/>
      <c r="AU26" s="165" t="s">
        <v>401</v>
      </c>
      <c r="AV26" s="44">
        <v>45356</v>
      </c>
      <c r="AW26" s="165" t="s">
        <v>401</v>
      </c>
      <c r="AX26" s="211" t="s">
        <v>608</v>
      </c>
      <c r="AY26" s="213" t="s">
        <v>401</v>
      </c>
      <c r="AZ26" s="220" t="s">
        <v>1234</v>
      </c>
      <c r="BA26" s="159" t="s">
        <v>1018</v>
      </c>
      <c r="BB26" s="44" t="s">
        <v>641</v>
      </c>
      <c r="BC26" s="165" t="s">
        <v>401</v>
      </c>
      <c r="BD26" s="160"/>
      <c r="BE26" s="165" t="s">
        <v>401</v>
      </c>
      <c r="BF26" s="160">
        <v>45633</v>
      </c>
      <c r="BG26" s="161" t="s">
        <v>1018</v>
      </c>
      <c r="BH26" s="161" t="s">
        <v>1018</v>
      </c>
      <c r="BI26" s="159" t="s">
        <v>1018</v>
      </c>
      <c r="BJ26" s="237">
        <v>45543</v>
      </c>
      <c r="BK26" s="31" t="s">
        <v>1092</v>
      </c>
      <c r="BL26" s="53" t="s">
        <v>1093</v>
      </c>
      <c r="BM26" s="53" t="s">
        <v>1183</v>
      </c>
      <c r="BN26" s="90" t="s">
        <v>1184</v>
      </c>
      <c r="BO26" s="53" t="s">
        <v>1185</v>
      </c>
      <c r="BP26" s="157" t="s">
        <v>1186</v>
      </c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</row>
    <row x14ac:dyDescent="0.25" r="27" customHeight="1" ht="19.5">
      <c r="A27" s="238" t="s">
        <v>1235</v>
      </c>
      <c r="B27" s="130" t="s">
        <v>1189</v>
      </c>
      <c r="C27" s="32" t="s">
        <v>381</v>
      </c>
      <c r="D27" s="59">
        <v>45330</v>
      </c>
      <c r="E27" s="58">
        <f>TODAY() - D27</f>
      </c>
      <c r="F27" s="32" t="s">
        <v>15</v>
      </c>
      <c r="G27" s="89"/>
      <c r="H27" s="89"/>
      <c r="I27" s="89"/>
      <c r="J27" s="183"/>
      <c r="K27" s="89"/>
      <c r="L27" s="89"/>
      <c r="M27" s="89"/>
      <c r="N27" s="89"/>
      <c r="O27" s="89"/>
      <c r="P27" s="89"/>
      <c r="Q27" s="89"/>
      <c r="R27" s="132"/>
      <c r="S27" s="132"/>
      <c r="T27" s="132"/>
      <c r="U27" s="132"/>
      <c r="V27" s="132"/>
      <c r="W27" s="132"/>
      <c r="X27" s="132"/>
      <c r="Y27" s="34"/>
      <c r="Z27" s="132"/>
      <c r="AA27" s="132"/>
      <c r="AB27" s="132"/>
      <c r="AC27" s="132"/>
      <c r="AD27" s="132"/>
      <c r="AE27" s="132"/>
      <c r="AF27" s="132"/>
      <c r="AG27" s="34"/>
      <c r="AH27" s="34"/>
      <c r="AI27" s="34"/>
      <c r="AJ27" s="66">
        <v>45330</v>
      </c>
      <c r="AK27" s="66">
        <v>45337</v>
      </c>
      <c r="AL27" s="66">
        <v>45344</v>
      </c>
      <c r="AM27" s="79">
        <v>45351</v>
      </c>
      <c r="AN27" s="110">
        <v>45358</v>
      </c>
      <c r="AO27" s="110">
        <v>45365</v>
      </c>
      <c r="AP27" s="110">
        <v>45372</v>
      </c>
      <c r="AQ27" s="110">
        <v>45379</v>
      </c>
      <c r="AR27" s="59">
        <v>45390</v>
      </c>
      <c r="AS27" s="229" t="s">
        <v>1018</v>
      </c>
      <c r="AT27" s="59" t="s">
        <v>1236</v>
      </c>
      <c r="AU27" s="44">
        <v>45404</v>
      </c>
      <c r="AV27" s="59">
        <v>45356</v>
      </c>
      <c r="AW27" s="44">
        <v>45422</v>
      </c>
      <c r="AX27" s="229" t="s">
        <v>608</v>
      </c>
      <c r="AY27" s="239" t="s">
        <v>1018</v>
      </c>
      <c r="AZ27" s="229" t="s">
        <v>616</v>
      </c>
      <c r="BA27" s="44">
        <v>45450</v>
      </c>
      <c r="BB27" s="44" t="s">
        <v>641</v>
      </c>
      <c r="BC27" s="44">
        <v>45464</v>
      </c>
      <c r="BD27" s="159" t="s">
        <v>1018</v>
      </c>
      <c r="BE27" s="59">
        <v>45482</v>
      </c>
      <c r="BF27" s="159" t="s">
        <v>1018</v>
      </c>
      <c r="BG27" s="31" t="s">
        <v>1237</v>
      </c>
      <c r="BH27" s="161" t="s">
        <v>1018</v>
      </c>
      <c r="BI27" s="44">
        <v>45330</v>
      </c>
      <c r="BJ27" s="110">
        <v>45513</v>
      </c>
      <c r="BK27" s="31" t="s">
        <v>1092</v>
      </c>
      <c r="BL27" s="53" t="s">
        <v>1093</v>
      </c>
      <c r="BM27" s="228" t="s">
        <v>1051</v>
      </c>
      <c r="BN27" s="90" t="s">
        <v>1184</v>
      </c>
      <c r="BO27" s="224" t="s">
        <v>1185</v>
      </c>
      <c r="BP27" s="157" t="s">
        <v>1186</v>
      </c>
      <c r="BQ27" s="134"/>
      <c r="BR27" s="134"/>
      <c r="BS27" s="134"/>
      <c r="BT27" s="134"/>
      <c r="BU27" s="134"/>
      <c r="BV27" s="134"/>
      <c r="BW27" s="134"/>
      <c r="BX27" s="134"/>
      <c r="BY27" s="134"/>
      <c r="BZ27" s="6"/>
      <c r="CA27" s="6"/>
      <c r="CB27" s="6"/>
    </row>
    <row x14ac:dyDescent="0.25" r="28" customHeight="1" ht="19.5">
      <c r="A28" s="218" t="s">
        <v>1238</v>
      </c>
      <c r="B28" s="130" t="s">
        <v>1189</v>
      </c>
      <c r="C28" s="89"/>
      <c r="D28" s="89"/>
      <c r="E28" s="89"/>
      <c r="F28" s="32" t="s">
        <v>408</v>
      </c>
      <c r="G28" s="49"/>
      <c r="H28" s="49"/>
      <c r="I28" s="167"/>
      <c r="J28" s="158" t="s">
        <v>1034</v>
      </c>
      <c r="K28" s="89"/>
      <c r="L28" s="89"/>
      <c r="M28" s="4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219"/>
      <c r="AS28" s="219"/>
      <c r="AT28" s="168"/>
      <c r="AU28" s="168"/>
      <c r="AV28" s="168"/>
      <c r="AW28" s="44">
        <v>45570</v>
      </c>
      <c r="AX28" s="212" t="s">
        <v>1018</v>
      </c>
      <c r="AY28" s="220" t="s">
        <v>919</v>
      </c>
      <c r="AZ28" s="220" t="s">
        <v>919</v>
      </c>
      <c r="BA28" s="44">
        <v>45450</v>
      </c>
      <c r="BB28" s="160"/>
      <c r="BC28" s="160">
        <v>45464</v>
      </c>
      <c r="BD28" s="163" t="s">
        <v>919</v>
      </c>
      <c r="BE28" s="44">
        <v>45419</v>
      </c>
      <c r="BF28" s="159" t="s">
        <v>1018</v>
      </c>
      <c r="BG28" s="124"/>
      <c r="BH28" s="124" t="s">
        <v>1239</v>
      </c>
      <c r="BI28" s="159" t="s">
        <v>1018</v>
      </c>
      <c r="BJ28" s="237">
        <v>45543</v>
      </c>
      <c r="BK28" s="31" t="s">
        <v>1092</v>
      </c>
      <c r="BL28" s="53" t="s">
        <v>1093</v>
      </c>
      <c r="BM28" s="53" t="s">
        <v>1183</v>
      </c>
      <c r="BN28" s="90" t="s">
        <v>1184</v>
      </c>
      <c r="BO28" s="53" t="s">
        <v>1185</v>
      </c>
      <c r="BP28" s="157" t="s">
        <v>1186</v>
      </c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</row>
    <row x14ac:dyDescent="0.25" r="29" customHeight="1" ht="19.5">
      <c r="A29" s="226" t="s">
        <v>1240</v>
      </c>
      <c r="B29" s="130" t="s">
        <v>1189</v>
      </c>
      <c r="C29" s="89"/>
      <c r="D29" s="89"/>
      <c r="E29" s="89"/>
      <c r="F29" s="32" t="s">
        <v>381</v>
      </c>
      <c r="G29" s="49"/>
      <c r="H29" s="49"/>
      <c r="I29" s="167"/>
      <c r="J29" s="183"/>
      <c r="K29" s="121"/>
      <c r="L29" s="121"/>
      <c r="M29" s="240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93"/>
      <c r="AK29" s="193"/>
      <c r="AL29" s="193"/>
      <c r="AM29" s="219"/>
      <c r="AN29" s="219"/>
      <c r="AO29" s="219"/>
      <c r="AP29" s="219"/>
      <c r="AQ29" s="219"/>
      <c r="AR29" s="219"/>
      <c r="AS29" s="219"/>
      <c r="AT29" s="168"/>
      <c r="AU29" s="168"/>
      <c r="AV29" s="168"/>
      <c r="AW29" s="168"/>
      <c r="AX29" s="211" t="s">
        <v>608</v>
      </c>
      <c r="AY29" s="211" t="s">
        <v>604</v>
      </c>
      <c r="AZ29" s="211" t="s">
        <v>1181</v>
      </c>
      <c r="BA29" s="44">
        <v>45450</v>
      </c>
      <c r="BB29" s="44" t="s">
        <v>641</v>
      </c>
      <c r="BC29" s="44">
        <v>45464</v>
      </c>
      <c r="BD29" s="44">
        <v>45471</v>
      </c>
      <c r="BE29" s="44">
        <v>45419</v>
      </c>
      <c r="BF29" s="44">
        <v>45633</v>
      </c>
      <c r="BG29" s="53" t="s">
        <v>1195</v>
      </c>
      <c r="BH29" s="53" t="s">
        <v>1196</v>
      </c>
      <c r="BI29" s="44">
        <v>45330</v>
      </c>
      <c r="BJ29" s="110">
        <v>45513</v>
      </c>
      <c r="BK29" s="31" t="s">
        <v>1092</v>
      </c>
      <c r="BL29" s="53" t="s">
        <v>1093</v>
      </c>
      <c r="BM29" s="228" t="s">
        <v>1209</v>
      </c>
      <c r="BN29" s="90" t="s">
        <v>1184</v>
      </c>
      <c r="BO29" s="224" t="s">
        <v>1185</v>
      </c>
      <c r="BP29" s="157" t="s">
        <v>1186</v>
      </c>
      <c r="BQ29" s="157" t="s">
        <v>1202</v>
      </c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</row>
    <row x14ac:dyDescent="0.25" r="30" customHeight="1" ht="19.5">
      <c r="A30" s="241" t="s">
        <v>542</v>
      </c>
      <c r="B30" s="130" t="s">
        <v>1189</v>
      </c>
      <c r="C30" s="89"/>
      <c r="D30" s="89"/>
      <c r="E30" s="89"/>
      <c r="F30" s="32" t="s">
        <v>15</v>
      </c>
      <c r="G30" s="49"/>
      <c r="H30" s="49"/>
      <c r="I30" s="167"/>
      <c r="J30" s="183"/>
      <c r="K30" s="121"/>
      <c r="L30" s="121"/>
      <c r="M30" s="240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93"/>
      <c r="AK30" s="193"/>
      <c r="AL30" s="193"/>
      <c r="AM30" s="219"/>
      <c r="AN30" s="219"/>
      <c r="AO30" s="219"/>
      <c r="AP30" s="219"/>
      <c r="AQ30" s="219"/>
      <c r="AR30" s="219"/>
      <c r="AS30" s="219"/>
      <c r="AT30" s="168"/>
      <c r="AU30" s="168"/>
      <c r="AV30" s="168"/>
      <c r="AW30" s="168"/>
      <c r="AX30" s="219"/>
      <c r="AY30" s="211" t="s">
        <v>604</v>
      </c>
      <c r="AZ30" s="211" t="s">
        <v>1181</v>
      </c>
      <c r="BA30" s="44">
        <v>45450</v>
      </c>
      <c r="BB30" s="44" t="s">
        <v>641</v>
      </c>
      <c r="BC30" s="44">
        <v>45464</v>
      </c>
      <c r="BD30" s="44">
        <v>45471</v>
      </c>
      <c r="BE30" s="44">
        <v>45419</v>
      </c>
      <c r="BF30" s="44">
        <v>45633</v>
      </c>
      <c r="BG30" s="53" t="s">
        <v>1195</v>
      </c>
      <c r="BH30" s="53" t="s">
        <v>1196</v>
      </c>
      <c r="BI30" s="44">
        <v>45330</v>
      </c>
      <c r="BJ30" s="110">
        <v>45513</v>
      </c>
      <c r="BK30" s="53" t="s">
        <v>1092</v>
      </c>
      <c r="BL30" s="53" t="s">
        <v>1093</v>
      </c>
      <c r="BM30" s="53" t="s">
        <v>1183</v>
      </c>
      <c r="BN30" s="90" t="s">
        <v>1184</v>
      </c>
      <c r="BO30" s="157" t="s">
        <v>1185</v>
      </c>
      <c r="BP30" s="157" t="s">
        <v>1186</v>
      </c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</row>
    <row x14ac:dyDescent="0.25" r="31" customHeight="1" ht="19.5">
      <c r="A31" s="133" t="s">
        <v>1241</v>
      </c>
      <c r="B31" s="130" t="s">
        <v>1189</v>
      </c>
      <c r="C31" s="89"/>
      <c r="D31" s="89"/>
      <c r="E31" s="89"/>
      <c r="F31" s="32" t="s">
        <v>15</v>
      </c>
      <c r="G31" s="49"/>
      <c r="H31" s="49"/>
      <c r="I31" s="167"/>
      <c r="J31" s="183"/>
      <c r="K31" s="89"/>
      <c r="L31" s="89"/>
      <c r="M31" s="4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219"/>
      <c r="AS31" s="219"/>
      <c r="AT31" s="168"/>
      <c r="AU31" s="168"/>
      <c r="AV31" s="168"/>
      <c r="AW31" s="168"/>
      <c r="AX31" s="211" t="s">
        <v>608</v>
      </c>
      <c r="AY31" s="211" t="s">
        <v>604</v>
      </c>
      <c r="AZ31" s="211" t="s">
        <v>1181</v>
      </c>
      <c r="BA31" s="44">
        <v>45450</v>
      </c>
      <c r="BB31" s="44" t="s">
        <v>641</v>
      </c>
      <c r="BC31" s="44">
        <v>45464</v>
      </c>
      <c r="BD31" s="44">
        <v>45471</v>
      </c>
      <c r="BE31" s="44">
        <v>45419</v>
      </c>
      <c r="BF31" s="44">
        <v>45633</v>
      </c>
      <c r="BG31" s="161" t="s">
        <v>1018</v>
      </c>
      <c r="BH31" s="161" t="s">
        <v>1018</v>
      </c>
      <c r="BI31" s="44">
        <v>45330</v>
      </c>
      <c r="BJ31" s="110">
        <v>45513</v>
      </c>
      <c r="BK31" s="53" t="s">
        <v>1092</v>
      </c>
      <c r="BL31" s="53" t="s">
        <v>1093</v>
      </c>
      <c r="BM31" s="53" t="s">
        <v>1183</v>
      </c>
      <c r="BN31" s="90" t="s">
        <v>1184</v>
      </c>
      <c r="BO31" s="157" t="s">
        <v>1185</v>
      </c>
      <c r="BP31" s="157" t="s">
        <v>1186</v>
      </c>
      <c r="BQ31" s="157" t="s">
        <v>1202</v>
      </c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</row>
    <row x14ac:dyDescent="0.25" r="32" customHeight="1" ht="19.5">
      <c r="A32" s="232" t="s">
        <v>1242</v>
      </c>
      <c r="B32" s="130" t="s">
        <v>1189</v>
      </c>
      <c r="C32" s="89"/>
      <c r="D32" s="89"/>
      <c r="E32" s="89"/>
      <c r="F32" s="32" t="s">
        <v>15</v>
      </c>
      <c r="G32" s="49"/>
      <c r="H32" s="49"/>
      <c r="I32" s="167"/>
      <c r="J32" s="183"/>
      <c r="K32" s="89"/>
      <c r="L32" s="89"/>
      <c r="M32" s="4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219"/>
      <c r="AS32" s="219"/>
      <c r="AT32" s="168"/>
      <c r="AU32" s="168"/>
      <c r="AV32" s="168"/>
      <c r="AW32" s="168"/>
      <c r="AX32" s="219"/>
      <c r="AY32" s="211" t="s">
        <v>604</v>
      </c>
      <c r="AZ32" s="211" t="s">
        <v>1181</v>
      </c>
      <c r="BA32" s="44">
        <v>45450</v>
      </c>
      <c r="BB32" s="44" t="s">
        <v>641</v>
      </c>
      <c r="BC32" s="44">
        <v>45464</v>
      </c>
      <c r="BD32" s="44">
        <v>45471</v>
      </c>
      <c r="BE32" s="44">
        <v>45419</v>
      </c>
      <c r="BF32" s="44">
        <v>45633</v>
      </c>
      <c r="BG32" s="53" t="s">
        <v>1195</v>
      </c>
      <c r="BH32" s="53" t="s">
        <v>1196</v>
      </c>
      <c r="BI32" s="44">
        <v>45330</v>
      </c>
      <c r="BJ32" s="110">
        <v>45513</v>
      </c>
      <c r="BK32" s="53" t="s">
        <v>1092</v>
      </c>
      <c r="BL32" s="53" t="s">
        <v>1093</v>
      </c>
      <c r="BM32" s="53" t="s">
        <v>1183</v>
      </c>
      <c r="BN32" s="90" t="s">
        <v>1184</v>
      </c>
      <c r="BO32" s="224" t="s">
        <v>1185</v>
      </c>
      <c r="BP32" s="157" t="s">
        <v>1186</v>
      </c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</row>
    <row x14ac:dyDescent="0.25" r="33" customHeight="1" ht="19.5">
      <c r="A33" s="238" t="s">
        <v>1243</v>
      </c>
      <c r="B33" s="164" t="s">
        <v>1083</v>
      </c>
      <c r="C33" s="89"/>
      <c r="D33" s="89"/>
      <c r="E33" s="89"/>
      <c r="F33" s="32" t="s">
        <v>442</v>
      </c>
      <c r="G33" s="49"/>
      <c r="H33" s="49"/>
      <c r="I33" s="167"/>
      <c r="J33" s="183"/>
      <c r="K33" s="89"/>
      <c r="L33" s="89"/>
      <c r="M33" s="4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44">
        <v>45464</v>
      </c>
      <c r="BD33" s="44">
        <v>45471</v>
      </c>
      <c r="BE33" s="44">
        <v>45419</v>
      </c>
      <c r="BF33" s="44">
        <v>45633</v>
      </c>
      <c r="BG33" s="53" t="s">
        <v>1195</v>
      </c>
      <c r="BH33" s="53" t="s">
        <v>1196</v>
      </c>
      <c r="BI33" s="165" t="s">
        <v>401</v>
      </c>
      <c r="BJ33" s="110">
        <v>45513</v>
      </c>
      <c r="BK33" s="166" t="s">
        <v>401</v>
      </c>
      <c r="BL33" s="53" t="s">
        <v>1093</v>
      </c>
      <c r="BM33" s="166" t="s">
        <v>401</v>
      </c>
      <c r="BN33" s="90" t="s">
        <v>1184</v>
      </c>
      <c r="BO33" s="166" t="s">
        <v>401</v>
      </c>
      <c r="BP33" s="157" t="s">
        <v>1186</v>
      </c>
      <c r="BQ33" s="166" t="s">
        <v>401</v>
      </c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</row>
    <row x14ac:dyDescent="0.25" r="34" customHeight="1" ht="19.5">
      <c r="A34" s="218" t="s">
        <v>1244</v>
      </c>
      <c r="B34" s="130" t="s">
        <v>1189</v>
      </c>
      <c r="C34" s="89"/>
      <c r="D34" s="89"/>
      <c r="E34" s="89"/>
      <c r="F34" s="32" t="s">
        <v>1245</v>
      </c>
      <c r="G34" s="49"/>
      <c r="H34" s="49"/>
      <c r="I34" s="167"/>
      <c r="J34" s="158" t="s">
        <v>1034</v>
      </c>
      <c r="K34" s="89"/>
      <c r="L34" s="89"/>
      <c r="M34" s="4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44">
        <v>45464</v>
      </c>
      <c r="BD34" s="44">
        <v>45471</v>
      </c>
      <c r="BE34" s="44">
        <v>45419</v>
      </c>
      <c r="BF34" s="160">
        <v>45633</v>
      </c>
      <c r="BG34" s="161" t="s">
        <v>1018</v>
      </c>
      <c r="BH34" s="53" t="s">
        <v>1196</v>
      </c>
      <c r="BI34" s="159" t="s">
        <v>1018</v>
      </c>
      <c r="BJ34" s="237">
        <v>45543</v>
      </c>
      <c r="BK34" s="53" t="s">
        <v>1092</v>
      </c>
      <c r="BL34" s="53" t="s">
        <v>1093</v>
      </c>
      <c r="BM34" s="53" t="s">
        <v>1183</v>
      </c>
      <c r="BN34" s="90" t="s">
        <v>1184</v>
      </c>
      <c r="BO34" s="53" t="s">
        <v>1185</v>
      </c>
      <c r="BP34" s="157" t="s">
        <v>1186</v>
      </c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</row>
    <row x14ac:dyDescent="0.25" r="35" customHeight="1" ht="19.5">
      <c r="A35" s="227" t="s">
        <v>1246</v>
      </c>
      <c r="B35" s="164" t="s">
        <v>1083</v>
      </c>
      <c r="C35" s="89"/>
      <c r="D35" s="89"/>
      <c r="E35" s="89"/>
      <c r="F35" s="32" t="s">
        <v>30</v>
      </c>
      <c r="G35" s="49"/>
      <c r="H35" s="49"/>
      <c r="I35" s="167"/>
      <c r="J35" s="183"/>
      <c r="K35" s="89"/>
      <c r="L35" s="89"/>
      <c r="M35" s="4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165" t="s">
        <v>401</v>
      </c>
      <c r="BD35" s="163" t="s">
        <v>919</v>
      </c>
      <c r="BE35" s="160">
        <v>45542</v>
      </c>
      <c r="BF35" s="159" t="s">
        <v>1018</v>
      </c>
      <c r="BG35" s="162" t="s">
        <v>919</v>
      </c>
      <c r="BH35" s="161" t="s">
        <v>1018</v>
      </c>
      <c r="BI35" s="159" t="s">
        <v>1018</v>
      </c>
      <c r="BJ35" s="214" t="s">
        <v>1018</v>
      </c>
      <c r="BK35" s="53" t="s">
        <v>1092</v>
      </c>
      <c r="BL35" s="161" t="s">
        <v>1018</v>
      </c>
      <c r="BM35" s="53" t="s">
        <v>1183</v>
      </c>
      <c r="BN35" s="90" t="s">
        <v>1184</v>
      </c>
      <c r="BO35" s="53" t="s">
        <v>1185</v>
      </c>
      <c r="BP35" s="157" t="s">
        <v>1186</v>
      </c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</row>
    <row x14ac:dyDescent="0.25" r="36" customHeight="1" ht="19.5">
      <c r="A36" s="223" t="s">
        <v>1247</v>
      </c>
      <c r="B36" s="164" t="s">
        <v>1083</v>
      </c>
      <c r="C36" s="89"/>
      <c r="D36" s="89"/>
      <c r="E36" s="89"/>
      <c r="F36" s="32" t="s">
        <v>33</v>
      </c>
      <c r="G36" s="49"/>
      <c r="H36" s="49"/>
      <c r="I36" s="167"/>
      <c r="J36" s="183"/>
      <c r="K36" s="89"/>
      <c r="L36" s="89"/>
      <c r="M36" s="4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44">
        <v>45419</v>
      </c>
      <c r="BF36" s="44">
        <v>45633</v>
      </c>
      <c r="BG36" s="53" t="s">
        <v>1195</v>
      </c>
      <c r="BH36" s="161" t="s">
        <v>1018</v>
      </c>
      <c r="BI36" s="44">
        <v>45330</v>
      </c>
      <c r="BJ36" s="175" t="s">
        <v>401</v>
      </c>
      <c r="BK36" s="53" t="s">
        <v>1092</v>
      </c>
      <c r="BL36" s="166" t="s">
        <v>401</v>
      </c>
      <c r="BM36" s="228" t="s">
        <v>1051</v>
      </c>
      <c r="BN36" s="166" t="s">
        <v>401</v>
      </c>
      <c r="BO36" s="224" t="s">
        <v>1185</v>
      </c>
      <c r="BP36" s="166" t="s">
        <v>401</v>
      </c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</row>
    <row x14ac:dyDescent="0.25" r="37" customHeight="1" ht="19.5">
      <c r="A37" s="223" t="s">
        <v>1248</v>
      </c>
      <c r="B37" s="130" t="s">
        <v>1189</v>
      </c>
      <c r="C37" s="32"/>
      <c r="D37" s="49"/>
      <c r="E37" s="167"/>
      <c r="F37" s="32" t="s">
        <v>15</v>
      </c>
      <c r="G37" s="44"/>
      <c r="H37" s="44"/>
      <c r="I37" s="181"/>
      <c r="J37" s="183"/>
      <c r="K37" s="89"/>
      <c r="L37" s="89"/>
      <c r="M37" s="89"/>
      <c r="N37" s="89"/>
      <c r="O37" s="89"/>
      <c r="P37" s="89"/>
      <c r="Q37" s="89"/>
      <c r="R37" s="132"/>
      <c r="S37" s="132"/>
      <c r="T37" s="132"/>
      <c r="U37" s="132"/>
      <c r="V37" s="132"/>
      <c r="W37" s="132"/>
      <c r="X37" s="132"/>
      <c r="Y37" s="34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59" t="s">
        <v>644</v>
      </c>
      <c r="BC37" s="59">
        <v>45463</v>
      </c>
      <c r="BD37" s="59">
        <v>45470</v>
      </c>
      <c r="BE37" s="44">
        <v>45419</v>
      </c>
      <c r="BF37" s="44">
        <v>45633</v>
      </c>
      <c r="BG37" s="53" t="s">
        <v>1195</v>
      </c>
      <c r="BH37" s="53" t="s">
        <v>1196</v>
      </c>
      <c r="BI37" s="44" t="s">
        <v>1196</v>
      </c>
      <c r="BJ37" s="110">
        <v>45513</v>
      </c>
      <c r="BK37" s="53" t="s">
        <v>1092</v>
      </c>
      <c r="BL37" s="53" t="s">
        <v>1093</v>
      </c>
      <c r="BM37" s="31" t="s">
        <v>1183</v>
      </c>
      <c r="BN37" s="157" t="s">
        <v>1184</v>
      </c>
      <c r="BO37" s="224" t="s">
        <v>1185</v>
      </c>
      <c r="BP37" s="157" t="s">
        <v>1186</v>
      </c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</row>
    <row x14ac:dyDescent="0.25" r="38" customHeight="1" ht="19.5">
      <c r="A38" s="223" t="s">
        <v>1249</v>
      </c>
      <c r="B38" s="130" t="s">
        <v>1189</v>
      </c>
      <c r="C38" s="42" t="s">
        <v>1250</v>
      </c>
      <c r="D38" s="34">
        <v>45190</v>
      </c>
      <c r="E38" s="58">
        <f>TODAY() - D38</f>
      </c>
      <c r="F38" s="32" t="s">
        <v>408</v>
      </c>
      <c r="G38" s="44"/>
      <c r="H38" s="44"/>
      <c r="I38" s="181"/>
      <c r="J38" s="183"/>
      <c r="K38" s="89"/>
      <c r="L38" s="89"/>
      <c r="M38" s="89"/>
      <c r="N38" s="89"/>
      <c r="O38" s="89"/>
      <c r="P38" s="53" t="s">
        <v>1251</v>
      </c>
      <c r="Q38" s="53" t="s">
        <v>1252</v>
      </c>
      <c r="R38" s="31" t="s">
        <v>1253</v>
      </c>
      <c r="S38" s="31" t="s">
        <v>1171</v>
      </c>
      <c r="T38" s="31" t="s">
        <v>1254</v>
      </c>
      <c r="U38" s="31" t="s">
        <v>1171</v>
      </c>
      <c r="V38" s="31" t="s">
        <v>1255</v>
      </c>
      <c r="W38" s="31" t="s">
        <v>1256</v>
      </c>
      <c r="X38" s="31" t="s">
        <v>1257</v>
      </c>
      <c r="Y38" s="49" t="s">
        <v>1258</v>
      </c>
      <c r="Z38" s="59">
        <v>45260</v>
      </c>
      <c r="AA38" s="59">
        <v>45267</v>
      </c>
      <c r="AB38" s="59">
        <v>45274</v>
      </c>
      <c r="AC38" s="44">
        <v>45281</v>
      </c>
      <c r="AD38" s="59" t="s">
        <v>1171</v>
      </c>
      <c r="AE38" s="44">
        <v>45295</v>
      </c>
      <c r="AF38" s="59">
        <v>45302</v>
      </c>
      <c r="AG38" s="34">
        <v>45309</v>
      </c>
      <c r="AH38" s="34">
        <v>45316</v>
      </c>
      <c r="AI38" s="34">
        <v>45323</v>
      </c>
      <c r="AJ38" s="66">
        <v>45330</v>
      </c>
      <c r="AK38" s="66">
        <v>45337</v>
      </c>
      <c r="AL38" s="66">
        <v>45344</v>
      </c>
      <c r="AM38" s="66">
        <v>45351</v>
      </c>
      <c r="AN38" s="110">
        <v>45358</v>
      </c>
      <c r="AO38" s="110">
        <v>45358</v>
      </c>
      <c r="AP38" s="110">
        <v>45372</v>
      </c>
      <c r="AQ38" s="110">
        <v>45379</v>
      </c>
      <c r="AR38" s="59">
        <v>45386</v>
      </c>
      <c r="AS38" s="59">
        <v>45600</v>
      </c>
      <c r="AT38" s="59">
        <v>45400</v>
      </c>
      <c r="AU38" s="59" t="s">
        <v>558</v>
      </c>
      <c r="AV38" s="159" t="s">
        <v>1259</v>
      </c>
      <c r="AW38" s="159"/>
      <c r="AX38" s="212" t="s">
        <v>1018</v>
      </c>
      <c r="AY38" s="212" t="s">
        <v>1260</v>
      </c>
      <c r="AZ38" s="212" t="s">
        <v>1260</v>
      </c>
      <c r="BA38" s="59">
        <v>45449</v>
      </c>
      <c r="BB38" s="59" t="s">
        <v>644</v>
      </c>
      <c r="BC38" s="59">
        <v>45462</v>
      </c>
      <c r="BD38" s="59">
        <v>45470</v>
      </c>
      <c r="BE38" s="44">
        <v>45419</v>
      </c>
      <c r="BF38" s="44">
        <v>45633</v>
      </c>
      <c r="BG38" s="31" t="s">
        <v>1195</v>
      </c>
      <c r="BH38" s="31" t="s">
        <v>1196</v>
      </c>
      <c r="BI38" s="59" t="s">
        <v>1196</v>
      </c>
      <c r="BJ38" s="110">
        <v>45513</v>
      </c>
      <c r="BK38" s="53" t="s">
        <v>1092</v>
      </c>
      <c r="BL38" s="53" t="s">
        <v>1093</v>
      </c>
      <c r="BM38" s="53" t="s">
        <v>1183</v>
      </c>
      <c r="BN38" s="157" t="s">
        <v>1184</v>
      </c>
      <c r="BO38" s="224" t="s">
        <v>1185</v>
      </c>
      <c r="BP38" s="157" t="s">
        <v>1186</v>
      </c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</row>
    <row x14ac:dyDescent="0.25" r="39" customHeight="1" ht="19.5">
      <c r="A39" s="227" t="s">
        <v>1261</v>
      </c>
      <c r="B39" s="130" t="s">
        <v>1189</v>
      </c>
      <c r="C39" s="53"/>
      <c r="D39" s="89"/>
      <c r="E39" s="181"/>
      <c r="F39" s="32" t="s">
        <v>15</v>
      </c>
      <c r="G39" s="49"/>
      <c r="H39" s="49"/>
      <c r="I39" s="167"/>
      <c r="J39" s="183"/>
      <c r="K39" s="53"/>
      <c r="L39" s="89"/>
      <c r="M39" s="4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168"/>
      <c r="BE39" s="44">
        <v>45419</v>
      </c>
      <c r="BF39" s="163" t="s">
        <v>919</v>
      </c>
      <c r="BG39" s="162" t="s">
        <v>919</v>
      </c>
      <c r="BH39" s="124" t="s">
        <v>1196</v>
      </c>
      <c r="BI39" s="160" t="s">
        <v>1196</v>
      </c>
      <c r="BJ39" s="237">
        <v>45573</v>
      </c>
      <c r="BK39" s="53" t="s">
        <v>1092</v>
      </c>
      <c r="BL39" s="53" t="s">
        <v>1093</v>
      </c>
      <c r="BM39" s="53" t="s">
        <v>1183</v>
      </c>
      <c r="BN39" s="157" t="s">
        <v>1184</v>
      </c>
      <c r="BO39" s="53" t="s">
        <v>1185</v>
      </c>
      <c r="BP39" s="157" t="s">
        <v>1186</v>
      </c>
      <c r="BQ39" s="89"/>
      <c r="BR39" s="89"/>
      <c r="BS39" s="89"/>
      <c r="BT39" s="89"/>
      <c r="BU39" s="89"/>
      <c r="BV39" s="89"/>
      <c r="BW39" s="6"/>
      <c r="BX39" s="6"/>
      <c r="BY39" s="6"/>
      <c r="BZ39" s="6"/>
      <c r="CA39" s="6"/>
      <c r="CB39" s="6"/>
    </row>
    <row x14ac:dyDescent="0.25" r="40" customHeight="1" ht="19.5">
      <c r="A40" s="223" t="s">
        <v>1262</v>
      </c>
      <c r="B40" s="130" t="s">
        <v>1189</v>
      </c>
      <c r="C40" s="89"/>
      <c r="D40" s="89"/>
      <c r="E40" s="89"/>
      <c r="F40" s="32" t="s">
        <v>30</v>
      </c>
      <c r="G40" s="49"/>
      <c r="H40" s="49"/>
      <c r="I40" s="167"/>
      <c r="J40" s="183"/>
      <c r="K40" s="89"/>
      <c r="L40" s="89"/>
      <c r="M40" s="4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168"/>
      <c r="BE40" s="168"/>
      <c r="BF40" s="168"/>
      <c r="BG40" s="53" t="s">
        <v>1195</v>
      </c>
      <c r="BH40" s="53" t="s">
        <v>1196</v>
      </c>
      <c r="BI40" s="44">
        <v>45451</v>
      </c>
      <c r="BJ40" s="110">
        <v>45513</v>
      </c>
      <c r="BK40" s="53" t="s">
        <v>1092</v>
      </c>
      <c r="BL40" s="53" t="s">
        <v>1093</v>
      </c>
      <c r="BM40" s="53" t="s">
        <v>1183</v>
      </c>
      <c r="BN40" s="157" t="s">
        <v>1184</v>
      </c>
      <c r="BO40" s="53" t="s">
        <v>1185</v>
      </c>
      <c r="BP40" s="157" t="s">
        <v>1186</v>
      </c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</row>
    <row x14ac:dyDescent="0.25" r="41" customHeight="1" ht="19.5">
      <c r="A41" s="242" t="s">
        <v>1263</v>
      </c>
      <c r="B41" s="130" t="s">
        <v>1083</v>
      </c>
      <c r="C41" s="32" t="s">
        <v>448</v>
      </c>
      <c r="D41" s="49"/>
      <c r="E41" s="167"/>
      <c r="F41" s="32" t="s">
        <v>381</v>
      </c>
      <c r="G41" s="89"/>
      <c r="H41" s="89"/>
      <c r="I41" s="89"/>
      <c r="J41" s="183"/>
      <c r="K41" s="53"/>
      <c r="L41" s="89"/>
      <c r="M41" s="89"/>
      <c r="N41" s="89"/>
      <c r="O41" s="89"/>
      <c r="P41" s="89"/>
      <c r="Q41" s="89"/>
      <c r="R41" s="132"/>
      <c r="S41" s="132"/>
      <c r="T41" s="132"/>
      <c r="U41" s="132"/>
      <c r="V41" s="132"/>
      <c r="W41" s="132"/>
      <c r="X41" s="132"/>
      <c r="Y41" s="34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68"/>
      <c r="BE41" s="168"/>
      <c r="BF41" s="168"/>
      <c r="BG41" s="53" t="s">
        <v>1195</v>
      </c>
      <c r="BH41" s="132"/>
      <c r="BI41" s="132"/>
      <c r="BJ41" s="110">
        <v>45513</v>
      </c>
      <c r="BK41" s="31" t="s">
        <v>1092</v>
      </c>
      <c r="BL41" s="166" t="s">
        <v>401</v>
      </c>
      <c r="BM41" s="53" t="s">
        <v>1183</v>
      </c>
      <c r="BN41" s="166" t="s">
        <v>401</v>
      </c>
      <c r="BO41" s="224" t="s">
        <v>1185</v>
      </c>
      <c r="BP41" s="166" t="s">
        <v>401</v>
      </c>
      <c r="BQ41" s="132"/>
      <c r="BR41" s="132"/>
      <c r="BS41" s="132"/>
      <c r="BT41" s="132"/>
      <c r="BU41" s="132"/>
      <c r="BV41" s="132"/>
      <c r="BW41" s="134"/>
      <c r="BX41" s="134"/>
      <c r="BY41" s="134"/>
      <c r="BZ41" s="134"/>
      <c r="CA41" s="134"/>
      <c r="CB41" s="134"/>
    </row>
    <row x14ac:dyDescent="0.25" r="42" customHeight="1" ht="19.5">
      <c r="A42" s="227" t="s">
        <v>1264</v>
      </c>
      <c r="B42" s="130" t="s">
        <v>1189</v>
      </c>
      <c r="C42" s="32" t="s">
        <v>448</v>
      </c>
      <c r="D42" s="49"/>
      <c r="E42" s="167"/>
      <c r="F42" s="32" t="s">
        <v>381</v>
      </c>
      <c r="G42" s="44"/>
      <c r="H42" s="44"/>
      <c r="I42" s="181"/>
      <c r="J42" s="183"/>
      <c r="K42" s="53"/>
      <c r="L42" s="53"/>
      <c r="M42" s="44"/>
      <c r="N42" s="53"/>
      <c r="O42" s="53"/>
      <c r="P42" s="53"/>
      <c r="Q42" s="53"/>
      <c r="R42" s="31"/>
      <c r="S42" s="31"/>
      <c r="T42" s="31"/>
      <c r="U42" s="31"/>
      <c r="V42" s="31"/>
      <c r="W42" s="31"/>
      <c r="X42" s="31"/>
      <c r="Y42" s="34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112"/>
      <c r="AK42" s="112"/>
      <c r="AL42" s="112"/>
      <c r="AM42" s="229"/>
      <c r="AN42" s="229"/>
      <c r="AO42" s="229"/>
      <c r="AP42" s="229"/>
      <c r="AQ42" s="229"/>
      <c r="AR42" s="229"/>
      <c r="AS42" s="229"/>
      <c r="AT42" s="59"/>
      <c r="AU42" s="59"/>
      <c r="AV42" s="59"/>
      <c r="AW42" s="59"/>
      <c r="AX42" s="229"/>
      <c r="AY42" s="229"/>
      <c r="AZ42" s="229"/>
      <c r="BA42" s="59"/>
      <c r="BB42" s="59"/>
      <c r="BC42" s="59"/>
      <c r="BD42" s="168"/>
      <c r="BE42" s="168"/>
      <c r="BF42" s="168"/>
      <c r="BG42" s="121"/>
      <c r="BH42" s="161" t="s">
        <v>1018</v>
      </c>
      <c r="BI42" s="159" t="s">
        <v>1018</v>
      </c>
      <c r="BJ42" s="214" t="s">
        <v>1018</v>
      </c>
      <c r="BK42" s="31" t="s">
        <v>1092</v>
      </c>
      <c r="BL42" s="53" t="s">
        <v>1093</v>
      </c>
      <c r="BM42" s="53" t="s">
        <v>1183</v>
      </c>
      <c r="BN42" s="157" t="s">
        <v>1184</v>
      </c>
      <c r="BO42" s="53" t="s">
        <v>1185</v>
      </c>
      <c r="BP42" s="157" t="s">
        <v>1186</v>
      </c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</row>
    <row x14ac:dyDescent="0.25" r="43" customHeight="1" ht="19.5">
      <c r="A43" s="243" t="s">
        <v>1265</v>
      </c>
      <c r="B43" s="130" t="s">
        <v>1189</v>
      </c>
      <c r="C43" s="89"/>
      <c r="D43" s="89"/>
      <c r="E43" s="89"/>
      <c r="F43" s="32" t="s">
        <v>15</v>
      </c>
      <c r="G43" s="49"/>
      <c r="H43" s="49"/>
      <c r="I43" s="167"/>
      <c r="J43" s="183"/>
      <c r="K43" s="89"/>
      <c r="L43" s="89"/>
      <c r="M43" s="4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168"/>
      <c r="BE43" s="168"/>
      <c r="BF43" s="168"/>
      <c r="BG43" s="121"/>
      <c r="BH43" s="53" t="s">
        <v>1196</v>
      </c>
      <c r="BI43" s="160">
        <v>45330</v>
      </c>
      <c r="BJ43" s="237"/>
      <c r="BK43" s="53" t="s">
        <v>1092</v>
      </c>
      <c r="BL43" s="53" t="s">
        <v>1093</v>
      </c>
      <c r="BM43" s="53" t="s">
        <v>1183</v>
      </c>
      <c r="BN43" s="157" t="s">
        <v>1184</v>
      </c>
      <c r="BO43" s="53" t="s">
        <v>1185</v>
      </c>
      <c r="BP43" s="157" t="s">
        <v>1186</v>
      </c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</row>
    <row x14ac:dyDescent="0.25" r="44" customHeight="1" ht="19.5">
      <c r="A44" s="232" t="s">
        <v>1266</v>
      </c>
      <c r="B44" s="130" t="s">
        <v>1189</v>
      </c>
      <c r="C44" s="89"/>
      <c r="D44" s="89"/>
      <c r="E44" s="89"/>
      <c r="F44" s="32" t="s">
        <v>1267</v>
      </c>
      <c r="G44" s="49"/>
      <c r="H44" s="49"/>
      <c r="I44" s="167"/>
      <c r="J44" s="183"/>
      <c r="K44" s="89"/>
      <c r="L44" s="89"/>
      <c r="M44" s="4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168"/>
      <c r="BE44" s="168"/>
      <c r="BF44" s="168"/>
      <c r="BG44" s="121"/>
      <c r="BH44" s="53" t="s">
        <v>1196</v>
      </c>
      <c r="BI44" s="44">
        <v>45330</v>
      </c>
      <c r="BJ44" s="110">
        <v>45513</v>
      </c>
      <c r="BK44" s="53" t="s">
        <v>1092</v>
      </c>
      <c r="BL44" s="53" t="s">
        <v>1093</v>
      </c>
      <c r="BM44" s="53" t="s">
        <v>1183</v>
      </c>
      <c r="BN44" s="157" t="s">
        <v>1184</v>
      </c>
      <c r="BO44" s="224" t="s">
        <v>1185</v>
      </c>
      <c r="BP44" s="157" t="s">
        <v>1186</v>
      </c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</row>
    <row x14ac:dyDescent="0.25" r="45" customHeight="1" ht="19.5">
      <c r="A45" s="243" t="s">
        <v>1268</v>
      </c>
      <c r="B45" s="130" t="s">
        <v>1189</v>
      </c>
      <c r="C45" s="89"/>
      <c r="D45" s="89"/>
      <c r="E45" s="89"/>
      <c r="F45" s="32" t="s">
        <v>1269</v>
      </c>
      <c r="G45" s="49"/>
      <c r="H45" s="49"/>
      <c r="I45" s="167"/>
      <c r="J45" s="183"/>
      <c r="K45" s="89"/>
      <c r="L45" s="89"/>
      <c r="M45" s="4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168"/>
      <c r="BE45" s="168"/>
      <c r="BF45" s="168"/>
      <c r="BG45" s="121"/>
      <c r="BH45" s="53" t="s">
        <v>1196</v>
      </c>
      <c r="BI45" s="159" t="s">
        <v>1018</v>
      </c>
      <c r="BJ45" s="214" t="s">
        <v>1018</v>
      </c>
      <c r="BK45" s="53" t="s">
        <v>1092</v>
      </c>
      <c r="BL45" s="53" t="s">
        <v>1093</v>
      </c>
      <c r="BM45" s="53" t="s">
        <v>1183</v>
      </c>
      <c r="BN45" s="157" t="s">
        <v>1184</v>
      </c>
      <c r="BO45" s="53" t="s">
        <v>1185</v>
      </c>
      <c r="BP45" s="157" t="s">
        <v>1186</v>
      </c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</row>
    <row x14ac:dyDescent="0.25" r="46" customHeight="1" ht="19.5">
      <c r="A46" s="227" t="s">
        <v>1270</v>
      </c>
      <c r="B46" s="164" t="s">
        <v>1083</v>
      </c>
      <c r="C46" s="89"/>
      <c r="D46" s="89"/>
      <c r="E46" s="89"/>
      <c r="F46" s="32" t="s">
        <v>15</v>
      </c>
      <c r="G46" s="49"/>
      <c r="H46" s="49"/>
      <c r="I46" s="167"/>
      <c r="J46" s="183"/>
      <c r="K46" s="89"/>
      <c r="L46" s="89"/>
      <c r="M46" s="4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168"/>
      <c r="BG46" s="89"/>
      <c r="BH46" s="53" t="s">
        <v>1025</v>
      </c>
      <c r="BI46" s="165" t="s">
        <v>401</v>
      </c>
      <c r="BJ46" s="110">
        <v>45513</v>
      </c>
      <c r="BK46" s="166" t="s">
        <v>401</v>
      </c>
      <c r="BL46" s="53" t="s">
        <v>1093</v>
      </c>
      <c r="BM46" s="166" t="s">
        <v>401</v>
      </c>
      <c r="BN46" s="157" t="s">
        <v>1184</v>
      </c>
      <c r="BO46" s="166" t="s">
        <v>401</v>
      </c>
      <c r="BP46" s="157" t="s">
        <v>1186</v>
      </c>
      <c r="BQ46" s="166" t="s">
        <v>401</v>
      </c>
      <c r="BR46" s="89"/>
      <c r="BS46" s="89"/>
      <c r="BT46" s="89"/>
      <c r="BU46" s="89"/>
      <c r="BV46" s="89"/>
      <c r="BW46" s="6"/>
      <c r="BX46" s="6"/>
      <c r="BY46" s="6"/>
      <c r="BZ46" s="6"/>
      <c r="CA46" s="6"/>
      <c r="CB46" s="6"/>
    </row>
    <row x14ac:dyDescent="0.25" r="47" customHeight="1" ht="19.5">
      <c r="A47" s="225" t="s">
        <v>1271</v>
      </c>
      <c r="B47" s="130" t="s">
        <v>1189</v>
      </c>
      <c r="C47" s="89"/>
      <c r="D47" s="89"/>
      <c r="E47" s="89"/>
      <c r="F47" s="32" t="s">
        <v>15</v>
      </c>
      <c r="G47" s="49"/>
      <c r="H47" s="49"/>
      <c r="I47" s="167"/>
      <c r="J47" s="183"/>
      <c r="K47" s="89"/>
      <c r="L47" s="89"/>
      <c r="M47" s="4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168"/>
      <c r="BG47" s="89"/>
      <c r="BH47" s="53" t="s">
        <v>1025</v>
      </c>
      <c r="BI47" s="44">
        <v>45330</v>
      </c>
      <c r="BJ47" s="110">
        <v>45513</v>
      </c>
      <c r="BK47" s="53" t="s">
        <v>1092</v>
      </c>
      <c r="BL47" s="53" t="s">
        <v>1093</v>
      </c>
      <c r="BM47" s="53" t="s">
        <v>1183</v>
      </c>
      <c r="BN47" s="157" t="s">
        <v>1184</v>
      </c>
      <c r="BO47" s="140" t="s">
        <v>1185</v>
      </c>
      <c r="BP47" s="53" t="s">
        <v>1186</v>
      </c>
      <c r="BQ47" s="89"/>
      <c r="BR47" s="89"/>
      <c r="BS47" s="89"/>
      <c r="BT47" s="89"/>
      <c r="BU47" s="89"/>
      <c r="BV47" s="89"/>
      <c r="BW47" s="6"/>
      <c r="BX47" s="6"/>
      <c r="BY47" s="6"/>
      <c r="BZ47" s="6"/>
      <c r="CA47" s="6"/>
      <c r="CB47" s="6"/>
    </row>
    <row x14ac:dyDescent="0.25" r="48" customHeight="1" ht="19.5">
      <c r="A48" s="223" t="s">
        <v>1272</v>
      </c>
      <c r="B48" s="130" t="s">
        <v>1189</v>
      </c>
      <c r="C48" s="89"/>
      <c r="D48" s="89"/>
      <c r="E48" s="89"/>
      <c r="F48" s="32" t="s">
        <v>15</v>
      </c>
      <c r="G48" s="49"/>
      <c r="H48" s="49"/>
      <c r="I48" s="167"/>
      <c r="J48" s="183"/>
      <c r="K48" s="183"/>
      <c r="L48" s="89"/>
      <c r="M48" s="4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49"/>
      <c r="AB48" s="89"/>
      <c r="AC48" s="89"/>
      <c r="AD48" s="89"/>
      <c r="AE48" s="89"/>
      <c r="AF48" s="89"/>
      <c r="AG48" s="89"/>
      <c r="AH48" s="89"/>
      <c r="AI48" s="89"/>
      <c r="AJ48" s="235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168"/>
      <c r="BG48" s="53" t="s">
        <v>1195</v>
      </c>
      <c r="BH48" s="161" t="s">
        <v>1273</v>
      </c>
      <c r="BI48" s="44">
        <v>45330</v>
      </c>
      <c r="BJ48" s="110">
        <v>45513</v>
      </c>
      <c r="BK48" s="53" t="s">
        <v>1092</v>
      </c>
      <c r="BL48" s="53" t="s">
        <v>1093</v>
      </c>
      <c r="BM48" s="53" t="s">
        <v>1183</v>
      </c>
      <c r="BN48" s="157" t="s">
        <v>1184</v>
      </c>
      <c r="BO48" s="53" t="s">
        <v>1185</v>
      </c>
      <c r="BP48" s="157" t="s">
        <v>1186</v>
      </c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</row>
    <row x14ac:dyDescent="0.25" r="49" customHeight="1" ht="19.5">
      <c r="A49" s="223" t="s">
        <v>1274</v>
      </c>
      <c r="B49" s="130" t="s">
        <v>1189</v>
      </c>
      <c r="C49" s="32" t="s">
        <v>1275</v>
      </c>
      <c r="D49" s="49"/>
      <c r="E49" s="167"/>
      <c r="F49" s="32" t="s">
        <v>15</v>
      </c>
      <c r="G49" s="49"/>
      <c r="H49" s="49"/>
      <c r="I49" s="167"/>
      <c r="J49" s="183"/>
      <c r="K49" s="89"/>
      <c r="L49" s="89"/>
      <c r="M49" s="49"/>
      <c r="N49" s="89"/>
      <c r="O49" s="89"/>
      <c r="P49" s="89"/>
      <c r="Q49" s="89"/>
      <c r="R49" s="132"/>
      <c r="S49" s="132"/>
      <c r="T49" s="132"/>
      <c r="U49" s="132"/>
      <c r="V49" s="132"/>
      <c r="W49" s="132"/>
      <c r="X49" s="132"/>
      <c r="Y49" s="34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  <c r="BD49" s="132"/>
      <c r="BE49" s="132"/>
      <c r="BF49" s="168"/>
      <c r="BG49" s="121"/>
      <c r="BH49" s="121"/>
      <c r="BI49" s="59">
        <v>45330</v>
      </c>
      <c r="BJ49" s="110">
        <v>45513</v>
      </c>
      <c r="BK49" s="53" t="s">
        <v>1092</v>
      </c>
      <c r="BL49" s="53" t="s">
        <v>1093</v>
      </c>
      <c r="BM49" s="31" t="s">
        <v>1183</v>
      </c>
      <c r="BN49" s="157" t="s">
        <v>1184</v>
      </c>
      <c r="BO49" s="31" t="s">
        <v>1185</v>
      </c>
      <c r="BP49" s="194" t="s">
        <v>1186</v>
      </c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6"/>
    </row>
    <row x14ac:dyDescent="0.25" r="50" customHeight="1" ht="19.5">
      <c r="A50" s="244" t="s">
        <v>820</v>
      </c>
      <c r="B50" s="130" t="s">
        <v>1189</v>
      </c>
      <c r="C50" s="89"/>
      <c r="D50" s="89"/>
      <c r="E50" s="89"/>
      <c r="F50" s="32" t="s">
        <v>15</v>
      </c>
      <c r="G50" s="49"/>
      <c r="H50" s="49"/>
      <c r="I50" s="167"/>
      <c r="J50" s="183"/>
      <c r="K50" s="89"/>
      <c r="L50" s="89"/>
      <c r="M50" s="4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168"/>
      <c r="BG50" s="121"/>
      <c r="BH50" s="121"/>
      <c r="BI50" s="44">
        <v>45330</v>
      </c>
      <c r="BJ50" s="110">
        <v>45513</v>
      </c>
      <c r="BK50" s="53" t="s">
        <v>1092</v>
      </c>
      <c r="BL50" s="53" t="s">
        <v>1093</v>
      </c>
      <c r="BM50" s="53" t="s">
        <v>1183</v>
      </c>
      <c r="BN50" s="157" t="s">
        <v>1184</v>
      </c>
      <c r="BO50" s="53" t="s">
        <v>1185</v>
      </c>
      <c r="BP50" s="157" t="s">
        <v>1186</v>
      </c>
      <c r="BQ50" s="157" t="s">
        <v>1202</v>
      </c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</row>
    <row x14ac:dyDescent="0.25" r="51" customHeight="1" ht="19.5">
      <c r="A51" s="157" t="s">
        <v>1276</v>
      </c>
      <c r="B51" s="130" t="s">
        <v>1189</v>
      </c>
      <c r="C51" s="89"/>
      <c r="D51" s="89"/>
      <c r="E51" s="89"/>
      <c r="F51" s="32" t="s">
        <v>1277</v>
      </c>
      <c r="G51" s="49"/>
      <c r="H51" s="49"/>
      <c r="I51" s="167"/>
      <c r="J51" s="183"/>
      <c r="K51" s="89"/>
      <c r="L51" s="89"/>
      <c r="M51" s="4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168"/>
      <c r="BG51" s="121"/>
      <c r="BH51" s="121"/>
      <c r="BI51" s="44">
        <v>45330</v>
      </c>
      <c r="BJ51" s="110">
        <v>45513</v>
      </c>
      <c r="BK51" s="53" t="s">
        <v>1092</v>
      </c>
      <c r="BL51" s="53" t="s">
        <v>1093</v>
      </c>
      <c r="BM51" s="53" t="s">
        <v>1183</v>
      </c>
      <c r="BN51" s="157" t="s">
        <v>1184</v>
      </c>
      <c r="BO51" s="157" t="s">
        <v>1185</v>
      </c>
      <c r="BP51" s="157" t="s">
        <v>1202</v>
      </c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</row>
    <row x14ac:dyDescent="0.25" r="52" customHeight="1" ht="19.5">
      <c r="A52" s="157" t="s">
        <v>1278</v>
      </c>
      <c r="B52" s="130" t="s">
        <v>1189</v>
      </c>
      <c r="C52" s="89"/>
      <c r="D52" s="89"/>
      <c r="E52" s="89"/>
      <c r="F52" s="32" t="s">
        <v>603</v>
      </c>
      <c r="G52" s="49"/>
      <c r="H52" s="49"/>
      <c r="I52" s="167"/>
      <c r="J52" s="183"/>
      <c r="K52" s="89"/>
      <c r="L52" s="89"/>
      <c r="M52" s="4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168"/>
      <c r="BG52" s="121"/>
      <c r="BH52" s="121"/>
      <c r="BI52" s="44">
        <v>45330</v>
      </c>
      <c r="BJ52" s="110">
        <v>45513</v>
      </c>
      <c r="BK52" s="53" t="s">
        <v>1092</v>
      </c>
      <c r="BL52" s="53" t="s">
        <v>1093</v>
      </c>
      <c r="BM52" s="53" t="s">
        <v>1183</v>
      </c>
      <c r="BN52" s="157" t="s">
        <v>1184</v>
      </c>
      <c r="BO52" s="157" t="s">
        <v>1185</v>
      </c>
      <c r="BP52" s="157" t="s">
        <v>1186</v>
      </c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</row>
    <row x14ac:dyDescent="0.25" r="53" customHeight="1" ht="19.5">
      <c r="A53" s="218" t="s">
        <v>1279</v>
      </c>
      <c r="B53" s="130" t="s">
        <v>1189</v>
      </c>
      <c r="C53" s="53"/>
      <c r="D53" s="89"/>
      <c r="E53" s="181"/>
      <c r="F53" s="32" t="s">
        <v>30</v>
      </c>
      <c r="G53" s="49"/>
      <c r="H53" s="49"/>
      <c r="I53" s="167"/>
      <c r="J53" s="158" t="s">
        <v>1034</v>
      </c>
      <c r="K53" s="53"/>
      <c r="L53" s="89"/>
      <c r="M53" s="4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4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219"/>
      <c r="AS53" s="219"/>
      <c r="AT53" s="168"/>
      <c r="AU53" s="168"/>
      <c r="AV53" s="168"/>
      <c r="AW53" s="44">
        <v>45509</v>
      </c>
      <c r="AX53" s="211" t="s">
        <v>628</v>
      </c>
      <c r="AY53" s="211" t="s">
        <v>625</v>
      </c>
      <c r="AZ53" s="211" t="s">
        <v>631</v>
      </c>
      <c r="BA53" s="44">
        <v>45418</v>
      </c>
      <c r="BB53" s="159" t="s">
        <v>1273</v>
      </c>
      <c r="BC53" s="160">
        <v>45464</v>
      </c>
      <c r="BD53" s="159" t="s">
        <v>1273</v>
      </c>
      <c r="BE53" s="160">
        <v>45419</v>
      </c>
      <c r="BF53" s="159" t="s">
        <v>1018</v>
      </c>
      <c r="BG53" s="161" t="s">
        <v>1018</v>
      </c>
      <c r="BH53" s="161" t="s">
        <v>1196</v>
      </c>
      <c r="BI53" s="160">
        <v>45330</v>
      </c>
      <c r="BJ53" s="237">
        <v>45513</v>
      </c>
      <c r="BK53" s="53" t="s">
        <v>1092</v>
      </c>
      <c r="BL53" s="53" t="s">
        <v>1093</v>
      </c>
      <c r="BM53" s="53" t="s">
        <v>1183</v>
      </c>
      <c r="BN53" s="157" t="s">
        <v>1184</v>
      </c>
      <c r="BO53" s="53" t="s">
        <v>1185</v>
      </c>
      <c r="BP53" s="157" t="s">
        <v>1186</v>
      </c>
      <c r="BQ53" s="89"/>
      <c r="BR53" s="89"/>
      <c r="BS53" s="89"/>
      <c r="BT53" s="89"/>
      <c r="BU53" s="89"/>
      <c r="BV53" s="6"/>
      <c r="BW53" s="6"/>
      <c r="BX53" s="6"/>
      <c r="BY53" s="6"/>
      <c r="BZ53" s="6"/>
      <c r="CA53" s="6"/>
      <c r="CB53" s="6"/>
    </row>
    <row x14ac:dyDescent="0.25" r="54" customHeight="1" ht="19.5">
      <c r="A54" s="245" t="s">
        <v>1280</v>
      </c>
      <c r="B54" s="130" t="s">
        <v>1189</v>
      </c>
      <c r="C54" s="89"/>
      <c r="D54" s="89"/>
      <c r="E54" s="89"/>
      <c r="F54" s="32" t="s">
        <v>15</v>
      </c>
      <c r="G54" s="49"/>
      <c r="H54" s="49"/>
      <c r="I54" s="167"/>
      <c r="J54" s="183"/>
      <c r="K54" s="89"/>
      <c r="L54" s="89"/>
      <c r="M54" s="4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110">
        <v>45513</v>
      </c>
      <c r="BK54" s="53" t="s">
        <v>1092</v>
      </c>
      <c r="BL54" s="53" t="s">
        <v>1093</v>
      </c>
      <c r="BM54" s="53" t="s">
        <v>1183</v>
      </c>
      <c r="BN54" s="157" t="s">
        <v>1184</v>
      </c>
      <c r="BO54" s="53" t="s">
        <v>1185</v>
      </c>
      <c r="BP54" s="157" t="s">
        <v>1186</v>
      </c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</row>
    <row x14ac:dyDescent="0.25" r="55" customHeight="1" ht="19.5">
      <c r="A55" s="53" t="s">
        <v>1274</v>
      </c>
      <c r="B55" s="246" t="s">
        <v>1189</v>
      </c>
      <c r="C55" s="32" t="s">
        <v>1275</v>
      </c>
      <c r="D55" s="49"/>
      <c r="E55" s="167"/>
      <c r="F55" s="32" t="s">
        <v>15</v>
      </c>
      <c r="G55" s="200"/>
      <c r="H55" s="49"/>
      <c r="I55" s="167"/>
      <c r="J55" s="183"/>
      <c r="K55" s="89"/>
      <c r="L55" s="89"/>
      <c r="M55" s="49"/>
      <c r="N55" s="89"/>
      <c r="O55" s="89"/>
      <c r="P55" s="89"/>
      <c r="Q55" s="89"/>
      <c r="R55" s="132"/>
      <c r="S55" s="132"/>
      <c r="T55" s="132"/>
      <c r="U55" s="132"/>
      <c r="V55" s="132"/>
      <c r="W55" s="132"/>
      <c r="X55" s="132"/>
      <c r="Y55" s="34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32"/>
      <c r="BA55" s="132"/>
      <c r="BB55" s="132"/>
      <c r="BC55" s="132"/>
      <c r="BD55" s="132"/>
      <c r="BE55" s="132"/>
      <c r="BF55" s="168"/>
      <c r="BG55" s="121"/>
      <c r="BH55" s="121"/>
      <c r="BI55" s="59">
        <v>45299</v>
      </c>
      <c r="BJ55" s="110">
        <v>45512</v>
      </c>
      <c r="BK55" s="53" t="s">
        <v>1092</v>
      </c>
      <c r="BL55" s="53" t="s">
        <v>1093</v>
      </c>
      <c r="BM55" s="53" t="s">
        <v>1183</v>
      </c>
      <c r="BN55" s="157" t="s">
        <v>1184</v>
      </c>
      <c r="BO55" s="224" t="s">
        <v>1185</v>
      </c>
      <c r="BP55" s="157" t="s">
        <v>1186</v>
      </c>
      <c r="BQ55" s="134"/>
      <c r="BR55" s="134"/>
      <c r="BS55" s="134"/>
      <c r="BT55" s="134"/>
      <c r="BU55" s="134"/>
      <c r="BV55" s="134"/>
      <c r="BW55" s="134"/>
      <c r="BX55" s="134"/>
      <c r="BY55" s="134"/>
      <c r="BZ55" s="6"/>
      <c r="CA55" s="6"/>
      <c r="CB55" s="6"/>
    </row>
    <row x14ac:dyDescent="0.25" r="56" customHeight="1" ht="19.5">
      <c r="A56" s="53" t="s">
        <v>1281</v>
      </c>
      <c r="B56" s="246" t="s">
        <v>1189</v>
      </c>
      <c r="C56" s="89"/>
      <c r="D56" s="89"/>
      <c r="E56" s="89"/>
      <c r="F56" s="32" t="s">
        <v>15</v>
      </c>
      <c r="G56" s="200"/>
      <c r="H56" s="49"/>
      <c r="I56" s="167"/>
      <c r="J56" s="183"/>
      <c r="K56" s="89"/>
      <c r="L56" s="89"/>
      <c r="M56" s="4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168"/>
      <c r="BG56" s="121"/>
      <c r="BH56" s="121"/>
      <c r="BI56" s="59">
        <v>45299</v>
      </c>
      <c r="BJ56" s="110">
        <v>45512</v>
      </c>
      <c r="BK56" s="53" t="s">
        <v>1092</v>
      </c>
      <c r="BL56" s="53" t="s">
        <v>1093</v>
      </c>
      <c r="BM56" s="53" t="s">
        <v>1183</v>
      </c>
      <c r="BN56" s="157" t="s">
        <v>1184</v>
      </c>
      <c r="BO56" s="53" t="s">
        <v>1185</v>
      </c>
      <c r="BP56" s="157" t="s">
        <v>1186</v>
      </c>
      <c r="BQ56" s="157" t="s">
        <v>1202</v>
      </c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</row>
    <row x14ac:dyDescent="0.25" r="57" customHeight="1" ht="19.5">
      <c r="A57" s="53" t="s">
        <v>1282</v>
      </c>
      <c r="B57" s="246" t="s">
        <v>1189</v>
      </c>
      <c r="C57" s="89"/>
      <c r="D57" s="89"/>
      <c r="E57" s="89"/>
      <c r="F57" s="32" t="s">
        <v>15</v>
      </c>
      <c r="G57" s="200"/>
      <c r="H57" s="49"/>
      <c r="I57" s="167"/>
      <c r="J57" s="183"/>
      <c r="K57" s="89"/>
      <c r="L57" s="89"/>
      <c r="M57" s="4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168"/>
      <c r="BG57" s="121"/>
      <c r="BH57" s="121"/>
      <c r="BI57" s="59">
        <v>45299</v>
      </c>
      <c r="BJ57" s="110">
        <v>45512</v>
      </c>
      <c r="BK57" s="53" t="s">
        <v>1092</v>
      </c>
      <c r="BL57" s="53" t="s">
        <v>1093</v>
      </c>
      <c r="BM57" s="53" t="s">
        <v>1183</v>
      </c>
      <c r="BN57" s="157" t="s">
        <v>1184</v>
      </c>
      <c r="BO57" s="53" t="s">
        <v>1185</v>
      </c>
      <c r="BP57" s="157" t="s">
        <v>1186</v>
      </c>
      <c r="BQ57" s="157" t="s">
        <v>1202</v>
      </c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</row>
    <row x14ac:dyDescent="0.25" r="58" customHeight="1" ht="19.5">
      <c r="A58" s="247" t="s">
        <v>1283</v>
      </c>
      <c r="B58" s="246" t="s">
        <v>1189</v>
      </c>
      <c r="C58" s="89"/>
      <c r="D58" s="89"/>
      <c r="E58" s="89"/>
      <c r="F58" s="32" t="s">
        <v>15</v>
      </c>
      <c r="G58" s="200"/>
      <c r="H58" s="49"/>
      <c r="I58" s="167"/>
      <c r="J58" s="247" t="s">
        <v>1284</v>
      </c>
      <c r="K58" s="89"/>
      <c r="L58" s="89"/>
      <c r="M58" s="4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168"/>
      <c r="BG58" s="121"/>
      <c r="BH58" s="121"/>
      <c r="BI58" s="59">
        <v>45299</v>
      </c>
      <c r="BJ58" s="110">
        <v>45512</v>
      </c>
      <c r="BK58" s="53" t="s">
        <v>1092</v>
      </c>
      <c r="BL58" s="53" t="s">
        <v>1093</v>
      </c>
      <c r="BM58" s="174" t="s">
        <v>1284</v>
      </c>
      <c r="BN58" s="157" t="s">
        <v>1184</v>
      </c>
      <c r="BO58" s="53" t="s">
        <v>1185</v>
      </c>
      <c r="BP58" s="157" t="s">
        <v>1186</v>
      </c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</row>
    <row x14ac:dyDescent="0.25" r="59" customHeight="1" ht="19.5">
      <c r="A59" s="53" t="s">
        <v>1285</v>
      </c>
      <c r="B59" s="246" t="s">
        <v>1189</v>
      </c>
      <c r="C59" s="32" t="s">
        <v>1286</v>
      </c>
      <c r="D59" s="49"/>
      <c r="E59" s="167"/>
      <c r="F59" s="32" t="s">
        <v>15</v>
      </c>
      <c r="G59" s="200"/>
      <c r="H59" s="49"/>
      <c r="I59" s="167"/>
      <c r="J59" s="183"/>
      <c r="K59" s="89"/>
      <c r="L59" s="89"/>
      <c r="M59" s="49"/>
      <c r="N59" s="89"/>
      <c r="O59" s="89"/>
      <c r="P59" s="89"/>
      <c r="Q59" s="89"/>
      <c r="R59" s="132"/>
      <c r="S59" s="132"/>
      <c r="T59" s="132"/>
      <c r="U59" s="132"/>
      <c r="V59" s="132"/>
      <c r="W59" s="132"/>
      <c r="X59" s="132"/>
      <c r="Y59" s="34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/>
      <c r="BC59" s="132"/>
      <c r="BD59" s="132"/>
      <c r="BE59" s="132"/>
      <c r="BF59" s="168"/>
      <c r="BG59" s="121"/>
      <c r="BH59" s="121"/>
      <c r="BI59" s="59">
        <v>45299</v>
      </c>
      <c r="BJ59" s="248">
        <v>45512</v>
      </c>
      <c r="BK59" s="35" t="s">
        <v>1092</v>
      </c>
      <c r="BL59" s="35" t="s">
        <v>1093</v>
      </c>
      <c r="BM59" s="45" t="s">
        <v>1183</v>
      </c>
      <c r="BN59" s="157" t="s">
        <v>1184</v>
      </c>
      <c r="BO59" s="45" t="s">
        <v>1185</v>
      </c>
      <c r="BP59" s="194" t="s">
        <v>1186</v>
      </c>
      <c r="BQ59" s="194" t="s">
        <v>1202</v>
      </c>
      <c r="BR59" s="134"/>
      <c r="BS59" s="134"/>
      <c r="BT59" s="134"/>
      <c r="BU59" s="134"/>
      <c r="BV59" s="134"/>
      <c r="BW59" s="134"/>
      <c r="BX59" s="134"/>
      <c r="BY59" s="6"/>
      <c r="BZ59" s="6"/>
      <c r="CA59" s="6"/>
      <c r="CB59" s="6"/>
    </row>
    <row x14ac:dyDescent="0.25" r="60" customHeight="1" ht="19.5">
      <c r="A60" s="53" t="s">
        <v>1287</v>
      </c>
      <c r="B60" s="246" t="s">
        <v>1189</v>
      </c>
      <c r="C60" s="89"/>
      <c r="D60" s="89"/>
      <c r="E60" s="89"/>
      <c r="F60" s="32"/>
      <c r="G60" s="49"/>
      <c r="H60" s="49"/>
      <c r="I60" s="167"/>
      <c r="J60" s="183"/>
      <c r="K60" s="89"/>
      <c r="L60" s="89"/>
      <c r="M60" s="4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249"/>
      <c r="BJ60" s="248">
        <v>45512</v>
      </c>
      <c r="BK60" s="35" t="s">
        <v>1092</v>
      </c>
      <c r="BL60" s="53" t="s">
        <v>1093</v>
      </c>
      <c r="BM60" s="31" t="s">
        <v>1183</v>
      </c>
      <c r="BN60" s="157" t="s">
        <v>1184</v>
      </c>
      <c r="BO60" s="53" t="s">
        <v>1185</v>
      </c>
      <c r="BP60" s="157" t="s">
        <v>1186</v>
      </c>
      <c r="BQ60" s="157" t="s">
        <v>1202</v>
      </c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</row>
    <row x14ac:dyDescent="0.25" r="61" customHeight="1" ht="19.5">
      <c r="A61" s="106" t="s">
        <v>1288</v>
      </c>
      <c r="B61" s="246" t="s">
        <v>1189</v>
      </c>
      <c r="C61" s="89"/>
      <c r="D61" s="89"/>
      <c r="E61" s="89"/>
      <c r="F61" s="32"/>
      <c r="G61" s="49"/>
      <c r="H61" s="49"/>
      <c r="I61" s="167"/>
      <c r="J61" s="183"/>
      <c r="K61" s="89"/>
      <c r="L61" s="89"/>
      <c r="M61" s="4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249"/>
      <c r="BJ61" s="248">
        <v>45512</v>
      </c>
      <c r="BK61" s="35" t="s">
        <v>1092</v>
      </c>
      <c r="BL61" s="53" t="s">
        <v>1093</v>
      </c>
      <c r="BM61" s="53" t="s">
        <v>1183</v>
      </c>
      <c r="BN61" s="157" t="s">
        <v>1184</v>
      </c>
      <c r="BO61" s="224" t="s">
        <v>1185</v>
      </c>
      <c r="BP61" s="157" t="s">
        <v>1186</v>
      </c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</row>
    <row x14ac:dyDescent="0.25" r="62" customHeight="1" ht="19.5">
      <c r="A62" s="53" t="s">
        <v>1289</v>
      </c>
      <c r="B62" s="246" t="s">
        <v>1189</v>
      </c>
      <c r="C62" s="89"/>
      <c r="D62" s="89"/>
      <c r="E62" s="89"/>
      <c r="F62" s="89"/>
      <c r="G62" s="49" t="s">
        <v>1290</v>
      </c>
      <c r="H62" s="44">
        <v>45349</v>
      </c>
      <c r="I62" s="58">
        <f>TODAY() - H62</f>
      </c>
      <c r="J62" s="183"/>
      <c r="K62" s="183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49"/>
      <c r="AB62" s="89"/>
      <c r="AC62" s="89"/>
      <c r="AD62" s="89"/>
      <c r="AE62" s="89"/>
      <c r="AF62" s="89"/>
      <c r="AG62" s="89"/>
      <c r="AH62" s="89"/>
      <c r="AI62" s="89"/>
      <c r="AJ62" s="235"/>
      <c r="AK62" s="89"/>
      <c r="AL62" s="89"/>
      <c r="AM62" s="89">
        <v>45349</v>
      </c>
      <c r="AN62" s="89">
        <v>45356</v>
      </c>
      <c r="AO62" s="89">
        <v>45363</v>
      </c>
      <c r="AP62" s="89">
        <v>45370</v>
      </c>
      <c r="AQ62" s="89">
        <v>45377</v>
      </c>
      <c r="AR62" s="89">
        <v>45384</v>
      </c>
      <c r="AS62" s="89">
        <v>45391</v>
      </c>
      <c r="AT62" s="44" t="s">
        <v>1225</v>
      </c>
      <c r="AU62" s="44" t="s">
        <v>1291</v>
      </c>
      <c r="AV62" s="44" t="s">
        <v>1018</v>
      </c>
      <c r="AW62" s="44">
        <v>45478</v>
      </c>
      <c r="AX62" s="211" t="s">
        <v>1018</v>
      </c>
      <c r="AY62" s="211" t="s">
        <v>1292</v>
      </c>
      <c r="AZ62" s="211" t="s">
        <v>616</v>
      </c>
      <c r="BA62" s="44">
        <v>45449</v>
      </c>
      <c r="BB62" s="44">
        <v>45454</v>
      </c>
      <c r="BC62" s="44">
        <v>45461</v>
      </c>
      <c r="BD62" s="44">
        <v>45468</v>
      </c>
      <c r="BE62" s="44">
        <v>45475</v>
      </c>
      <c r="BF62" s="159" t="s">
        <v>1018</v>
      </c>
      <c r="BG62" s="124" t="s">
        <v>1195</v>
      </c>
      <c r="BH62" s="161" t="s">
        <v>1018</v>
      </c>
      <c r="BI62" s="250" t="s">
        <v>1293</v>
      </c>
      <c r="BJ62" s="248">
        <v>45512</v>
      </c>
      <c r="BK62" s="35" t="s">
        <v>1092</v>
      </c>
      <c r="BL62" s="53" t="s">
        <v>1093</v>
      </c>
      <c r="BM62" s="53" t="s">
        <v>1183</v>
      </c>
      <c r="BN62" s="157" t="s">
        <v>1184</v>
      </c>
      <c r="BO62" s="228" t="s">
        <v>1051</v>
      </c>
      <c r="BP62" s="157" t="s">
        <v>1186</v>
      </c>
      <c r="BQ62" s="89"/>
      <c r="BR62" s="89"/>
      <c r="BS62" s="89"/>
      <c r="BT62" s="89"/>
      <c r="BU62" s="89"/>
      <c r="BV62" s="6"/>
      <c r="BW62" s="6"/>
      <c r="BX62" s="6"/>
      <c r="BY62" s="6"/>
      <c r="BZ62" s="6"/>
      <c r="CA62" s="6"/>
      <c r="CB62" s="6"/>
    </row>
    <row x14ac:dyDescent="0.25" r="63" customHeight="1" ht="19.5">
      <c r="A63" s="53" t="s">
        <v>1294</v>
      </c>
      <c r="B63" s="246" t="s">
        <v>1189</v>
      </c>
      <c r="C63" s="89"/>
      <c r="D63" s="89"/>
      <c r="E63" s="89"/>
      <c r="F63" s="32"/>
      <c r="G63" s="49"/>
      <c r="H63" s="49"/>
      <c r="I63" s="167"/>
      <c r="J63" s="183"/>
      <c r="K63" s="89"/>
      <c r="L63" s="89"/>
      <c r="M63" s="4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249"/>
      <c r="BJ63" s="248">
        <v>45512</v>
      </c>
      <c r="BK63" s="35" t="s">
        <v>1092</v>
      </c>
      <c r="BL63" s="53" t="s">
        <v>1093</v>
      </c>
      <c r="BM63" s="53" t="s">
        <v>1183</v>
      </c>
      <c r="BN63" s="157" t="s">
        <v>1184</v>
      </c>
      <c r="BO63" s="224" t="s">
        <v>1185</v>
      </c>
      <c r="BP63" s="157" t="s">
        <v>1186</v>
      </c>
      <c r="BQ63" s="157" t="s">
        <v>1202</v>
      </c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</row>
    <row x14ac:dyDescent="0.25" r="64" customHeight="1" ht="19.5">
      <c r="A64" s="145" t="s">
        <v>1295</v>
      </c>
      <c r="B64" s="246" t="s">
        <v>1189</v>
      </c>
      <c r="C64" s="89"/>
      <c r="D64" s="89"/>
      <c r="E64" s="89"/>
      <c r="F64" s="32"/>
      <c r="G64" s="49"/>
      <c r="H64" s="49"/>
      <c r="I64" s="167"/>
      <c r="J64" s="183"/>
      <c r="K64" s="89"/>
      <c r="L64" s="89"/>
      <c r="M64" s="4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249"/>
      <c r="BJ64" s="248">
        <v>45512</v>
      </c>
      <c r="BK64" s="35" t="s">
        <v>1092</v>
      </c>
      <c r="BL64" s="53" t="s">
        <v>1296</v>
      </c>
      <c r="BM64" s="31" t="s">
        <v>1183</v>
      </c>
      <c r="BN64" s="157" t="s">
        <v>1184</v>
      </c>
      <c r="BO64" s="53" t="s">
        <v>1185</v>
      </c>
      <c r="BP64" s="157" t="s">
        <v>1186</v>
      </c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</row>
    <row x14ac:dyDescent="0.25" r="65" customHeight="1" ht="19.5">
      <c r="A65" s="147" t="s">
        <v>1297</v>
      </c>
      <c r="B65" s="246" t="s">
        <v>1189</v>
      </c>
      <c r="C65" s="6"/>
      <c r="D65" s="7"/>
      <c r="E65" s="100"/>
      <c r="F65" s="6"/>
      <c r="G65" s="7"/>
      <c r="H65" s="7"/>
      <c r="I65" s="100"/>
      <c r="J65" s="183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99"/>
      <c r="AK65" s="99"/>
      <c r="AL65" s="99"/>
      <c r="AM65" s="251"/>
      <c r="AN65" s="251"/>
      <c r="AO65" s="251"/>
      <c r="AP65" s="251"/>
      <c r="AQ65" s="251"/>
      <c r="AR65" s="251"/>
      <c r="AS65" s="251"/>
      <c r="AT65" s="7"/>
      <c r="AU65" s="7"/>
      <c r="AV65" s="7"/>
      <c r="AW65" s="7"/>
      <c r="AX65" s="251"/>
      <c r="AY65" s="251"/>
      <c r="AZ65" s="251"/>
      <c r="BA65" s="7"/>
      <c r="BB65" s="7"/>
      <c r="BC65" s="7"/>
      <c r="BD65" s="7"/>
      <c r="BE65" s="7"/>
      <c r="BF65" s="7"/>
      <c r="BG65" s="6"/>
      <c r="BH65" s="6"/>
      <c r="BI65" s="7"/>
      <c r="BJ65" s="248">
        <v>45512</v>
      </c>
      <c r="BK65" s="35" t="s">
        <v>1092</v>
      </c>
      <c r="BL65" s="53" t="s">
        <v>1298</v>
      </c>
      <c r="BM65" s="31" t="s">
        <v>1299</v>
      </c>
      <c r="BN65" s="157" t="s">
        <v>1184</v>
      </c>
      <c r="BO65" s="53" t="s">
        <v>1185</v>
      </c>
      <c r="BP65" s="147" t="s">
        <v>1300</v>
      </c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</row>
    <row x14ac:dyDescent="0.25" r="66" customHeight="1" ht="19.5">
      <c r="A66" s="199" t="s">
        <v>1301</v>
      </c>
      <c r="B66" s="246" t="s">
        <v>1189</v>
      </c>
      <c r="C66" s="6"/>
      <c r="D66" s="7"/>
      <c r="E66" s="100"/>
      <c r="F66" s="6"/>
      <c r="G66" s="7"/>
      <c r="H66" s="7"/>
      <c r="I66" s="100"/>
      <c r="J66" s="183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99"/>
      <c r="AK66" s="99"/>
      <c r="AL66" s="99"/>
      <c r="AM66" s="251"/>
      <c r="AN66" s="251"/>
      <c r="AO66" s="251"/>
      <c r="AP66" s="251"/>
      <c r="AQ66" s="251"/>
      <c r="AR66" s="251"/>
      <c r="AS66" s="251"/>
      <c r="AT66" s="7"/>
      <c r="AU66" s="7"/>
      <c r="AV66" s="7"/>
      <c r="AW66" s="7"/>
      <c r="AX66" s="251"/>
      <c r="AY66" s="251"/>
      <c r="AZ66" s="251"/>
      <c r="BA66" s="7"/>
      <c r="BB66" s="7"/>
      <c r="BC66" s="7"/>
      <c r="BD66" s="7"/>
      <c r="BE66" s="7"/>
      <c r="BF66" s="7"/>
      <c r="BG66" s="6"/>
      <c r="BH66" s="6"/>
      <c r="BI66" s="7"/>
      <c r="BJ66" s="248">
        <v>45512</v>
      </c>
      <c r="BK66" s="35" t="s">
        <v>1092</v>
      </c>
      <c r="BL66" s="53" t="s">
        <v>1302</v>
      </c>
      <c r="BM66" s="31" t="s">
        <v>1303</v>
      </c>
      <c r="BN66" s="157" t="s">
        <v>1184</v>
      </c>
      <c r="BO66" s="224" t="s">
        <v>1185</v>
      </c>
      <c r="BP66" s="157" t="s">
        <v>1186</v>
      </c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</row>
    <row x14ac:dyDescent="0.25" r="67" customHeight="1" ht="19.5">
      <c r="A67" s="135" t="s">
        <v>1304</v>
      </c>
      <c r="B67" s="246" t="s">
        <v>1189</v>
      </c>
      <c r="C67" s="32" t="s">
        <v>381</v>
      </c>
      <c r="D67" s="79"/>
      <c r="E67" s="167"/>
      <c r="F67" s="32"/>
      <c r="G67" s="200"/>
      <c r="H67" s="89"/>
      <c r="I67" s="89"/>
      <c r="J67" s="183"/>
      <c r="K67" s="89"/>
      <c r="L67" s="89"/>
      <c r="M67" s="89"/>
      <c r="N67" s="32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44"/>
      <c r="Z67" s="89"/>
      <c r="AA67" s="89"/>
      <c r="AB67" s="89"/>
      <c r="AC67" s="89"/>
      <c r="AD67" s="89"/>
      <c r="AE67" s="89"/>
      <c r="AF67" s="89"/>
      <c r="AG67" s="44"/>
      <c r="AH67" s="44"/>
      <c r="AI67" s="44"/>
      <c r="AJ67" s="44"/>
      <c r="AK67" s="44"/>
      <c r="AL67" s="44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121"/>
      <c r="BI67" s="168"/>
      <c r="BJ67" s="248">
        <v>45512</v>
      </c>
      <c r="BK67" s="35" t="s">
        <v>1092</v>
      </c>
      <c r="BL67" s="53" t="s">
        <v>1086</v>
      </c>
      <c r="BM67" s="53" t="s">
        <v>1116</v>
      </c>
      <c r="BN67" s="157" t="s">
        <v>1184</v>
      </c>
      <c r="BO67" s="224" t="s">
        <v>1185</v>
      </c>
      <c r="BP67" s="194" t="s">
        <v>1186</v>
      </c>
      <c r="BQ67" s="194" t="s">
        <v>1202</v>
      </c>
      <c r="BR67" s="134"/>
      <c r="BS67" s="134"/>
      <c r="BT67" s="134"/>
      <c r="BU67" s="134"/>
      <c r="BV67" s="134"/>
      <c r="BW67" s="134"/>
      <c r="BX67" s="134"/>
      <c r="BY67" s="134"/>
      <c r="BZ67" s="134"/>
      <c r="CA67" s="6"/>
      <c r="CB67" s="6"/>
    </row>
    <row x14ac:dyDescent="0.25" r="68" customHeight="1" ht="19.5">
      <c r="A68" s="199" t="s">
        <v>1305</v>
      </c>
      <c r="B68" s="246" t="s">
        <v>1189</v>
      </c>
      <c r="C68" s="32" t="s">
        <v>381</v>
      </c>
      <c r="D68" s="79"/>
      <c r="E68" s="167"/>
      <c r="F68" s="32"/>
      <c r="G68" s="200"/>
      <c r="H68" s="89"/>
      <c r="I68" s="89"/>
      <c r="J68" s="183"/>
      <c r="K68" s="89"/>
      <c r="L68" s="89"/>
      <c r="M68" s="89"/>
      <c r="N68" s="32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44"/>
      <c r="Z68" s="89"/>
      <c r="AA68" s="89"/>
      <c r="AB68" s="89"/>
      <c r="AC68" s="89"/>
      <c r="AD68" s="89"/>
      <c r="AE68" s="89"/>
      <c r="AF68" s="89"/>
      <c r="AG68" s="44"/>
      <c r="AH68" s="44"/>
      <c r="AI68" s="44"/>
      <c r="AJ68" s="44"/>
      <c r="AK68" s="44"/>
      <c r="AL68" s="44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121"/>
      <c r="BI68" s="168"/>
      <c r="BJ68" s="248">
        <v>45512</v>
      </c>
      <c r="BK68" s="35" t="s">
        <v>1092</v>
      </c>
      <c r="BL68" s="53" t="s">
        <v>1306</v>
      </c>
      <c r="BM68" s="53" t="s">
        <v>1307</v>
      </c>
      <c r="BN68" s="157" t="s">
        <v>1184</v>
      </c>
      <c r="BO68" s="224" t="s">
        <v>1185</v>
      </c>
      <c r="BP68" s="157" t="s">
        <v>1186</v>
      </c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</row>
    <row x14ac:dyDescent="0.25" r="69" customHeight="1" ht="19.5">
      <c r="A69" s="53" t="s">
        <v>1308</v>
      </c>
      <c r="B69" s="246" t="s">
        <v>1189</v>
      </c>
      <c r="C69" s="32" t="s">
        <v>381</v>
      </c>
      <c r="D69" s="79"/>
      <c r="E69" s="167"/>
      <c r="F69" s="32"/>
      <c r="G69" s="200"/>
      <c r="H69" s="89"/>
      <c r="I69" s="89"/>
      <c r="J69" s="183"/>
      <c r="K69" s="89"/>
      <c r="L69" s="89"/>
      <c r="M69" s="89"/>
      <c r="N69" s="32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44"/>
      <c r="Z69" s="89"/>
      <c r="AA69" s="89"/>
      <c r="AB69" s="89"/>
      <c r="AC69" s="89"/>
      <c r="AD69" s="89"/>
      <c r="AE69" s="89"/>
      <c r="AF69" s="89"/>
      <c r="AG69" s="44"/>
      <c r="AH69" s="44"/>
      <c r="AI69" s="44"/>
      <c r="AJ69" s="44"/>
      <c r="AK69" s="44"/>
      <c r="AL69" s="44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121"/>
      <c r="BI69" s="168"/>
      <c r="BJ69" s="248">
        <v>45512</v>
      </c>
      <c r="BK69" s="35" t="s">
        <v>1092</v>
      </c>
      <c r="BL69" s="53" t="s">
        <v>1309</v>
      </c>
      <c r="BM69" s="53" t="s">
        <v>1310</v>
      </c>
      <c r="BN69" s="157" t="s">
        <v>1184</v>
      </c>
      <c r="BO69" s="224" t="s">
        <v>1185</v>
      </c>
      <c r="BP69" s="157" t="s">
        <v>1186</v>
      </c>
      <c r="BQ69" s="157" t="s">
        <v>1202</v>
      </c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</row>
    <row x14ac:dyDescent="0.25" r="70" customHeight="1" ht="19.5">
      <c r="A70" s="157" t="s">
        <v>1311</v>
      </c>
      <c r="B70" s="246" t="s">
        <v>1189</v>
      </c>
      <c r="C70" s="32" t="s">
        <v>381</v>
      </c>
      <c r="D70" s="79"/>
      <c r="E70" s="167"/>
      <c r="F70" s="32"/>
      <c r="G70" s="200"/>
      <c r="H70" s="89"/>
      <c r="I70" s="89"/>
      <c r="J70" s="183"/>
      <c r="K70" s="89"/>
      <c r="L70" s="89"/>
      <c r="M70" s="89"/>
      <c r="N70" s="32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44"/>
      <c r="Z70" s="89"/>
      <c r="AA70" s="89"/>
      <c r="AB70" s="89"/>
      <c r="AC70" s="89"/>
      <c r="AD70" s="89"/>
      <c r="AE70" s="89"/>
      <c r="AF70" s="89"/>
      <c r="AG70" s="44"/>
      <c r="AH70" s="44"/>
      <c r="AI70" s="44"/>
      <c r="AJ70" s="44"/>
      <c r="AK70" s="44"/>
      <c r="AL70" s="44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121"/>
      <c r="BI70" s="168"/>
      <c r="BJ70" s="248">
        <v>45512</v>
      </c>
      <c r="BK70" s="35" t="s">
        <v>1092</v>
      </c>
      <c r="BL70" s="53" t="s">
        <v>1312</v>
      </c>
      <c r="BM70" s="53" t="s">
        <v>1313</v>
      </c>
      <c r="BN70" s="157" t="s">
        <v>1184</v>
      </c>
      <c r="BO70" s="224" t="s">
        <v>1185</v>
      </c>
      <c r="BP70" s="157" t="s">
        <v>1186</v>
      </c>
      <c r="BQ70" s="157" t="s">
        <v>1202</v>
      </c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</row>
    <row x14ac:dyDescent="0.25" r="71" customHeight="1" ht="19.5">
      <c r="A71" s="157" t="s">
        <v>1314</v>
      </c>
      <c r="B71" s="246" t="s">
        <v>1189</v>
      </c>
      <c r="C71" s="32" t="s">
        <v>381</v>
      </c>
      <c r="D71" s="79"/>
      <c r="E71" s="167"/>
      <c r="F71" s="32"/>
      <c r="G71" s="200"/>
      <c r="H71" s="89"/>
      <c r="I71" s="89"/>
      <c r="J71" s="183"/>
      <c r="K71" s="89"/>
      <c r="L71" s="89"/>
      <c r="M71" s="89"/>
      <c r="N71" s="32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44"/>
      <c r="Z71" s="89"/>
      <c r="AA71" s="89"/>
      <c r="AB71" s="89"/>
      <c r="AC71" s="89"/>
      <c r="AD71" s="89"/>
      <c r="AE71" s="89"/>
      <c r="AF71" s="89"/>
      <c r="AG71" s="44"/>
      <c r="AH71" s="44"/>
      <c r="AI71" s="44"/>
      <c r="AJ71" s="44"/>
      <c r="AK71" s="44"/>
      <c r="AL71" s="44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121"/>
      <c r="BI71" s="168"/>
      <c r="BJ71" s="248">
        <v>45512</v>
      </c>
      <c r="BK71" s="35" t="s">
        <v>1092</v>
      </c>
      <c r="BL71" s="53" t="s">
        <v>1315</v>
      </c>
      <c r="BM71" s="53" t="s">
        <v>1316</v>
      </c>
      <c r="BN71" s="157" t="s">
        <v>1184</v>
      </c>
      <c r="BO71" s="224" t="s">
        <v>1185</v>
      </c>
      <c r="BP71" s="157" t="s">
        <v>1202</v>
      </c>
      <c r="BQ71" s="157" t="s">
        <v>1202</v>
      </c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</row>
    <row x14ac:dyDescent="0.25" r="72" customHeight="1" ht="19.5">
      <c r="A72" s="157" t="s">
        <v>1317</v>
      </c>
      <c r="B72" s="246" t="s">
        <v>1189</v>
      </c>
      <c r="C72" s="32" t="s">
        <v>381</v>
      </c>
      <c r="D72" s="79"/>
      <c r="E72" s="167"/>
      <c r="F72" s="32"/>
      <c r="G72" s="200"/>
      <c r="H72" s="89"/>
      <c r="I72" s="89"/>
      <c r="J72" s="183"/>
      <c r="K72" s="89"/>
      <c r="L72" s="89"/>
      <c r="M72" s="89"/>
      <c r="N72" s="32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44"/>
      <c r="Z72" s="89"/>
      <c r="AA72" s="89"/>
      <c r="AB72" s="89"/>
      <c r="AC72" s="89"/>
      <c r="AD72" s="89"/>
      <c r="AE72" s="89"/>
      <c r="AF72" s="89"/>
      <c r="AG72" s="44"/>
      <c r="AH72" s="44"/>
      <c r="AI72" s="44"/>
      <c r="AJ72" s="44"/>
      <c r="AK72" s="44"/>
      <c r="AL72" s="44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121"/>
      <c r="BI72" s="168"/>
      <c r="BJ72" s="248">
        <v>45512</v>
      </c>
      <c r="BK72" s="35" t="s">
        <v>1092</v>
      </c>
      <c r="BL72" s="53" t="s">
        <v>1318</v>
      </c>
      <c r="BM72" s="53" t="s">
        <v>1319</v>
      </c>
      <c r="BN72" s="157" t="s">
        <v>1184</v>
      </c>
      <c r="BO72" s="224" t="s">
        <v>1185</v>
      </c>
      <c r="BP72" s="157" t="s">
        <v>1186</v>
      </c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</row>
    <row x14ac:dyDescent="0.25" r="73" customHeight="1" ht="19.5">
      <c r="A73" s="157" t="s">
        <v>1320</v>
      </c>
      <c r="B73" s="246" t="s">
        <v>1189</v>
      </c>
      <c r="C73" s="32" t="s">
        <v>381</v>
      </c>
      <c r="D73" s="79"/>
      <c r="E73" s="167"/>
      <c r="F73" s="32"/>
      <c r="G73" s="200"/>
      <c r="H73" s="89"/>
      <c r="I73" s="89"/>
      <c r="J73" s="183"/>
      <c r="K73" s="89"/>
      <c r="L73" s="89"/>
      <c r="M73" s="89"/>
      <c r="N73" s="32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44"/>
      <c r="Z73" s="89"/>
      <c r="AA73" s="89"/>
      <c r="AB73" s="89"/>
      <c r="AC73" s="89"/>
      <c r="AD73" s="89"/>
      <c r="AE73" s="89"/>
      <c r="AF73" s="89"/>
      <c r="AG73" s="44"/>
      <c r="AH73" s="44"/>
      <c r="AI73" s="44"/>
      <c r="AJ73" s="44"/>
      <c r="AK73" s="44"/>
      <c r="AL73" s="44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121"/>
      <c r="BI73" s="168"/>
      <c r="BJ73" s="248">
        <v>45512</v>
      </c>
      <c r="BK73" s="35" t="s">
        <v>1092</v>
      </c>
      <c r="BL73" s="53" t="s">
        <v>1321</v>
      </c>
      <c r="BM73" s="53" t="s">
        <v>1322</v>
      </c>
      <c r="BN73" s="157" t="s">
        <v>1184</v>
      </c>
      <c r="BO73" s="224" t="s">
        <v>1185</v>
      </c>
      <c r="BP73" s="157" t="s">
        <v>1186</v>
      </c>
      <c r="BQ73" s="157" t="s">
        <v>1202</v>
      </c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</row>
    <row x14ac:dyDescent="0.25" r="74" customHeight="1" ht="19.5">
      <c r="A74" s="252" t="s">
        <v>1323</v>
      </c>
      <c r="B74" s="246" t="s">
        <v>1189</v>
      </c>
      <c r="C74" s="32" t="s">
        <v>381</v>
      </c>
      <c r="D74" s="79"/>
      <c r="E74" s="167"/>
      <c r="F74" s="32"/>
      <c r="G74" s="200"/>
      <c r="H74" s="89"/>
      <c r="I74" s="89"/>
      <c r="J74" s="183"/>
      <c r="K74" s="89"/>
      <c r="L74" s="89"/>
      <c r="M74" s="89"/>
      <c r="N74" s="32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44"/>
      <c r="Z74" s="89"/>
      <c r="AA74" s="89"/>
      <c r="AB74" s="89"/>
      <c r="AC74" s="89"/>
      <c r="AD74" s="89"/>
      <c r="AE74" s="89"/>
      <c r="AF74" s="89"/>
      <c r="AG74" s="44"/>
      <c r="AH74" s="44"/>
      <c r="AI74" s="44"/>
      <c r="AJ74" s="44"/>
      <c r="AK74" s="44"/>
      <c r="AL74" s="44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121"/>
      <c r="BI74" s="168"/>
      <c r="BJ74" s="248">
        <v>45512</v>
      </c>
      <c r="BK74" s="35" t="s">
        <v>1092</v>
      </c>
      <c r="BL74" s="53" t="s">
        <v>1324</v>
      </c>
      <c r="BM74" s="53" t="s">
        <v>1325</v>
      </c>
      <c r="BN74" s="157" t="s">
        <v>1184</v>
      </c>
      <c r="BO74" s="224" t="s">
        <v>1185</v>
      </c>
      <c r="BP74" s="157" t="s">
        <v>1186</v>
      </c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</row>
    <row x14ac:dyDescent="0.25" r="75" customHeight="1" ht="19.5">
      <c r="A75" s="157" t="s">
        <v>1326</v>
      </c>
      <c r="B75" s="246" t="s">
        <v>1189</v>
      </c>
      <c r="C75" s="32" t="s">
        <v>381</v>
      </c>
      <c r="D75" s="79"/>
      <c r="E75" s="167"/>
      <c r="F75" s="32"/>
      <c r="G75" s="200"/>
      <c r="H75" s="89"/>
      <c r="I75" s="89"/>
      <c r="J75" s="183"/>
      <c r="K75" s="89"/>
      <c r="L75" s="89"/>
      <c r="M75" s="89"/>
      <c r="N75" s="32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44"/>
      <c r="Z75" s="89"/>
      <c r="AA75" s="89"/>
      <c r="AB75" s="89"/>
      <c r="AC75" s="89"/>
      <c r="AD75" s="89"/>
      <c r="AE75" s="89"/>
      <c r="AF75" s="89"/>
      <c r="AG75" s="44"/>
      <c r="AH75" s="44"/>
      <c r="AI75" s="44"/>
      <c r="AJ75" s="44"/>
      <c r="AK75" s="44"/>
      <c r="AL75" s="44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121"/>
      <c r="BI75" s="168"/>
      <c r="BJ75" s="248">
        <v>45512</v>
      </c>
      <c r="BK75" s="35" t="s">
        <v>1092</v>
      </c>
      <c r="BL75" s="53" t="s">
        <v>1327</v>
      </c>
      <c r="BM75" s="53" t="s">
        <v>1328</v>
      </c>
      <c r="BN75" s="157" t="s">
        <v>1184</v>
      </c>
      <c r="BO75" s="224" t="s">
        <v>1185</v>
      </c>
      <c r="BP75" s="157" t="s">
        <v>1202</v>
      </c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</row>
    <row x14ac:dyDescent="0.25" r="76" customHeight="1" ht="19.5">
      <c r="A76" s="199" t="s">
        <v>1329</v>
      </c>
      <c r="B76" s="246" t="s">
        <v>1189</v>
      </c>
      <c r="C76" s="32" t="s">
        <v>381</v>
      </c>
      <c r="D76" s="79"/>
      <c r="E76" s="167"/>
      <c r="F76" s="32"/>
      <c r="G76" s="200"/>
      <c r="H76" s="89"/>
      <c r="I76" s="89"/>
      <c r="J76" s="183"/>
      <c r="K76" s="89"/>
      <c r="L76" s="89"/>
      <c r="M76" s="89"/>
      <c r="N76" s="32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44"/>
      <c r="Z76" s="89"/>
      <c r="AA76" s="89"/>
      <c r="AB76" s="89"/>
      <c r="AC76" s="89"/>
      <c r="AD76" s="89"/>
      <c r="AE76" s="89"/>
      <c r="AF76" s="89"/>
      <c r="AG76" s="44"/>
      <c r="AH76" s="44"/>
      <c r="AI76" s="44"/>
      <c r="AJ76" s="44"/>
      <c r="AK76" s="44"/>
      <c r="AL76" s="44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121"/>
      <c r="BI76" s="168"/>
      <c r="BJ76" s="248">
        <v>45512</v>
      </c>
      <c r="BK76" s="35" t="s">
        <v>1092</v>
      </c>
      <c r="BL76" s="53" t="s">
        <v>1330</v>
      </c>
      <c r="BM76" s="53" t="s">
        <v>1331</v>
      </c>
      <c r="BN76" s="157" t="s">
        <v>1184</v>
      </c>
      <c r="BO76" s="224" t="s">
        <v>1185</v>
      </c>
      <c r="BP76" s="157" t="s">
        <v>1186</v>
      </c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</row>
    <row x14ac:dyDescent="0.25" r="77" customHeight="1" ht="19.5">
      <c r="A77" s="157" t="s">
        <v>1317</v>
      </c>
      <c r="B77" s="246" t="s">
        <v>1189</v>
      </c>
      <c r="C77" s="32" t="s">
        <v>381</v>
      </c>
      <c r="D77" s="79"/>
      <c r="E77" s="167"/>
      <c r="F77" s="32"/>
      <c r="G77" s="200"/>
      <c r="H77" s="89"/>
      <c r="I77" s="89"/>
      <c r="J77" s="183"/>
      <c r="K77" s="89"/>
      <c r="L77" s="89"/>
      <c r="M77" s="89"/>
      <c r="N77" s="32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44"/>
      <c r="Z77" s="89"/>
      <c r="AA77" s="89"/>
      <c r="AB77" s="89"/>
      <c r="AC77" s="89"/>
      <c r="AD77" s="89"/>
      <c r="AE77" s="89"/>
      <c r="AF77" s="89"/>
      <c r="AG77" s="44"/>
      <c r="AH77" s="44"/>
      <c r="AI77" s="44"/>
      <c r="AJ77" s="44"/>
      <c r="AK77" s="44"/>
      <c r="AL77" s="44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121"/>
      <c r="BI77" s="168"/>
      <c r="BJ77" s="248">
        <v>45512</v>
      </c>
      <c r="BK77" s="35" t="s">
        <v>1092</v>
      </c>
      <c r="BL77" s="53" t="s">
        <v>1330</v>
      </c>
      <c r="BM77" s="53" t="s">
        <v>1331</v>
      </c>
      <c r="BN77" s="157" t="s">
        <v>1184</v>
      </c>
      <c r="BO77" s="224" t="s">
        <v>1185</v>
      </c>
      <c r="BP77" s="233" t="s">
        <v>1300</v>
      </c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</row>
    <row x14ac:dyDescent="0.25" r="78" customHeight="1" ht="19.5">
      <c r="A78" s="199" t="s">
        <v>1332</v>
      </c>
      <c r="B78" s="246" t="s">
        <v>1189</v>
      </c>
      <c r="C78" s="32" t="s">
        <v>381</v>
      </c>
      <c r="D78" s="79"/>
      <c r="E78" s="167"/>
      <c r="F78" s="32"/>
      <c r="G78" s="200"/>
      <c r="H78" s="89"/>
      <c r="I78" s="89"/>
      <c r="J78" s="183"/>
      <c r="K78" s="89"/>
      <c r="L78" s="89"/>
      <c r="M78" s="89"/>
      <c r="N78" s="32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44"/>
      <c r="Z78" s="89"/>
      <c r="AA78" s="89"/>
      <c r="AB78" s="89"/>
      <c r="AC78" s="89"/>
      <c r="AD78" s="89"/>
      <c r="AE78" s="89"/>
      <c r="AF78" s="89"/>
      <c r="AG78" s="44"/>
      <c r="AH78" s="44"/>
      <c r="AI78" s="44"/>
      <c r="AJ78" s="44"/>
      <c r="AK78" s="44"/>
      <c r="AL78" s="44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121"/>
      <c r="BI78" s="168"/>
      <c r="BJ78" s="248">
        <v>45512</v>
      </c>
      <c r="BK78" s="35" t="s">
        <v>1092</v>
      </c>
      <c r="BL78" s="53" t="s">
        <v>1330</v>
      </c>
      <c r="BM78" s="53" t="s">
        <v>1331</v>
      </c>
      <c r="BN78" s="157" t="s">
        <v>1184</v>
      </c>
      <c r="BO78" s="224" t="s">
        <v>1185</v>
      </c>
      <c r="BP78" s="157" t="s">
        <v>1186</v>
      </c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</row>
    <row x14ac:dyDescent="0.25" r="79" customHeight="1" ht="19.5">
      <c r="A79" s="157" t="s">
        <v>1333</v>
      </c>
      <c r="B79" s="246" t="s">
        <v>1189</v>
      </c>
      <c r="C79" s="32" t="s">
        <v>381</v>
      </c>
      <c r="D79" s="79"/>
      <c r="E79" s="167"/>
      <c r="F79" s="32"/>
      <c r="G79" s="200"/>
      <c r="H79" s="89"/>
      <c r="I79" s="89"/>
      <c r="J79" s="183"/>
      <c r="K79" s="89"/>
      <c r="L79" s="89"/>
      <c r="M79" s="89"/>
      <c r="N79" s="32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44"/>
      <c r="Z79" s="89"/>
      <c r="AA79" s="89"/>
      <c r="AB79" s="89"/>
      <c r="AC79" s="89"/>
      <c r="AD79" s="89"/>
      <c r="AE79" s="89"/>
      <c r="AF79" s="89"/>
      <c r="AG79" s="44"/>
      <c r="AH79" s="44"/>
      <c r="AI79" s="44"/>
      <c r="AJ79" s="44"/>
      <c r="AK79" s="44"/>
      <c r="AL79" s="44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121"/>
      <c r="BI79" s="168"/>
      <c r="BJ79" s="248">
        <v>45512</v>
      </c>
      <c r="BK79" s="35" t="s">
        <v>1092</v>
      </c>
      <c r="BL79" s="53" t="s">
        <v>1330</v>
      </c>
      <c r="BM79" s="53" t="s">
        <v>1331</v>
      </c>
      <c r="BN79" s="157" t="s">
        <v>1184</v>
      </c>
      <c r="BO79" s="224" t="s">
        <v>1185</v>
      </c>
      <c r="BP79" s="157" t="s">
        <v>1186</v>
      </c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</row>
    <row x14ac:dyDescent="0.25" r="80" customHeight="1" ht="19.5">
      <c r="A80" s="157" t="s">
        <v>1334</v>
      </c>
      <c r="B80" s="246" t="s">
        <v>1189</v>
      </c>
      <c r="C80" s="32" t="s">
        <v>381</v>
      </c>
      <c r="D80" s="79"/>
      <c r="E80" s="167"/>
      <c r="F80" s="32"/>
      <c r="G80" s="200"/>
      <c r="H80" s="89"/>
      <c r="I80" s="89"/>
      <c r="J80" s="183"/>
      <c r="K80" s="89"/>
      <c r="L80" s="89"/>
      <c r="M80" s="89"/>
      <c r="N80" s="32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44"/>
      <c r="Z80" s="89"/>
      <c r="AA80" s="89"/>
      <c r="AB80" s="89"/>
      <c r="AC80" s="89"/>
      <c r="AD80" s="89"/>
      <c r="AE80" s="89"/>
      <c r="AF80" s="89"/>
      <c r="AG80" s="44"/>
      <c r="AH80" s="44"/>
      <c r="AI80" s="44"/>
      <c r="AJ80" s="44"/>
      <c r="AK80" s="44"/>
      <c r="AL80" s="44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121"/>
      <c r="BI80" s="168"/>
      <c r="BJ80" s="248">
        <v>45512</v>
      </c>
      <c r="BK80" s="35" t="s">
        <v>1092</v>
      </c>
      <c r="BL80" s="53" t="s">
        <v>1330</v>
      </c>
      <c r="BM80" s="53" t="s">
        <v>1331</v>
      </c>
      <c r="BN80" s="157" t="s">
        <v>1184</v>
      </c>
      <c r="BO80" s="224" t="s">
        <v>1185</v>
      </c>
      <c r="BP80" s="157" t="s">
        <v>1186</v>
      </c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</row>
    <row x14ac:dyDescent="0.25" r="81" customHeight="1" ht="19.5">
      <c r="A81" s="157" t="s">
        <v>1335</v>
      </c>
      <c r="B81" s="6"/>
      <c r="C81" s="6"/>
      <c r="D81" s="7"/>
      <c r="E81" s="100"/>
      <c r="F81" s="6"/>
      <c r="G81" s="7"/>
      <c r="H81" s="7"/>
      <c r="I81" s="100"/>
      <c r="J81" s="6"/>
      <c r="K81" s="6"/>
      <c r="L81" s="6"/>
      <c r="M81" s="7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99"/>
      <c r="AK81" s="99"/>
      <c r="AL81" s="99"/>
      <c r="AM81" s="251"/>
      <c r="AN81" s="251"/>
      <c r="AO81" s="251"/>
      <c r="AP81" s="251"/>
      <c r="AQ81" s="251"/>
      <c r="AR81" s="251"/>
      <c r="AS81" s="251"/>
      <c r="AT81" s="7"/>
      <c r="AU81" s="7"/>
      <c r="AV81" s="7"/>
      <c r="AW81" s="7"/>
      <c r="AX81" s="251"/>
      <c r="AY81" s="251"/>
      <c r="AZ81" s="251"/>
      <c r="BA81" s="7"/>
      <c r="BB81" s="7"/>
      <c r="BC81" s="7"/>
      <c r="BD81" s="7"/>
      <c r="BE81" s="7"/>
      <c r="BF81" s="7"/>
      <c r="BG81" s="6"/>
      <c r="BH81" s="6"/>
      <c r="BI81" s="7"/>
      <c r="BJ81" s="99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</row>
    <row x14ac:dyDescent="0.25" r="82" customHeight="1" ht="19.5">
      <c r="A82" s="157" t="s">
        <v>1336</v>
      </c>
      <c r="B82" s="6"/>
      <c r="C82" s="6"/>
      <c r="D82" s="7"/>
      <c r="E82" s="100"/>
      <c r="F82" s="6"/>
      <c r="G82" s="7"/>
      <c r="H82" s="7"/>
      <c r="I82" s="100"/>
      <c r="J82" s="6"/>
      <c r="K82" s="6"/>
      <c r="L82" s="6"/>
      <c r="M82" s="7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99"/>
      <c r="AK82" s="99"/>
      <c r="AL82" s="99"/>
      <c r="AM82" s="251"/>
      <c r="AN82" s="251"/>
      <c r="AO82" s="251"/>
      <c r="AP82" s="251"/>
      <c r="AQ82" s="251"/>
      <c r="AR82" s="251"/>
      <c r="AS82" s="251"/>
      <c r="AT82" s="7"/>
      <c r="AU82" s="7"/>
      <c r="AV82" s="7"/>
      <c r="AW82" s="7"/>
      <c r="AX82" s="251"/>
      <c r="AY82" s="251"/>
      <c r="AZ82" s="251"/>
      <c r="BA82" s="7"/>
      <c r="BB82" s="7"/>
      <c r="BC82" s="7"/>
      <c r="BD82" s="7"/>
      <c r="BE82" s="7"/>
      <c r="BF82" s="7"/>
      <c r="BG82" s="6"/>
      <c r="BH82" s="6"/>
      <c r="BI82" s="7"/>
      <c r="BJ82" s="99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</row>
    <row x14ac:dyDescent="0.25" r="83" customHeight="1" ht="19.5">
      <c r="A83" s="157" t="s">
        <v>1337</v>
      </c>
      <c r="B83" s="130" t="s">
        <v>1232</v>
      </c>
      <c r="C83" s="32" t="s">
        <v>535</v>
      </c>
      <c r="D83" s="79"/>
      <c r="E83" s="167"/>
      <c r="F83" s="32"/>
      <c r="G83" s="200"/>
      <c r="H83" s="89"/>
      <c r="I83" s="89"/>
      <c r="J83" s="89"/>
      <c r="K83" s="89"/>
      <c r="L83" s="89"/>
      <c r="M83" s="89"/>
      <c r="N83" s="32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44"/>
      <c r="Z83" s="89"/>
      <c r="AA83" s="89"/>
      <c r="AB83" s="89"/>
      <c r="AC83" s="89"/>
      <c r="AD83" s="89"/>
      <c r="AE83" s="89"/>
      <c r="AF83" s="89"/>
      <c r="AG83" s="44"/>
      <c r="AH83" s="44"/>
      <c r="AI83" s="44"/>
      <c r="AJ83" s="44"/>
      <c r="AK83" s="44"/>
      <c r="AL83" s="44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121"/>
      <c r="BI83" s="168"/>
      <c r="BJ83" s="104" t="s">
        <v>1338</v>
      </c>
      <c r="BK83" s="53" t="s">
        <v>1339</v>
      </c>
      <c r="BL83" s="53" t="s">
        <v>1324</v>
      </c>
      <c r="BM83" s="53" t="s">
        <v>1116</v>
      </c>
      <c r="BN83" s="53" t="s">
        <v>1340</v>
      </c>
      <c r="BO83" s="253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</row>
    <row x14ac:dyDescent="0.25" r="84" customHeight="1" ht="19.5">
      <c r="A84" s="157" t="s">
        <v>1341</v>
      </c>
      <c r="B84" s="6"/>
      <c r="C84" s="6"/>
      <c r="D84" s="7"/>
      <c r="E84" s="100"/>
      <c r="F84" s="6"/>
      <c r="G84" s="7"/>
      <c r="H84" s="7"/>
      <c r="I84" s="100"/>
      <c r="J84" s="6"/>
      <c r="K84" s="6"/>
      <c r="L84" s="6"/>
      <c r="M84" s="7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99"/>
      <c r="AK84" s="99"/>
      <c r="AL84" s="99"/>
      <c r="AM84" s="251"/>
      <c r="AN84" s="251"/>
      <c r="AO84" s="251"/>
      <c r="AP84" s="251"/>
      <c r="AQ84" s="251"/>
      <c r="AR84" s="251"/>
      <c r="AS84" s="251"/>
      <c r="AT84" s="7"/>
      <c r="AU84" s="7"/>
      <c r="AV84" s="7"/>
      <c r="AW84" s="7"/>
      <c r="AX84" s="251"/>
      <c r="AY84" s="251"/>
      <c r="AZ84" s="251"/>
      <c r="BA84" s="7"/>
      <c r="BB84" s="7"/>
      <c r="BC84" s="7"/>
      <c r="BD84" s="7"/>
      <c r="BE84" s="7"/>
      <c r="BF84" s="7"/>
      <c r="BG84" s="6"/>
      <c r="BH84" s="6"/>
      <c r="BI84" s="7"/>
      <c r="BJ84" s="99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</row>
    <row x14ac:dyDescent="0.25" r="85" customHeight="1" ht="19.5">
      <c r="A85" s="157" t="s">
        <v>1342</v>
      </c>
      <c r="B85" s="6"/>
      <c r="C85" s="6"/>
      <c r="D85" s="7"/>
      <c r="E85" s="100"/>
      <c r="F85" s="6"/>
      <c r="G85" s="7"/>
      <c r="H85" s="7"/>
      <c r="I85" s="100"/>
      <c r="J85" s="6"/>
      <c r="K85" s="6"/>
      <c r="L85" s="6"/>
      <c r="M85" s="7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99"/>
      <c r="AK85" s="99"/>
      <c r="AL85" s="99"/>
      <c r="AM85" s="251"/>
      <c r="AN85" s="251"/>
      <c r="AO85" s="251"/>
      <c r="AP85" s="251"/>
      <c r="AQ85" s="251"/>
      <c r="AR85" s="251"/>
      <c r="AS85" s="251"/>
      <c r="AT85" s="7"/>
      <c r="AU85" s="7"/>
      <c r="AV85" s="7"/>
      <c r="AW85" s="7"/>
      <c r="AX85" s="251"/>
      <c r="AY85" s="251"/>
      <c r="AZ85" s="251"/>
      <c r="BA85" s="7"/>
      <c r="BB85" s="7"/>
      <c r="BC85" s="7"/>
      <c r="BD85" s="7"/>
      <c r="BE85" s="7"/>
      <c r="BF85" s="7"/>
      <c r="BG85" s="6"/>
      <c r="BH85" s="6"/>
      <c r="BI85" s="7"/>
      <c r="BJ85" s="99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</row>
    <row x14ac:dyDescent="0.25" r="86" customHeight="1" ht="19.5">
      <c r="A86" s="157" t="s">
        <v>1343</v>
      </c>
      <c r="B86" s="6"/>
      <c r="C86" s="6"/>
      <c r="D86" s="7"/>
      <c r="E86" s="100"/>
      <c r="F86" s="6"/>
      <c r="G86" s="7"/>
      <c r="H86" s="7"/>
      <c r="I86" s="100"/>
      <c r="J86" s="6"/>
      <c r="K86" s="6"/>
      <c r="L86" s="6"/>
      <c r="M86" s="7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99"/>
      <c r="AK86" s="99"/>
      <c r="AL86" s="99"/>
      <c r="AM86" s="251"/>
      <c r="AN86" s="251"/>
      <c r="AO86" s="251"/>
      <c r="AP86" s="251"/>
      <c r="AQ86" s="251"/>
      <c r="AR86" s="251"/>
      <c r="AS86" s="251"/>
      <c r="AT86" s="7"/>
      <c r="AU86" s="7"/>
      <c r="AV86" s="7"/>
      <c r="AW86" s="7"/>
      <c r="AX86" s="251"/>
      <c r="AY86" s="251"/>
      <c r="AZ86" s="251"/>
      <c r="BA86" s="7"/>
      <c r="BB86" s="7"/>
      <c r="BC86" s="7"/>
      <c r="BD86" s="7"/>
      <c r="BE86" s="7"/>
      <c r="BF86" s="7"/>
      <c r="BG86" s="6"/>
      <c r="BH86" s="6"/>
      <c r="BI86" s="7"/>
      <c r="BJ86" s="99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X64"/>
  <sheetViews>
    <sheetView workbookViewId="0"/>
  </sheetViews>
  <sheetFormatPr defaultRowHeight="15" x14ac:dyDescent="0.25"/>
  <cols>
    <col min="1" max="1" style="148" width="28.005" customWidth="1" bestFit="1"/>
    <col min="2" max="2" style="203" width="15.719285714285713" customWidth="1" bestFit="1"/>
    <col min="3" max="3" style="148" width="18.433571428571426" customWidth="1" bestFit="1"/>
    <col min="4" max="4" style="150" width="14.147857142857141" customWidth="1" bestFit="1" hidden="1"/>
    <col min="5" max="5" style="152" width="14.147857142857141" customWidth="1" bestFit="1" hidden="1"/>
    <col min="6" max="6" style="204" width="14.147857142857141" customWidth="1" bestFit="1" hidden="1"/>
    <col min="7" max="7" style="148" width="31.862142857142857" customWidth="1" bestFit="1"/>
    <col min="8" max="8" style="150" width="14.147857142857141" customWidth="1" bestFit="1" hidden="1"/>
    <col min="9" max="9" style="150" width="14.147857142857141" customWidth="1" bestFit="1" hidden="1"/>
    <col min="10" max="10" style="150" width="14.147857142857141" customWidth="1" bestFit="1" hidden="1"/>
    <col min="11" max="11" style="150" width="14.147857142857141" customWidth="1" bestFit="1" hidden="1"/>
    <col min="12" max="12" style="150" width="14.147857142857141" customWidth="1" bestFit="1" hidden="1"/>
    <col min="13" max="13" style="205" width="14.147857142857141" customWidth="1" bestFit="1" hidden="1"/>
    <col min="14" max="14" style="150" width="14.147857142857141" customWidth="1" bestFit="1" hidden="1"/>
    <col min="15" max="15" style="150" width="14.147857142857141" customWidth="1" bestFit="1" hidden="1"/>
    <col min="16" max="16" style="150" width="14.147857142857141" customWidth="1" bestFit="1" hidden="1"/>
    <col min="17" max="17" style="150" width="14.147857142857141" customWidth="1" bestFit="1" hidden="1"/>
    <col min="18" max="18" style="150" width="14.147857142857141" customWidth="1" bestFit="1" hidden="1"/>
    <col min="19" max="19" style="150" width="14.147857142857141" customWidth="1" bestFit="1" hidden="1"/>
    <col min="20" max="20" style="150" width="14.147857142857141" customWidth="1" bestFit="1" hidden="1"/>
    <col min="21" max="21" style="148" width="14.147857142857141" customWidth="1" bestFit="1" hidden="1"/>
    <col min="22" max="22" style="150" width="14.147857142857141" customWidth="1" bestFit="1" hidden="1"/>
    <col min="23" max="23" style="150" width="14.147857142857141" customWidth="1" bestFit="1" hidden="1"/>
    <col min="24" max="24" style="148" width="14.147857142857141" customWidth="1" bestFit="1" hidden="1"/>
    <col min="25" max="25" style="148" width="14.147857142857141" customWidth="1" bestFit="1" hidden="1"/>
    <col min="26" max="26" style="150" width="14.147857142857141" customWidth="1" bestFit="1" hidden="1"/>
    <col min="27" max="27" style="150" width="14.147857142857141" customWidth="1" bestFit="1" hidden="1"/>
    <col min="28" max="28" style="150" width="14.147857142857141" customWidth="1" bestFit="1" hidden="1"/>
    <col min="29" max="29" style="203" width="14.147857142857141" customWidth="1" bestFit="1" hidden="1"/>
    <col min="30" max="30" style="150" width="14.147857142857141" customWidth="1" bestFit="1" hidden="1"/>
    <col min="31" max="31" style="148" width="14.147857142857141" customWidth="1" bestFit="1" hidden="1"/>
    <col min="32" max="32" style="148" width="14.147857142857141" customWidth="1" bestFit="1" hidden="1"/>
    <col min="33" max="33" style="148" width="14.147857142857141" customWidth="1" bestFit="1" hidden="1"/>
    <col min="34" max="34" style="150" width="14.147857142857141" customWidth="1" bestFit="1" hidden="1"/>
    <col min="35" max="35" style="151" width="9.576428571428572" customWidth="1" bestFit="1"/>
    <col min="36" max="36" style="148" width="14.147857142857141" customWidth="1" bestFit="1"/>
    <col min="37" max="37" style="148" width="14.147857142857141" customWidth="1" bestFit="1"/>
    <col min="38" max="38" style="148" width="14.147857142857141" customWidth="1" bestFit="1"/>
    <col min="39" max="39" style="148" width="14.147857142857141" customWidth="1" bestFit="1"/>
    <col min="40" max="40" style="148" width="14.147857142857141" customWidth="1" bestFit="1"/>
    <col min="41" max="41" style="148" width="14.147857142857141" customWidth="1" bestFit="1"/>
    <col min="42" max="42" style="148" width="14.147857142857141" customWidth="1" bestFit="1"/>
    <col min="43" max="43" style="148" width="14.147857142857141" customWidth="1" bestFit="1"/>
    <col min="44" max="44" style="148" width="14.147857142857141" customWidth="1" bestFit="1"/>
    <col min="45" max="45" style="148" width="14.147857142857141" customWidth="1" bestFit="1"/>
    <col min="46" max="46" style="148" width="14.147857142857141" customWidth="1" bestFit="1"/>
    <col min="47" max="47" style="148" width="14.147857142857141" customWidth="1" bestFit="1"/>
    <col min="48" max="48" style="148" width="14.147857142857141" customWidth="1" bestFit="1"/>
    <col min="49" max="49" style="148" width="14.147857142857141" customWidth="1" bestFit="1"/>
    <col min="50" max="50" style="148" width="14.147857142857141" customWidth="1" bestFit="1"/>
    <col min="51" max="51" style="148" width="14.147857142857141" customWidth="1" bestFit="1"/>
    <col min="52" max="52" style="148" width="14.147857142857141" customWidth="1" bestFit="1"/>
    <col min="53" max="53" style="148" width="14.147857142857141" customWidth="1" bestFit="1"/>
    <col min="54" max="54" style="148" width="14.147857142857141" customWidth="1" bestFit="1"/>
    <col min="55" max="55" style="148" width="14.147857142857141" customWidth="1" bestFit="1"/>
    <col min="56" max="56" style="148" width="14.147857142857141" customWidth="1" bestFit="1"/>
    <col min="57" max="57" style="148" width="14.147857142857141" customWidth="1" bestFit="1"/>
    <col min="58" max="58" style="148" width="14.147857142857141" customWidth="1" bestFit="1"/>
    <col min="59" max="59" style="148" width="14.147857142857141" customWidth="1" bestFit="1"/>
    <col min="60" max="60" style="148" width="14.147857142857141" customWidth="1" bestFit="1"/>
    <col min="61" max="61" style="150" width="14.147857142857141" customWidth="1" bestFit="1"/>
    <col min="62" max="62" style="151" width="14.147857142857141" customWidth="1" bestFit="1"/>
    <col min="63" max="63" style="148" width="14.147857142857141" customWidth="1" bestFit="1"/>
    <col min="64" max="64" style="148" width="14.147857142857141" customWidth="1" bestFit="1"/>
    <col min="65" max="65" style="148" width="14.147857142857141" customWidth="1" bestFit="1"/>
    <col min="66" max="66" style="148" width="14.147857142857141" customWidth="1" bestFit="1"/>
    <col min="67" max="67" style="148" width="14.147857142857141" customWidth="1" bestFit="1"/>
    <col min="68" max="68" style="148" width="14.147857142857141" customWidth="1" bestFit="1"/>
    <col min="69" max="69" style="148" width="14.147857142857141" customWidth="1" bestFit="1"/>
    <col min="70" max="70" style="148" width="14.147857142857141" customWidth="1" bestFit="1"/>
    <col min="71" max="71" style="148" width="14.147857142857141" customWidth="1" bestFit="1"/>
    <col min="72" max="72" style="148" width="14.147857142857141" customWidth="1" bestFit="1"/>
    <col min="73" max="73" style="148" width="14.147857142857141" customWidth="1" bestFit="1"/>
    <col min="74" max="74" style="148" width="14.147857142857141" customWidth="1" bestFit="1"/>
    <col min="75" max="75" style="148" width="14.147857142857141" customWidth="1" bestFit="1"/>
    <col min="76" max="76" style="148" width="14.147857142857141" customWidth="1" bestFit="1"/>
  </cols>
  <sheetData>
    <row x14ac:dyDescent="0.25" r="1" customHeight="1" ht="19.5">
      <c r="A1" s="1" t="s">
        <v>0</v>
      </c>
      <c r="B1" s="1" t="s">
        <v>982</v>
      </c>
      <c r="C1" s="1" t="s">
        <v>1</v>
      </c>
      <c r="D1" s="3" t="s">
        <v>983</v>
      </c>
      <c r="E1" s="5" t="s">
        <v>6</v>
      </c>
      <c r="F1" s="4" t="s">
        <v>7</v>
      </c>
      <c r="G1" s="1" t="s">
        <v>984</v>
      </c>
      <c r="H1" s="3" t="s">
        <v>985</v>
      </c>
      <c r="I1" s="3" t="s">
        <v>986</v>
      </c>
      <c r="J1" s="3" t="s">
        <v>987</v>
      </c>
      <c r="K1" s="3" t="s">
        <v>987</v>
      </c>
      <c r="L1" s="3" t="s">
        <v>988</v>
      </c>
      <c r="M1" s="3" t="s">
        <v>989</v>
      </c>
      <c r="N1" s="3" t="s">
        <v>990</v>
      </c>
      <c r="O1" s="3" t="s">
        <v>991</v>
      </c>
      <c r="P1" s="3" t="s">
        <v>992</v>
      </c>
      <c r="Q1" s="3" t="s">
        <v>993</v>
      </c>
      <c r="R1" s="3" t="s">
        <v>994</v>
      </c>
      <c r="S1" s="3" t="s">
        <v>995</v>
      </c>
      <c r="T1" s="3" t="s">
        <v>996</v>
      </c>
      <c r="U1" s="53"/>
      <c r="V1" s="44"/>
      <c r="W1" s="44"/>
      <c r="X1" s="53"/>
      <c r="Y1" s="153"/>
      <c r="Z1" s="154"/>
      <c r="AA1" s="154"/>
      <c r="AB1" s="44"/>
      <c r="AC1" s="1" t="s">
        <v>997</v>
      </c>
      <c r="AD1" s="3" t="s">
        <v>998</v>
      </c>
      <c r="AE1" s="1" t="s">
        <v>999</v>
      </c>
      <c r="AF1" s="1" t="s">
        <v>1000</v>
      </c>
      <c r="AG1" s="1" t="s">
        <v>1000</v>
      </c>
      <c r="AH1" s="3" t="s">
        <v>1001</v>
      </c>
      <c r="AI1" s="4" t="s">
        <v>1002</v>
      </c>
      <c r="AJ1" s="1" t="s">
        <v>1003</v>
      </c>
      <c r="AK1" s="1" t="s">
        <v>1004</v>
      </c>
      <c r="AL1" s="1" t="s">
        <v>1005</v>
      </c>
      <c r="AM1" s="155" t="s">
        <v>1006</v>
      </c>
      <c r="AN1" s="1" t="s">
        <v>1007</v>
      </c>
      <c r="AO1" s="1" t="s">
        <v>1008</v>
      </c>
      <c r="AP1" s="1" t="s">
        <v>1009</v>
      </c>
      <c r="AQ1" s="1" t="s">
        <v>1010</v>
      </c>
      <c r="AR1" s="1" t="s">
        <v>1011</v>
      </c>
      <c r="AS1" s="1" t="s">
        <v>1012</v>
      </c>
      <c r="AT1" s="1" t="s">
        <v>1013</v>
      </c>
      <c r="AU1" s="1" t="s">
        <v>1014</v>
      </c>
      <c r="AV1" s="1" t="s">
        <v>1015</v>
      </c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7"/>
      <c r="BJ1" s="99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x14ac:dyDescent="0.25" r="2" customHeight="1" ht="19.5">
      <c r="A2" s="123" t="s">
        <v>1016</v>
      </c>
      <c r="B2" s="130" t="s">
        <v>1017</v>
      </c>
      <c r="C2" s="42" t="s">
        <v>15</v>
      </c>
      <c r="D2" s="49" t="s">
        <v>281</v>
      </c>
      <c r="E2" s="58">
        <f>TODAY() - D2</f>
      </c>
      <c r="F2" s="40">
        <f>E2/7</f>
      </c>
      <c r="G2" s="156"/>
      <c r="H2" s="44" t="s">
        <v>529</v>
      </c>
      <c r="I2" s="44">
        <v>45325</v>
      </c>
      <c r="J2" s="44">
        <v>45332</v>
      </c>
      <c r="K2" s="44">
        <v>45339</v>
      </c>
      <c r="L2" s="44">
        <v>45345</v>
      </c>
      <c r="M2" s="44" t="s">
        <v>1018</v>
      </c>
      <c r="N2" s="44">
        <v>45362</v>
      </c>
      <c r="O2" s="44">
        <v>45367</v>
      </c>
      <c r="P2" s="44">
        <v>45374</v>
      </c>
      <c r="Q2" s="44">
        <v>45381</v>
      </c>
      <c r="R2" s="44">
        <v>45388</v>
      </c>
      <c r="S2" s="44">
        <v>45397</v>
      </c>
      <c r="T2" s="44" t="s">
        <v>1019</v>
      </c>
      <c r="U2" s="53" t="s">
        <v>1020</v>
      </c>
      <c r="V2" s="44">
        <v>45387</v>
      </c>
      <c r="W2" s="44">
        <v>45601</v>
      </c>
      <c r="X2" s="53" t="s">
        <v>1021</v>
      </c>
      <c r="Y2" s="53" t="s">
        <v>614</v>
      </c>
      <c r="Z2" s="44">
        <v>45443</v>
      </c>
      <c r="AA2" s="44">
        <v>45451</v>
      </c>
      <c r="AB2" s="44">
        <v>45458</v>
      </c>
      <c r="AC2" s="53" t="s">
        <v>1022</v>
      </c>
      <c r="AD2" s="44">
        <v>45479</v>
      </c>
      <c r="AE2" s="53" t="s">
        <v>1023</v>
      </c>
      <c r="AF2" s="53" t="s">
        <v>1024</v>
      </c>
      <c r="AG2" s="53" t="s">
        <v>1025</v>
      </c>
      <c r="AH2" s="44">
        <v>45359</v>
      </c>
      <c r="AI2" s="87">
        <v>45573</v>
      </c>
      <c r="AJ2" s="53" t="s">
        <v>1026</v>
      </c>
      <c r="AK2" s="53" t="s">
        <v>1027</v>
      </c>
      <c r="AL2" s="53" t="s">
        <v>1028</v>
      </c>
      <c r="AM2" s="90" t="s">
        <v>1029</v>
      </c>
      <c r="AN2" s="53" t="s">
        <v>1030</v>
      </c>
      <c r="AO2" s="157" t="s">
        <v>1031</v>
      </c>
      <c r="AP2" s="89"/>
      <c r="AQ2" s="89"/>
      <c r="AR2" s="89"/>
      <c r="AS2" s="89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7"/>
      <c r="BJ2" s="99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x14ac:dyDescent="0.25" r="3" customHeight="1" ht="19.5">
      <c r="A3" s="115" t="s">
        <v>1032</v>
      </c>
      <c r="B3" s="130" t="s">
        <v>1017</v>
      </c>
      <c r="C3" s="32" t="s">
        <v>1033</v>
      </c>
      <c r="D3" s="49">
        <v>45303</v>
      </c>
      <c r="E3" s="58">
        <f>TODAY() - D3</f>
      </c>
      <c r="F3" s="40">
        <f>E3/7</f>
      </c>
      <c r="G3" s="158" t="s">
        <v>1034</v>
      </c>
      <c r="H3" s="59" t="s">
        <v>281</v>
      </c>
      <c r="I3" s="44">
        <v>45325</v>
      </c>
      <c r="J3" s="44">
        <v>45332</v>
      </c>
      <c r="K3" s="44">
        <v>45339</v>
      </c>
      <c r="L3" s="44"/>
      <c r="M3" s="89"/>
      <c r="N3" s="89"/>
      <c r="O3" s="89"/>
      <c r="P3" s="44">
        <v>45374</v>
      </c>
      <c r="Q3" s="89"/>
      <c r="R3" s="44">
        <v>45447</v>
      </c>
      <c r="S3" s="44" t="s">
        <v>571</v>
      </c>
      <c r="T3" s="44" t="s">
        <v>1019</v>
      </c>
      <c r="U3" s="53" t="s">
        <v>1020</v>
      </c>
      <c r="V3" s="159" t="s">
        <v>1035</v>
      </c>
      <c r="W3" s="160" t="s">
        <v>1036</v>
      </c>
      <c r="X3" s="53" t="s">
        <v>1021</v>
      </c>
      <c r="Y3" s="161" t="s">
        <v>1035</v>
      </c>
      <c r="Z3" s="44">
        <v>45444</v>
      </c>
      <c r="AA3" s="160"/>
      <c r="AB3" s="160"/>
      <c r="AC3" s="162" t="s">
        <v>919</v>
      </c>
      <c r="AD3" s="160">
        <v>45479</v>
      </c>
      <c r="AE3" s="162" t="s">
        <v>919</v>
      </c>
      <c r="AF3" s="162" t="s">
        <v>919</v>
      </c>
      <c r="AG3" s="161" t="s">
        <v>1018</v>
      </c>
      <c r="AH3" s="163" t="s">
        <v>919</v>
      </c>
      <c r="AI3" s="87">
        <v>45573</v>
      </c>
      <c r="AJ3" s="53" t="s">
        <v>1026</v>
      </c>
      <c r="AK3" s="53" t="s">
        <v>1027</v>
      </c>
      <c r="AL3" s="53" t="s">
        <v>1028</v>
      </c>
      <c r="AM3" s="90" t="s">
        <v>1029</v>
      </c>
      <c r="AN3" s="53" t="s">
        <v>1030</v>
      </c>
      <c r="AO3" s="157" t="s">
        <v>1031</v>
      </c>
      <c r="AP3" s="89"/>
      <c r="AQ3" s="89"/>
      <c r="AR3" s="89"/>
      <c r="AS3" s="89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99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x14ac:dyDescent="0.25" r="4" customHeight="1" ht="19.5">
      <c r="A4" s="106" t="s">
        <v>1037</v>
      </c>
      <c r="B4" s="164" t="s">
        <v>1038</v>
      </c>
      <c r="C4" s="32" t="s">
        <v>15</v>
      </c>
      <c r="D4" s="49">
        <v>45332</v>
      </c>
      <c r="E4" s="58">
        <f>TODAY() - D4</f>
      </c>
      <c r="F4" s="40">
        <f>E4/7</f>
      </c>
      <c r="G4" s="156"/>
      <c r="H4" s="89"/>
      <c r="I4" s="89"/>
      <c r="J4" s="44">
        <v>45332</v>
      </c>
      <c r="K4" s="44" t="s">
        <v>401</v>
      </c>
      <c r="L4" s="44">
        <v>45346</v>
      </c>
      <c r="M4" s="89"/>
      <c r="N4" s="44">
        <v>45360</v>
      </c>
      <c r="O4" s="44" t="s">
        <v>1018</v>
      </c>
      <c r="P4" s="44" t="s">
        <v>1018</v>
      </c>
      <c r="Q4" s="44">
        <v>45381</v>
      </c>
      <c r="R4" s="44" t="s">
        <v>401</v>
      </c>
      <c r="S4" s="44" t="s">
        <v>571</v>
      </c>
      <c r="T4" s="44" t="s">
        <v>401</v>
      </c>
      <c r="U4" s="53" t="s">
        <v>1020</v>
      </c>
      <c r="V4" s="165" t="s">
        <v>401</v>
      </c>
      <c r="W4" s="44">
        <v>45601</v>
      </c>
      <c r="X4" s="166" t="s">
        <v>401</v>
      </c>
      <c r="Y4" s="53" t="s">
        <v>614</v>
      </c>
      <c r="Z4" s="165" t="s">
        <v>401</v>
      </c>
      <c r="AA4" s="44">
        <v>45451</v>
      </c>
      <c r="AB4" s="165" t="s">
        <v>401</v>
      </c>
      <c r="AC4" s="161" t="s">
        <v>1018</v>
      </c>
      <c r="AD4" s="159" t="s">
        <v>1018</v>
      </c>
      <c r="AE4" s="161" t="s">
        <v>1018</v>
      </c>
      <c r="AF4" s="162" t="s">
        <v>919</v>
      </c>
      <c r="AG4" s="162" t="s">
        <v>919</v>
      </c>
      <c r="AH4" s="163" t="s">
        <v>919</v>
      </c>
      <c r="AI4" s="87">
        <v>45573</v>
      </c>
      <c r="AJ4" s="53" t="s">
        <v>1026</v>
      </c>
      <c r="AK4" s="53" t="s">
        <v>1027</v>
      </c>
      <c r="AL4" s="53" t="s">
        <v>1028</v>
      </c>
      <c r="AM4" s="90" t="s">
        <v>1029</v>
      </c>
      <c r="AN4" s="53" t="s">
        <v>1030</v>
      </c>
      <c r="AO4" s="157" t="s">
        <v>1031</v>
      </c>
      <c r="AP4" s="89"/>
      <c r="AQ4" s="89"/>
      <c r="AR4" s="89"/>
      <c r="AS4" s="89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7"/>
      <c r="BJ4" s="99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x14ac:dyDescent="0.25" r="5" customHeight="1" ht="19.5">
      <c r="A5" s="106" t="s">
        <v>1039</v>
      </c>
      <c r="B5" s="130" t="s">
        <v>1017</v>
      </c>
      <c r="C5" s="32" t="s">
        <v>1040</v>
      </c>
      <c r="D5" s="49"/>
      <c r="E5" s="167"/>
      <c r="F5" s="88"/>
      <c r="G5" s="164" t="s">
        <v>1041</v>
      </c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44" t="s">
        <v>571</v>
      </c>
      <c r="T5" s="44" t="s">
        <v>1019</v>
      </c>
      <c r="U5" s="53" t="s">
        <v>1020</v>
      </c>
      <c r="V5" s="44">
        <v>45387</v>
      </c>
      <c r="W5" s="159"/>
      <c r="X5" s="53" t="s">
        <v>1021</v>
      </c>
      <c r="Y5" s="53" t="s">
        <v>614</v>
      </c>
      <c r="Z5" s="44">
        <v>45297</v>
      </c>
      <c r="AA5" s="159" t="s">
        <v>1018</v>
      </c>
      <c r="AB5" s="44">
        <v>45458</v>
      </c>
      <c r="AC5" s="53" t="s">
        <v>1022</v>
      </c>
      <c r="AD5" s="44">
        <v>45479</v>
      </c>
      <c r="AE5" s="53" t="s">
        <v>1023</v>
      </c>
      <c r="AF5" s="161" t="s">
        <v>1018</v>
      </c>
      <c r="AG5" s="161" t="s">
        <v>1018</v>
      </c>
      <c r="AH5" s="44">
        <v>45359</v>
      </c>
      <c r="AI5" s="87">
        <v>45573</v>
      </c>
      <c r="AJ5" s="53" t="s">
        <v>1026</v>
      </c>
      <c r="AK5" s="53" t="s">
        <v>1027</v>
      </c>
      <c r="AL5" s="53" t="s">
        <v>1028</v>
      </c>
      <c r="AM5" s="90" t="s">
        <v>1029</v>
      </c>
      <c r="AN5" s="53" t="s">
        <v>1030</v>
      </c>
      <c r="AO5" s="157" t="s">
        <v>1031</v>
      </c>
      <c r="AP5" s="53" t="s">
        <v>1042</v>
      </c>
      <c r="AQ5" s="89"/>
      <c r="AR5" s="89"/>
      <c r="AS5" s="89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7"/>
      <c r="BJ5" s="99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x14ac:dyDescent="0.25" r="6" customHeight="1" ht="19.5">
      <c r="A6" s="115" t="s">
        <v>1043</v>
      </c>
      <c r="B6" s="130" t="s">
        <v>1017</v>
      </c>
      <c r="C6" s="53" t="s">
        <v>535</v>
      </c>
      <c r="D6" s="44">
        <v>45377</v>
      </c>
      <c r="E6" s="89"/>
      <c r="F6" s="89"/>
      <c r="G6" s="158" t="s">
        <v>1034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44">
        <v>45395</v>
      </c>
      <c r="T6" s="44" t="s">
        <v>1019</v>
      </c>
      <c r="U6" s="53" t="s">
        <v>1020</v>
      </c>
      <c r="V6" s="44">
        <v>45387</v>
      </c>
      <c r="W6" s="44">
        <v>45601</v>
      </c>
      <c r="X6" s="161" t="s">
        <v>1018</v>
      </c>
      <c r="Y6" s="53" t="s">
        <v>614</v>
      </c>
      <c r="Z6" s="44">
        <v>45444</v>
      </c>
      <c r="AA6" s="44">
        <v>45451</v>
      </c>
      <c r="AB6" s="160">
        <v>45458</v>
      </c>
      <c r="AC6" s="162" t="s">
        <v>919</v>
      </c>
      <c r="AD6" s="44">
        <v>45479</v>
      </c>
      <c r="AE6" s="124"/>
      <c r="AF6" s="161" t="s">
        <v>1018</v>
      </c>
      <c r="AG6" s="161" t="s">
        <v>1018</v>
      </c>
      <c r="AH6" s="44">
        <v>45299</v>
      </c>
      <c r="AI6" s="87">
        <v>45573</v>
      </c>
      <c r="AJ6" s="53" t="s">
        <v>1026</v>
      </c>
      <c r="AK6" s="53" t="s">
        <v>1027</v>
      </c>
      <c r="AL6" s="53" t="s">
        <v>1028</v>
      </c>
      <c r="AM6" s="90" t="s">
        <v>1029</v>
      </c>
      <c r="AN6" s="53" t="s">
        <v>1030</v>
      </c>
      <c r="AO6" s="53" t="s">
        <v>1031</v>
      </c>
      <c r="AP6" s="89"/>
      <c r="AQ6" s="89"/>
      <c r="AR6" s="89"/>
      <c r="AS6" s="89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7"/>
      <c r="BJ6" s="99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x14ac:dyDescent="0.25" r="7" customHeight="1" ht="19.5">
      <c r="A7" s="53" t="s">
        <v>1044</v>
      </c>
      <c r="B7" s="130" t="s">
        <v>1017</v>
      </c>
      <c r="C7" s="53" t="s">
        <v>1045</v>
      </c>
      <c r="D7" s="44" t="s">
        <v>1019</v>
      </c>
      <c r="E7" s="89"/>
      <c r="F7" s="89"/>
      <c r="G7" s="156"/>
      <c r="H7" s="89"/>
      <c r="I7" s="89"/>
      <c r="J7" s="89"/>
      <c r="K7" s="89"/>
      <c r="L7" s="89"/>
      <c r="M7" s="89"/>
      <c r="N7" s="89"/>
      <c r="O7" s="89"/>
      <c r="P7" s="89"/>
      <c r="Q7" s="89"/>
      <c r="R7" s="168"/>
      <c r="S7" s="168"/>
      <c r="T7" s="44" t="s">
        <v>1019</v>
      </c>
      <c r="U7" s="53" t="s">
        <v>1020</v>
      </c>
      <c r="V7" s="44">
        <v>45387</v>
      </c>
      <c r="W7" s="44">
        <v>45601</v>
      </c>
      <c r="X7" s="53" t="s">
        <v>1021</v>
      </c>
      <c r="Y7" s="53" t="s">
        <v>614</v>
      </c>
      <c r="Z7" s="44">
        <v>45444</v>
      </c>
      <c r="AA7" s="44">
        <v>45451</v>
      </c>
      <c r="AB7" s="44">
        <v>45458</v>
      </c>
      <c r="AC7" s="53" t="s">
        <v>1022</v>
      </c>
      <c r="AD7" s="44">
        <v>45479</v>
      </c>
      <c r="AE7" s="53" t="s">
        <v>1023</v>
      </c>
      <c r="AF7" s="53" t="s">
        <v>1024</v>
      </c>
      <c r="AG7" s="53" t="s">
        <v>1024</v>
      </c>
      <c r="AH7" s="44">
        <v>45359</v>
      </c>
      <c r="AI7" s="87">
        <v>45573</v>
      </c>
      <c r="AJ7" s="53" t="s">
        <v>1026</v>
      </c>
      <c r="AK7" s="53" t="s">
        <v>1027</v>
      </c>
      <c r="AL7" s="53" t="s">
        <v>1028</v>
      </c>
      <c r="AM7" s="90" t="s">
        <v>1029</v>
      </c>
      <c r="AN7" s="53" t="s">
        <v>1030</v>
      </c>
      <c r="AO7" s="157" t="s">
        <v>1031</v>
      </c>
      <c r="AP7" s="89"/>
      <c r="AQ7" s="89"/>
      <c r="AR7" s="89"/>
      <c r="AS7" s="89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7"/>
      <c r="BJ7" s="99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x14ac:dyDescent="0.25" r="8" customHeight="1" ht="19.5">
      <c r="A8" s="106" t="s">
        <v>1046</v>
      </c>
      <c r="B8" s="130" t="s">
        <v>1017</v>
      </c>
      <c r="C8" s="16" t="s">
        <v>381</v>
      </c>
      <c r="D8" s="89"/>
      <c r="E8" s="89"/>
      <c r="F8" s="89"/>
      <c r="G8" s="169" t="s">
        <v>1047</v>
      </c>
      <c r="H8" s="49">
        <v>45376</v>
      </c>
      <c r="I8" s="58">
        <f>TODAY() - H8</f>
      </c>
      <c r="J8" s="40">
        <f>I8/7</f>
      </c>
      <c r="K8" s="89"/>
      <c r="L8" s="89"/>
      <c r="M8" s="89"/>
      <c r="N8" s="89"/>
      <c r="O8" s="89"/>
      <c r="P8" s="89"/>
      <c r="Q8" s="89"/>
      <c r="R8" s="168"/>
      <c r="S8" s="170" t="s">
        <v>1048</v>
      </c>
      <c r="T8" s="44" t="s">
        <v>1019</v>
      </c>
      <c r="U8" s="161" t="s">
        <v>1018</v>
      </c>
      <c r="V8" s="44" t="s">
        <v>1049</v>
      </c>
      <c r="W8" s="159" t="s">
        <v>1018</v>
      </c>
      <c r="X8" s="53" t="s">
        <v>1021</v>
      </c>
      <c r="Y8" s="161" t="s">
        <v>1018</v>
      </c>
      <c r="Z8" s="160"/>
      <c r="AA8" s="44">
        <v>45451</v>
      </c>
      <c r="AB8" s="44">
        <v>45458</v>
      </c>
      <c r="AC8" s="161" t="s">
        <v>1018</v>
      </c>
      <c r="AD8" s="159" t="s">
        <v>1018</v>
      </c>
      <c r="AE8" s="124" t="s">
        <v>1023</v>
      </c>
      <c r="AF8" s="162" t="s">
        <v>919</v>
      </c>
      <c r="AG8" s="162" t="s">
        <v>919</v>
      </c>
      <c r="AH8" s="160">
        <v>45359</v>
      </c>
      <c r="AI8" s="87">
        <v>45573</v>
      </c>
      <c r="AJ8" s="53" t="s">
        <v>1026</v>
      </c>
      <c r="AK8" s="53" t="s">
        <v>1027</v>
      </c>
      <c r="AL8" s="53" t="s">
        <v>1028</v>
      </c>
      <c r="AM8" s="90" t="s">
        <v>1029</v>
      </c>
      <c r="AN8" s="53" t="s">
        <v>1030</v>
      </c>
      <c r="AO8" s="157" t="s">
        <v>1031</v>
      </c>
      <c r="AP8" s="89"/>
      <c r="AQ8" s="89"/>
      <c r="AR8" s="89"/>
      <c r="AS8" s="89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7"/>
      <c r="BJ8" s="99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x14ac:dyDescent="0.25" r="9" customHeight="1" ht="19.5">
      <c r="A9" s="106" t="s">
        <v>1050</v>
      </c>
      <c r="B9" s="130" t="s">
        <v>1017</v>
      </c>
      <c r="C9" s="42" t="s">
        <v>15</v>
      </c>
      <c r="D9" s="49">
        <v>45371</v>
      </c>
      <c r="E9" s="89"/>
      <c r="F9" s="88"/>
      <c r="G9" s="171"/>
      <c r="H9" s="167">
        <f>TODAY() - G9</f>
      </c>
      <c r="I9" s="88">
        <f>H9/7</f>
      </c>
      <c r="J9" s="89"/>
      <c r="K9" s="89"/>
      <c r="L9" s="89"/>
      <c r="M9" s="49"/>
      <c r="N9" s="89"/>
      <c r="O9" s="89"/>
      <c r="P9" s="89"/>
      <c r="Q9" s="89"/>
      <c r="R9" s="168"/>
      <c r="S9" s="168"/>
      <c r="T9" s="44" t="s">
        <v>1019</v>
      </c>
      <c r="U9" s="53" t="s">
        <v>1020</v>
      </c>
      <c r="V9" s="172" t="s">
        <v>1051</v>
      </c>
      <c r="W9" s="170" t="s">
        <v>1048</v>
      </c>
      <c r="X9" s="124" t="s">
        <v>919</v>
      </c>
      <c r="Y9" s="124" t="s">
        <v>919</v>
      </c>
      <c r="Z9" s="173" t="s">
        <v>1052</v>
      </c>
      <c r="AA9" s="160" t="s">
        <v>919</v>
      </c>
      <c r="AB9" s="160" t="s">
        <v>919</v>
      </c>
      <c r="AC9" s="53" t="s">
        <v>1022</v>
      </c>
      <c r="AD9" s="44">
        <v>45479</v>
      </c>
      <c r="AE9" s="174" t="s">
        <v>1053</v>
      </c>
      <c r="AF9" s="162" t="s">
        <v>919</v>
      </c>
      <c r="AG9" s="162" t="s">
        <v>919</v>
      </c>
      <c r="AH9" s="160" t="s">
        <v>1054</v>
      </c>
      <c r="AI9" s="87">
        <v>45573</v>
      </c>
      <c r="AJ9" s="53" t="s">
        <v>1026</v>
      </c>
      <c r="AK9" s="53" t="s">
        <v>1027</v>
      </c>
      <c r="AL9" s="53" t="s">
        <v>1028</v>
      </c>
      <c r="AM9" s="90" t="s">
        <v>1029</v>
      </c>
      <c r="AN9" s="53" t="s">
        <v>1030</v>
      </c>
      <c r="AO9" s="157" t="s">
        <v>1031</v>
      </c>
      <c r="AP9" s="89"/>
      <c r="AQ9" s="89"/>
      <c r="AR9" s="89"/>
      <c r="AS9" s="89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7"/>
      <c r="BJ9" s="99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x14ac:dyDescent="0.25" r="10" customHeight="1" ht="19.5">
      <c r="A10" s="115" t="s">
        <v>1055</v>
      </c>
      <c r="B10" s="130" t="s">
        <v>1017</v>
      </c>
      <c r="C10" s="32" t="s">
        <v>15</v>
      </c>
      <c r="D10" s="89"/>
      <c r="E10" s="89"/>
      <c r="F10" s="89"/>
      <c r="G10" s="158" t="s">
        <v>1034</v>
      </c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168"/>
      <c r="S10" s="168"/>
      <c r="T10" s="168"/>
      <c r="U10" s="53" t="s">
        <v>1020</v>
      </c>
      <c r="V10" s="160" t="s">
        <v>1036</v>
      </c>
      <c r="W10" s="160" t="s">
        <v>1036</v>
      </c>
      <c r="X10" s="53" t="s">
        <v>1021</v>
      </c>
      <c r="Y10" s="53" t="s">
        <v>614</v>
      </c>
      <c r="Z10" s="44">
        <v>45444</v>
      </c>
      <c r="AA10" s="160"/>
      <c r="AB10" s="44">
        <v>45458</v>
      </c>
      <c r="AC10" s="161" t="s">
        <v>1018</v>
      </c>
      <c r="AD10" s="44">
        <v>45479</v>
      </c>
      <c r="AE10" s="124" t="s">
        <v>1023</v>
      </c>
      <c r="AF10" s="162" t="s">
        <v>919</v>
      </c>
      <c r="AG10" s="162" t="s">
        <v>919</v>
      </c>
      <c r="AH10" s="160">
        <v>45358</v>
      </c>
      <c r="AI10" s="87">
        <v>45573</v>
      </c>
      <c r="AJ10" s="53" t="s">
        <v>1026</v>
      </c>
      <c r="AK10" s="53" t="s">
        <v>1027</v>
      </c>
      <c r="AL10" s="53" t="s">
        <v>1028</v>
      </c>
      <c r="AM10" s="90" t="s">
        <v>1029</v>
      </c>
      <c r="AN10" s="53" t="s">
        <v>1030</v>
      </c>
      <c r="AO10" s="157" t="s">
        <v>1031</v>
      </c>
      <c r="AP10" s="89"/>
      <c r="AQ10" s="89"/>
      <c r="AR10" s="89"/>
      <c r="AS10" s="89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7"/>
      <c r="BJ10" s="99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x14ac:dyDescent="0.25" r="11" customHeight="1" ht="19.5">
      <c r="A11" s="53" t="s">
        <v>1056</v>
      </c>
      <c r="B11" s="164" t="s">
        <v>1038</v>
      </c>
      <c r="C11" s="32" t="s">
        <v>13</v>
      </c>
      <c r="D11" s="89"/>
      <c r="E11" s="89"/>
      <c r="F11" s="89"/>
      <c r="G11" s="156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168"/>
      <c r="S11" s="168"/>
      <c r="T11" s="168"/>
      <c r="U11" s="121"/>
      <c r="V11" s="165" t="s">
        <v>401</v>
      </c>
      <c r="W11" s="44" t="s">
        <v>614</v>
      </c>
      <c r="X11" s="166" t="s">
        <v>401</v>
      </c>
      <c r="Y11" s="53" t="s">
        <v>614</v>
      </c>
      <c r="Z11" s="165" t="s">
        <v>401</v>
      </c>
      <c r="AA11" s="44">
        <v>45451</v>
      </c>
      <c r="AB11" s="165" t="s">
        <v>401</v>
      </c>
      <c r="AC11" s="166" t="s">
        <v>401</v>
      </c>
      <c r="AD11" s="44">
        <v>45479</v>
      </c>
      <c r="AE11" s="166" t="s">
        <v>401</v>
      </c>
      <c r="AF11" s="53" t="s">
        <v>1024</v>
      </c>
      <c r="AG11" s="166" t="s">
        <v>401</v>
      </c>
      <c r="AH11" s="44">
        <v>45359</v>
      </c>
      <c r="AI11" s="175" t="s">
        <v>401</v>
      </c>
      <c r="AJ11" s="53" t="s">
        <v>1026</v>
      </c>
      <c r="AK11" s="166" t="s">
        <v>401</v>
      </c>
      <c r="AL11" s="53" t="s">
        <v>1028</v>
      </c>
      <c r="AM11" s="166" t="s">
        <v>401</v>
      </c>
      <c r="AN11" s="53" t="s">
        <v>1030</v>
      </c>
      <c r="AO11" s="166" t="s">
        <v>401</v>
      </c>
      <c r="AP11" s="89"/>
      <c r="AQ11" s="89"/>
      <c r="AR11" s="89"/>
      <c r="AS11" s="89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7"/>
      <c r="BJ11" s="99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x14ac:dyDescent="0.25" r="12" customHeight="1" ht="19.5">
      <c r="A12" s="31" t="s">
        <v>1057</v>
      </c>
      <c r="B12" s="130" t="s">
        <v>1017</v>
      </c>
      <c r="C12" s="53" t="s">
        <v>1045</v>
      </c>
      <c r="D12" s="7"/>
      <c r="E12" s="100"/>
      <c r="F12" s="176"/>
      <c r="G12" s="156"/>
      <c r="H12" s="7"/>
      <c r="I12" s="7"/>
      <c r="J12" s="7"/>
      <c r="K12" s="7"/>
      <c r="L12" s="7"/>
      <c r="M12" s="177"/>
      <c r="N12" s="7"/>
      <c r="O12" s="7"/>
      <c r="P12" s="7"/>
      <c r="Q12" s="7"/>
      <c r="R12" s="168"/>
      <c r="S12" s="168"/>
      <c r="T12" s="168"/>
      <c r="U12" s="121"/>
      <c r="V12" s="168"/>
      <c r="W12" s="44">
        <v>45601</v>
      </c>
      <c r="X12" s="53" t="s">
        <v>1021</v>
      </c>
      <c r="Y12" s="53" t="s">
        <v>614</v>
      </c>
      <c r="Z12" s="44">
        <v>45444</v>
      </c>
      <c r="AA12" s="44">
        <v>45451</v>
      </c>
      <c r="AB12" s="44">
        <v>45458</v>
      </c>
      <c r="AC12" s="53" t="s">
        <v>1022</v>
      </c>
      <c r="AD12" s="44">
        <v>45479</v>
      </c>
      <c r="AE12" s="53" t="s">
        <v>1023</v>
      </c>
      <c r="AF12" s="53" t="s">
        <v>1024</v>
      </c>
      <c r="AG12" s="53" t="s">
        <v>1024</v>
      </c>
      <c r="AH12" s="44">
        <v>45359</v>
      </c>
      <c r="AI12" s="87">
        <v>45573</v>
      </c>
      <c r="AJ12" s="53" t="s">
        <v>1026</v>
      </c>
      <c r="AK12" s="53" t="s">
        <v>1027</v>
      </c>
      <c r="AL12" s="157" t="s">
        <v>1028</v>
      </c>
      <c r="AM12" s="90" t="s">
        <v>1029</v>
      </c>
      <c r="AN12" s="157" t="s">
        <v>1030</v>
      </c>
      <c r="AO12" s="157" t="s">
        <v>1031</v>
      </c>
      <c r="AP12" s="157" t="s">
        <v>1042</v>
      </c>
      <c r="AQ12" s="6"/>
      <c r="AR12" s="6"/>
      <c r="AS12" s="6"/>
      <c r="AT12" s="90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7"/>
      <c r="BJ12" s="99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x14ac:dyDescent="0.25" r="13" customHeight="1" ht="19.5">
      <c r="A13" s="115" t="s">
        <v>1058</v>
      </c>
      <c r="B13" s="130" t="s">
        <v>1017</v>
      </c>
      <c r="C13" s="42" t="s">
        <v>15</v>
      </c>
      <c r="D13" s="89"/>
      <c r="E13" s="89"/>
      <c r="F13" s="89"/>
      <c r="G13" s="158" t="s">
        <v>1059</v>
      </c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168"/>
      <c r="S13" s="168"/>
      <c r="T13" s="168"/>
      <c r="U13" s="121"/>
      <c r="V13" s="44">
        <v>45416</v>
      </c>
      <c r="W13" s="159" t="s">
        <v>1035</v>
      </c>
      <c r="X13" s="53" t="s">
        <v>1021</v>
      </c>
      <c r="Y13" s="53" t="s">
        <v>614</v>
      </c>
      <c r="Z13" s="44">
        <v>45444</v>
      </c>
      <c r="AA13" s="44">
        <v>45451</v>
      </c>
      <c r="AB13" s="159" t="s">
        <v>1018</v>
      </c>
      <c r="AC13" s="161" t="s">
        <v>1018</v>
      </c>
      <c r="AD13" s="160">
        <v>45479</v>
      </c>
      <c r="AE13" s="124" t="s">
        <v>1023</v>
      </c>
      <c r="AF13" s="161" t="s">
        <v>1018</v>
      </c>
      <c r="AG13" s="161" t="s">
        <v>1018</v>
      </c>
      <c r="AH13" s="160">
        <v>45359</v>
      </c>
      <c r="AI13" s="87">
        <v>45573</v>
      </c>
      <c r="AJ13" s="53" t="s">
        <v>1026</v>
      </c>
      <c r="AK13" s="53" t="s">
        <v>1027</v>
      </c>
      <c r="AL13" s="53" t="s">
        <v>1028</v>
      </c>
      <c r="AM13" s="90" t="s">
        <v>1029</v>
      </c>
      <c r="AN13" s="53" t="s">
        <v>1030</v>
      </c>
      <c r="AO13" s="157" t="s">
        <v>1031</v>
      </c>
      <c r="AP13" s="89"/>
      <c r="AQ13" s="89"/>
      <c r="AR13" s="89"/>
      <c r="AS13" s="89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7"/>
      <c r="BJ13" s="99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x14ac:dyDescent="0.25" r="14" customHeight="1" ht="19.5">
      <c r="A14" s="115" t="s">
        <v>1060</v>
      </c>
      <c r="B14" s="164" t="s">
        <v>1038</v>
      </c>
      <c r="C14" s="32" t="s">
        <v>1033</v>
      </c>
      <c r="D14" s="89"/>
      <c r="E14" s="89"/>
      <c r="F14" s="89"/>
      <c r="G14" s="156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53" t="s">
        <v>614</v>
      </c>
      <c r="Z14" s="44">
        <v>45444</v>
      </c>
      <c r="AA14" s="44">
        <v>45451</v>
      </c>
      <c r="AB14" s="165" t="s">
        <v>401</v>
      </c>
      <c r="AC14" s="166" t="s">
        <v>401</v>
      </c>
      <c r="AD14" s="44">
        <v>45479</v>
      </c>
      <c r="AE14" s="166" t="s">
        <v>401</v>
      </c>
      <c r="AF14" s="53" t="s">
        <v>1024</v>
      </c>
      <c r="AG14" s="166" t="s">
        <v>401</v>
      </c>
      <c r="AH14" s="44">
        <v>45359</v>
      </c>
      <c r="AI14" s="175" t="s">
        <v>401</v>
      </c>
      <c r="AJ14" s="53" t="s">
        <v>1026</v>
      </c>
      <c r="AK14" s="166" t="s">
        <v>401</v>
      </c>
      <c r="AL14" s="53" t="s">
        <v>1028</v>
      </c>
      <c r="AM14" s="166" t="s">
        <v>401</v>
      </c>
      <c r="AN14" s="53" t="s">
        <v>1030</v>
      </c>
      <c r="AO14" s="166" t="s">
        <v>401</v>
      </c>
      <c r="AP14" s="89"/>
      <c r="AQ14" s="89"/>
      <c r="AR14" s="89"/>
      <c r="AS14" s="89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99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x14ac:dyDescent="0.25" r="15" customHeight="1" ht="19.5">
      <c r="A15" s="106" t="s">
        <v>1061</v>
      </c>
      <c r="B15" s="130" t="s">
        <v>1017</v>
      </c>
      <c r="C15" s="32" t="s">
        <v>381</v>
      </c>
      <c r="D15" s="89"/>
      <c r="E15" s="89"/>
      <c r="F15" s="89"/>
      <c r="G15" s="156"/>
      <c r="H15" s="44">
        <v>45434</v>
      </c>
      <c r="I15" s="49"/>
      <c r="J15" s="4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53" t="s">
        <v>614</v>
      </c>
      <c r="Z15" s="44">
        <v>45444</v>
      </c>
      <c r="AA15" s="44">
        <v>45451</v>
      </c>
      <c r="AB15" s="44">
        <v>45458</v>
      </c>
      <c r="AC15" s="53" t="s">
        <v>1022</v>
      </c>
      <c r="AD15" s="44">
        <v>45479</v>
      </c>
      <c r="AE15" s="53" t="s">
        <v>1023</v>
      </c>
      <c r="AF15" s="53" t="s">
        <v>1024</v>
      </c>
      <c r="AG15" s="53" t="s">
        <v>1024</v>
      </c>
      <c r="AH15" s="44">
        <v>45359</v>
      </c>
      <c r="AI15" s="87">
        <v>45573</v>
      </c>
      <c r="AJ15" s="53" t="s">
        <v>1026</v>
      </c>
      <c r="AK15" s="53" t="s">
        <v>1027</v>
      </c>
      <c r="AL15" s="53" t="s">
        <v>1028</v>
      </c>
      <c r="AM15" s="90" t="s">
        <v>1029</v>
      </c>
      <c r="AN15" s="53" t="s">
        <v>1030</v>
      </c>
      <c r="AO15" s="53" t="s">
        <v>1031</v>
      </c>
      <c r="AP15" s="89"/>
      <c r="AQ15" s="89"/>
      <c r="AR15" s="89"/>
      <c r="AS15" s="89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7"/>
      <c r="BJ15" s="99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x14ac:dyDescent="0.25" r="16" customHeight="1" ht="19.5">
      <c r="A16" s="106" t="s">
        <v>1062</v>
      </c>
      <c r="B16" s="130" t="s">
        <v>1017</v>
      </c>
      <c r="C16" s="32" t="s">
        <v>15</v>
      </c>
      <c r="D16" s="89"/>
      <c r="E16" s="89"/>
      <c r="F16" s="89"/>
      <c r="G16" s="178" t="s">
        <v>1063</v>
      </c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53" t="s">
        <v>1064</v>
      </c>
      <c r="AD16" s="44">
        <v>45479</v>
      </c>
      <c r="AE16" s="124" t="s">
        <v>1023</v>
      </c>
      <c r="AF16" s="162" t="s">
        <v>919</v>
      </c>
      <c r="AG16" s="53" t="s">
        <v>1025</v>
      </c>
      <c r="AH16" s="44">
        <v>45359</v>
      </c>
      <c r="AI16" s="87">
        <v>45573</v>
      </c>
      <c r="AJ16" s="53" t="s">
        <v>1026</v>
      </c>
      <c r="AK16" s="53" t="s">
        <v>1027</v>
      </c>
      <c r="AL16" s="53" t="s">
        <v>1028</v>
      </c>
      <c r="AM16" s="90" t="s">
        <v>1029</v>
      </c>
      <c r="AN16" s="53" t="s">
        <v>1030</v>
      </c>
      <c r="AO16" s="157" t="s">
        <v>1031</v>
      </c>
      <c r="AP16" s="89"/>
      <c r="AQ16" s="89"/>
      <c r="AR16" s="89"/>
      <c r="AS16" s="89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7"/>
      <c r="BJ16" s="99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x14ac:dyDescent="0.25" r="17" customHeight="1" ht="19.5">
      <c r="A17" s="106" t="s">
        <v>1065</v>
      </c>
      <c r="B17" s="130" t="s">
        <v>1017</v>
      </c>
      <c r="C17" s="53" t="s">
        <v>1045</v>
      </c>
      <c r="D17" s="89"/>
      <c r="E17" s="89"/>
      <c r="F17" s="89"/>
      <c r="G17" s="156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121"/>
      <c r="AD17" s="44">
        <v>45479</v>
      </c>
      <c r="AE17" s="161" t="s">
        <v>1018</v>
      </c>
      <c r="AF17" s="161" t="s">
        <v>1018</v>
      </c>
      <c r="AG17" s="53" t="s">
        <v>1025</v>
      </c>
      <c r="AH17" s="160">
        <v>45359</v>
      </c>
      <c r="AI17" s="87">
        <v>45573</v>
      </c>
      <c r="AJ17" s="53" t="s">
        <v>1026</v>
      </c>
      <c r="AK17" s="53" t="s">
        <v>1027</v>
      </c>
      <c r="AL17" s="53" t="s">
        <v>1028</v>
      </c>
      <c r="AM17" s="90" t="s">
        <v>1029</v>
      </c>
      <c r="AN17" s="53" t="s">
        <v>1030</v>
      </c>
      <c r="AO17" s="157" t="s">
        <v>1031</v>
      </c>
      <c r="AP17" s="89"/>
      <c r="AQ17" s="89"/>
      <c r="AR17" s="89"/>
      <c r="AS17" s="89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7"/>
      <c r="BJ17" s="99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x14ac:dyDescent="0.25" r="18" customHeight="1" ht="19.5">
      <c r="A18" s="106" t="s">
        <v>1066</v>
      </c>
      <c r="B18" s="130" t="s">
        <v>1017</v>
      </c>
      <c r="C18" s="42" t="s">
        <v>15</v>
      </c>
      <c r="D18" s="89"/>
      <c r="E18" s="89"/>
      <c r="F18" s="89"/>
      <c r="G18" s="156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121"/>
      <c r="AD18" s="44">
        <v>45479</v>
      </c>
      <c r="AE18" s="162" t="s">
        <v>919</v>
      </c>
      <c r="AF18" s="121"/>
      <c r="AG18" s="162" t="s">
        <v>919</v>
      </c>
      <c r="AH18" s="44" t="s">
        <v>1067</v>
      </c>
      <c r="AI18" s="87">
        <v>45573</v>
      </c>
      <c r="AJ18" s="53" t="s">
        <v>1026</v>
      </c>
      <c r="AK18" s="53" t="s">
        <v>1027</v>
      </c>
      <c r="AL18" s="53" t="s">
        <v>1028</v>
      </c>
      <c r="AM18" s="90" t="s">
        <v>1029</v>
      </c>
      <c r="AN18" s="53" t="s">
        <v>1030</v>
      </c>
      <c r="AO18" s="157" t="s">
        <v>1031</v>
      </c>
      <c r="AP18" s="89"/>
      <c r="AQ18" s="89"/>
      <c r="AR18" s="89"/>
      <c r="AS18" s="89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7"/>
      <c r="BJ18" s="99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x14ac:dyDescent="0.25" r="19" customHeight="1" ht="19.5">
      <c r="A19" s="31" t="s">
        <v>1068</v>
      </c>
      <c r="B19" s="130" t="s">
        <v>1017</v>
      </c>
      <c r="C19" s="42" t="s">
        <v>15</v>
      </c>
      <c r="D19" s="89"/>
      <c r="E19" s="89"/>
      <c r="F19" s="89"/>
      <c r="G19" s="156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121"/>
      <c r="AD19" s="168"/>
      <c r="AE19" s="121"/>
      <c r="AF19" s="121" t="s">
        <v>1024</v>
      </c>
      <c r="AG19" s="53" t="s">
        <v>1025</v>
      </c>
      <c r="AH19" s="44">
        <v>45359</v>
      </c>
      <c r="AI19" s="87">
        <v>45573</v>
      </c>
      <c r="AJ19" s="53" t="s">
        <v>1026</v>
      </c>
      <c r="AK19" s="53" t="s">
        <v>1027</v>
      </c>
      <c r="AL19" s="179"/>
      <c r="AM19" s="90" t="s">
        <v>1029</v>
      </c>
      <c r="AN19" s="180"/>
      <c r="AO19" s="157" t="s">
        <v>1031</v>
      </c>
      <c r="AP19" s="89"/>
      <c r="AQ19" s="89"/>
      <c r="AR19" s="89"/>
      <c r="AS19" s="89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7"/>
      <c r="BJ19" s="99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x14ac:dyDescent="0.25" r="20" customHeight="1" ht="19.5">
      <c r="A20" s="122" t="s">
        <v>1069</v>
      </c>
      <c r="B20" s="130" t="s">
        <v>1017</v>
      </c>
      <c r="C20" s="32" t="s">
        <v>381</v>
      </c>
      <c r="D20" s="89"/>
      <c r="E20" s="89"/>
      <c r="F20" s="88"/>
      <c r="G20" s="171"/>
      <c r="H20" s="89"/>
      <c r="I20" s="89"/>
      <c r="J20" s="89"/>
      <c r="K20" s="89"/>
      <c r="L20" s="89"/>
      <c r="M20" s="89"/>
      <c r="N20" s="4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53"/>
      <c r="Z20" s="89"/>
      <c r="AA20" s="89"/>
      <c r="AB20" s="89"/>
      <c r="AC20" s="121"/>
      <c r="AD20" s="168"/>
      <c r="AE20" s="121"/>
      <c r="AF20" s="121" t="s">
        <v>1070</v>
      </c>
      <c r="AG20" s="53" t="s">
        <v>1025</v>
      </c>
      <c r="AH20" s="44">
        <v>45359</v>
      </c>
      <c r="AI20" s="87">
        <v>45573</v>
      </c>
      <c r="AJ20" s="53" t="s">
        <v>1026</v>
      </c>
      <c r="AK20" s="53" t="s">
        <v>1027</v>
      </c>
      <c r="AL20" s="53" t="s">
        <v>1028</v>
      </c>
      <c r="AM20" s="90" t="s">
        <v>1029</v>
      </c>
      <c r="AN20" s="157" t="s">
        <v>1030</v>
      </c>
      <c r="AO20" s="53" t="s">
        <v>1031</v>
      </c>
      <c r="AP20" s="89"/>
      <c r="AQ20" s="89"/>
      <c r="AR20" s="89"/>
      <c r="AS20" s="89"/>
      <c r="AT20" s="90"/>
      <c r="AU20" s="89"/>
      <c r="AV20" s="89"/>
      <c r="AW20" s="89"/>
      <c r="AX20" s="89"/>
      <c r="AY20" s="89"/>
      <c r="AZ20" s="89"/>
      <c r="BA20" s="89"/>
      <c r="BB20" s="89"/>
      <c r="BC20" s="89"/>
      <c r="BD20" s="121"/>
      <c r="BE20" s="121"/>
      <c r="BF20" s="121"/>
      <c r="BG20" s="89"/>
      <c r="BH20" s="121"/>
      <c r="BI20" s="89"/>
      <c r="BJ20" s="99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x14ac:dyDescent="0.25" r="21" customHeight="1" ht="19.5">
      <c r="A21" s="53" t="s">
        <v>1071</v>
      </c>
      <c r="B21" s="130" t="s">
        <v>1017</v>
      </c>
      <c r="C21" s="53" t="s">
        <v>15</v>
      </c>
      <c r="D21" s="89"/>
      <c r="E21" s="89"/>
      <c r="F21" s="89"/>
      <c r="G21" s="171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168"/>
      <c r="AE21" s="121"/>
      <c r="AF21" s="121"/>
      <c r="AG21" s="53" t="s">
        <v>1072</v>
      </c>
      <c r="AH21" s="44">
        <v>45359</v>
      </c>
      <c r="AI21" s="87">
        <v>45573</v>
      </c>
      <c r="AJ21" s="53" t="s">
        <v>1026</v>
      </c>
      <c r="AK21" s="53" t="s">
        <v>1027</v>
      </c>
      <c r="AL21" s="53" t="s">
        <v>1028</v>
      </c>
      <c r="AM21" s="90" t="s">
        <v>1029</v>
      </c>
      <c r="AN21" s="53" t="s">
        <v>1030</v>
      </c>
      <c r="AO21" s="53" t="s">
        <v>1031</v>
      </c>
      <c r="AP21" s="89"/>
      <c r="AQ21" s="89"/>
      <c r="AR21" s="89"/>
      <c r="AS21" s="89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7"/>
      <c r="BJ21" s="99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x14ac:dyDescent="0.25" r="22" customHeight="1" ht="19.5">
      <c r="A22" s="106" t="s">
        <v>1073</v>
      </c>
      <c r="B22" s="130" t="s">
        <v>1017</v>
      </c>
      <c r="C22" s="53" t="s">
        <v>1074</v>
      </c>
      <c r="D22" s="44"/>
      <c r="E22" s="181"/>
      <c r="F22" s="104"/>
      <c r="G22" s="171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53"/>
      <c r="V22" s="44"/>
      <c r="W22" s="44"/>
      <c r="X22" s="53"/>
      <c r="Y22" s="53"/>
      <c r="Z22" s="44"/>
      <c r="AA22" s="44"/>
      <c r="AB22" s="44"/>
      <c r="AC22" s="53"/>
      <c r="AD22" s="168"/>
      <c r="AE22" s="121"/>
      <c r="AF22" s="121"/>
      <c r="AG22" s="121"/>
      <c r="AH22" s="44">
        <v>45359</v>
      </c>
      <c r="AI22" s="87">
        <v>45573</v>
      </c>
      <c r="AJ22" s="53" t="s">
        <v>1026</v>
      </c>
      <c r="AK22" s="53" t="s">
        <v>1027</v>
      </c>
      <c r="AL22" s="53" t="s">
        <v>1028</v>
      </c>
      <c r="AM22" s="90" t="s">
        <v>1029</v>
      </c>
      <c r="AN22" s="53" t="s">
        <v>1030</v>
      </c>
      <c r="AO22" s="157" t="s">
        <v>1031</v>
      </c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7"/>
      <c r="BJ22" s="99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x14ac:dyDescent="0.25" r="23" customHeight="1" ht="19.5">
      <c r="A23" s="182" t="s">
        <v>1075</v>
      </c>
      <c r="B23" s="130" t="s">
        <v>1017</v>
      </c>
      <c r="C23" s="16" t="s">
        <v>535</v>
      </c>
      <c r="D23" s="44"/>
      <c r="E23" s="181"/>
      <c r="F23" s="104"/>
      <c r="G23" s="183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53"/>
      <c r="V23" s="44"/>
      <c r="W23" s="44"/>
      <c r="X23" s="53"/>
      <c r="Y23" s="53"/>
      <c r="Z23" s="44"/>
      <c r="AA23" s="44"/>
      <c r="AB23" s="44"/>
      <c r="AC23" s="53"/>
      <c r="AD23" s="168"/>
      <c r="AE23" s="121"/>
      <c r="AF23" s="121"/>
      <c r="AG23" s="121"/>
      <c r="AH23" s="44">
        <v>45359</v>
      </c>
      <c r="AI23" s="87">
        <v>45573</v>
      </c>
      <c r="AJ23" s="53" t="s">
        <v>1026</v>
      </c>
      <c r="AK23" s="53" t="s">
        <v>1027</v>
      </c>
      <c r="AL23" s="53" t="s">
        <v>1028</v>
      </c>
      <c r="AM23" s="90" t="s">
        <v>1029</v>
      </c>
      <c r="AN23" s="53" t="s">
        <v>1030</v>
      </c>
      <c r="AO23" s="157" t="s">
        <v>1031</v>
      </c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7"/>
      <c r="BJ23" s="99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</row>
    <row x14ac:dyDescent="0.25" r="24" customHeight="1" ht="19.5">
      <c r="A24" s="122" t="s">
        <v>1076</v>
      </c>
      <c r="B24" s="130" t="s">
        <v>1017</v>
      </c>
      <c r="C24" s="16" t="s">
        <v>535</v>
      </c>
      <c r="D24" s="44"/>
      <c r="E24" s="181"/>
      <c r="F24" s="104"/>
      <c r="G24" s="183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53"/>
      <c r="V24" s="44"/>
      <c r="W24" s="44"/>
      <c r="X24" s="53"/>
      <c r="Y24" s="53"/>
      <c r="Z24" s="44"/>
      <c r="AA24" s="44"/>
      <c r="AB24" s="44"/>
      <c r="AC24" s="53"/>
      <c r="AD24" s="168"/>
      <c r="AE24" s="121"/>
      <c r="AF24" s="121"/>
      <c r="AG24" s="121"/>
      <c r="AH24" s="168"/>
      <c r="AI24" s="87">
        <v>45573</v>
      </c>
      <c r="AJ24" s="53" t="s">
        <v>1026</v>
      </c>
      <c r="AK24" s="53" t="s">
        <v>1027</v>
      </c>
      <c r="AL24" s="53" t="s">
        <v>1028</v>
      </c>
      <c r="AM24" s="90" t="s">
        <v>1029</v>
      </c>
      <c r="AN24" s="157" t="s">
        <v>1030</v>
      </c>
      <c r="AO24" s="157" t="s">
        <v>1031</v>
      </c>
      <c r="AP24" s="157" t="s">
        <v>1042</v>
      </c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7"/>
      <c r="BJ24" s="99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x14ac:dyDescent="0.25" r="25" customHeight="1" ht="19.5">
      <c r="A25" s="53" t="s">
        <v>1077</v>
      </c>
      <c r="B25" s="130" t="s">
        <v>1017</v>
      </c>
      <c r="C25" s="32" t="s">
        <v>15</v>
      </c>
      <c r="D25" s="44"/>
      <c r="E25" s="181"/>
      <c r="F25" s="104"/>
      <c r="G25" s="183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53"/>
      <c r="V25" s="44"/>
      <c r="W25" s="44"/>
      <c r="X25" s="53"/>
      <c r="Y25" s="53"/>
      <c r="Z25" s="44"/>
      <c r="AA25" s="44"/>
      <c r="AB25" s="44"/>
      <c r="AC25" s="53"/>
      <c r="AD25" s="168"/>
      <c r="AE25" s="121"/>
      <c r="AF25" s="121"/>
      <c r="AG25" s="121"/>
      <c r="AH25" s="168"/>
      <c r="AI25" s="87">
        <v>45573</v>
      </c>
      <c r="AJ25" s="53" t="s">
        <v>1026</v>
      </c>
      <c r="AK25" s="53" t="s">
        <v>1027</v>
      </c>
      <c r="AL25" s="53" t="s">
        <v>1028</v>
      </c>
      <c r="AM25" s="90" t="s">
        <v>1029</v>
      </c>
      <c r="AN25" s="157" t="s">
        <v>1030</v>
      </c>
      <c r="AO25" s="157" t="s">
        <v>1031</v>
      </c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7"/>
      <c r="BJ25" s="99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x14ac:dyDescent="0.25" r="26" customHeight="1" ht="19.5">
      <c r="A26" s="106" t="s">
        <v>1078</v>
      </c>
      <c r="B26" s="130" t="s">
        <v>1017</v>
      </c>
      <c r="C26" s="32" t="s">
        <v>15</v>
      </c>
      <c r="D26" s="44"/>
      <c r="E26" s="181"/>
      <c r="F26" s="104"/>
      <c r="G26" s="183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53"/>
      <c r="V26" s="44"/>
      <c r="W26" s="44"/>
      <c r="X26" s="53"/>
      <c r="Y26" s="53"/>
      <c r="Z26" s="44"/>
      <c r="AA26" s="44"/>
      <c r="AB26" s="44"/>
      <c r="AC26" s="53"/>
      <c r="AD26" s="168"/>
      <c r="AE26" s="121"/>
      <c r="AF26" s="121"/>
      <c r="AG26" s="121"/>
      <c r="AH26" s="168"/>
      <c r="AI26" s="87">
        <v>45573</v>
      </c>
      <c r="AJ26" s="53" t="s">
        <v>1026</v>
      </c>
      <c r="AK26" s="53" t="s">
        <v>1027</v>
      </c>
      <c r="AL26" s="53" t="s">
        <v>1028</v>
      </c>
      <c r="AM26" s="90" t="s">
        <v>1029</v>
      </c>
      <c r="AN26" s="53" t="s">
        <v>1030</v>
      </c>
      <c r="AO26" s="157" t="s">
        <v>1031</v>
      </c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7"/>
      <c r="BJ26" s="99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x14ac:dyDescent="0.25" r="27" customHeight="1" ht="19.5">
      <c r="A27" s="53" t="s">
        <v>1079</v>
      </c>
      <c r="B27" s="130" t="s">
        <v>1017</v>
      </c>
      <c r="C27" s="32" t="s">
        <v>15</v>
      </c>
      <c r="D27" s="44"/>
      <c r="E27" s="181"/>
      <c r="F27" s="104"/>
      <c r="G27" s="183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53"/>
      <c r="V27" s="44"/>
      <c r="W27" s="44"/>
      <c r="X27" s="53"/>
      <c r="Y27" s="53"/>
      <c r="Z27" s="44"/>
      <c r="AA27" s="44"/>
      <c r="AB27" s="44"/>
      <c r="AC27" s="53"/>
      <c r="AD27" s="168"/>
      <c r="AE27" s="121"/>
      <c r="AF27" s="121"/>
      <c r="AG27" s="121"/>
      <c r="AH27" s="168"/>
      <c r="AI27" s="87">
        <v>45573</v>
      </c>
      <c r="AJ27" s="53" t="s">
        <v>1026</v>
      </c>
      <c r="AK27" s="53" t="s">
        <v>1027</v>
      </c>
      <c r="AL27" s="53" t="s">
        <v>1028</v>
      </c>
      <c r="AM27" s="90" t="s">
        <v>1029</v>
      </c>
      <c r="AN27" s="157" t="s">
        <v>1030</v>
      </c>
      <c r="AO27" s="157" t="s">
        <v>1031</v>
      </c>
      <c r="AP27" s="157" t="s">
        <v>1042</v>
      </c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7"/>
      <c r="BJ27" s="99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x14ac:dyDescent="0.25" r="28" customHeight="1" ht="19.5">
      <c r="A28" s="106" t="s">
        <v>1080</v>
      </c>
      <c r="B28" s="130" t="s">
        <v>1017</v>
      </c>
      <c r="C28" s="16" t="s">
        <v>535</v>
      </c>
      <c r="D28" s="44"/>
      <c r="E28" s="181"/>
      <c r="F28" s="104"/>
      <c r="G28" s="183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53"/>
      <c r="V28" s="44"/>
      <c r="W28" s="44"/>
      <c r="X28" s="53"/>
      <c r="Y28" s="53"/>
      <c r="Z28" s="44"/>
      <c r="AA28" s="44"/>
      <c r="AB28" s="44"/>
      <c r="AC28" s="53"/>
      <c r="AD28" s="168"/>
      <c r="AE28" s="121"/>
      <c r="AF28" s="121"/>
      <c r="AG28" s="121"/>
      <c r="AH28" s="168"/>
      <c r="AI28" s="87">
        <v>45573</v>
      </c>
      <c r="AJ28" s="53" t="s">
        <v>1026</v>
      </c>
      <c r="AK28" s="53" t="s">
        <v>1027</v>
      </c>
      <c r="AL28" s="184"/>
      <c r="AM28" s="90" t="s">
        <v>1029</v>
      </c>
      <c r="AN28" s="53" t="s">
        <v>1030</v>
      </c>
      <c r="AO28" s="157" t="s">
        <v>1031</v>
      </c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7"/>
      <c r="BJ28" s="99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</row>
    <row x14ac:dyDescent="0.25" r="29" customHeight="1" ht="19.5">
      <c r="A29" s="106" t="s">
        <v>1081</v>
      </c>
      <c r="B29" s="130" t="s">
        <v>1017</v>
      </c>
      <c r="C29" s="53"/>
      <c r="D29" s="44"/>
      <c r="E29" s="181"/>
      <c r="F29" s="104"/>
      <c r="G29" s="183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53"/>
      <c r="V29" s="44"/>
      <c r="W29" s="44"/>
      <c r="X29" s="53"/>
      <c r="Y29" s="53"/>
      <c r="Z29" s="44"/>
      <c r="AA29" s="44"/>
      <c r="AB29" s="44"/>
      <c r="AC29" s="53"/>
      <c r="AD29" s="168"/>
      <c r="AE29" s="121"/>
      <c r="AF29" s="121"/>
      <c r="AG29" s="121"/>
      <c r="AH29" s="168"/>
      <c r="AI29" s="87">
        <v>45573</v>
      </c>
      <c r="AJ29" s="53" t="s">
        <v>1026</v>
      </c>
      <c r="AK29" s="53" t="s">
        <v>1027</v>
      </c>
      <c r="AL29" s="184"/>
      <c r="AM29" s="90" t="s">
        <v>1029</v>
      </c>
      <c r="AN29" s="157" t="s">
        <v>1030</v>
      </c>
      <c r="AO29" s="157" t="s">
        <v>1031</v>
      </c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7"/>
      <c r="BJ29" s="99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x14ac:dyDescent="0.25" r="30" customHeight="1" ht="19.5">
      <c r="A30" s="71" t="s">
        <v>1082</v>
      </c>
      <c r="B30" s="185" t="s">
        <v>1083</v>
      </c>
      <c r="C30" s="32" t="s">
        <v>1084</v>
      </c>
      <c r="D30" s="49" t="s">
        <v>281</v>
      </c>
      <c r="E30" s="58">
        <f>TODAY() - D30</f>
      </c>
      <c r="F30" s="40">
        <f>E30/7</f>
      </c>
      <c r="G30" s="183"/>
      <c r="H30" s="44" t="s">
        <v>281</v>
      </c>
      <c r="I30" s="44">
        <v>45325</v>
      </c>
      <c r="J30" s="44">
        <v>45332</v>
      </c>
      <c r="K30" s="44">
        <v>45339</v>
      </c>
      <c r="L30" s="44">
        <v>45345</v>
      </c>
      <c r="M30" s="44">
        <v>45352</v>
      </c>
      <c r="N30" s="44">
        <v>45360</v>
      </c>
      <c r="O30" s="44">
        <v>45367</v>
      </c>
      <c r="P30" s="44" t="s">
        <v>1018</v>
      </c>
      <c r="Q30" s="44">
        <v>45381</v>
      </c>
      <c r="R30" s="44">
        <v>45447</v>
      </c>
      <c r="S30" s="44" t="s">
        <v>571</v>
      </c>
      <c r="T30" s="44">
        <v>45402</v>
      </c>
      <c r="U30" s="161" t="s">
        <v>1018</v>
      </c>
      <c r="V30" s="44">
        <v>45387</v>
      </c>
      <c r="W30" s="159" t="s">
        <v>1085</v>
      </c>
      <c r="X30" s="161" t="s">
        <v>1085</v>
      </c>
      <c r="Y30" s="161" t="s">
        <v>1085</v>
      </c>
      <c r="Z30" s="159" t="s">
        <v>1085</v>
      </c>
      <c r="AA30" s="44">
        <v>45451</v>
      </c>
      <c r="AB30" s="44">
        <v>45458</v>
      </c>
      <c r="AC30" s="53" t="s">
        <v>1022</v>
      </c>
      <c r="AD30" s="168"/>
      <c r="AE30" s="121"/>
      <c r="AF30" s="121"/>
      <c r="AG30" s="121"/>
      <c r="AH30" s="168"/>
      <c r="AI30" s="175" t="s">
        <v>401</v>
      </c>
      <c r="AJ30" s="53" t="s">
        <v>1026</v>
      </c>
      <c r="AK30" s="166" t="s">
        <v>401</v>
      </c>
      <c r="AL30" s="53" t="s">
        <v>1028</v>
      </c>
      <c r="AM30" s="166" t="s">
        <v>401</v>
      </c>
      <c r="AN30" s="53" t="s">
        <v>1030</v>
      </c>
      <c r="AO30" s="166" t="s">
        <v>401</v>
      </c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186" t="s">
        <v>401</v>
      </c>
      <c r="BG30" s="187" t="s">
        <v>1018</v>
      </c>
      <c r="BH30" s="35" t="s">
        <v>1070</v>
      </c>
      <c r="BI30" s="188" t="s">
        <v>401</v>
      </c>
      <c r="BJ30" s="38">
        <v>45420</v>
      </c>
      <c r="BK30" s="186" t="s">
        <v>401</v>
      </c>
      <c r="BL30" s="157" t="s">
        <v>1086</v>
      </c>
      <c r="BM30" s="93"/>
      <c r="BN30" s="93"/>
      <c r="BO30" s="93"/>
      <c r="BP30" s="93"/>
      <c r="BQ30" s="93"/>
      <c r="BR30" s="93"/>
      <c r="BS30" s="93"/>
      <c r="BT30" s="93"/>
      <c r="BU30" s="93"/>
      <c r="BV30" s="6"/>
      <c r="BW30" s="6"/>
      <c r="BX30" s="6"/>
    </row>
    <row x14ac:dyDescent="0.25" r="31" customHeight="1" ht="19.5">
      <c r="A31" s="53" t="s">
        <v>1087</v>
      </c>
      <c r="B31" s="130" t="s">
        <v>1017</v>
      </c>
      <c r="C31" s="32" t="s">
        <v>381</v>
      </c>
      <c r="D31" s="79"/>
      <c r="E31" s="167"/>
      <c r="F31" s="88"/>
      <c r="G31" s="183"/>
      <c r="H31" s="89"/>
      <c r="I31" s="89"/>
      <c r="J31" s="89"/>
      <c r="K31" s="89"/>
      <c r="L31" s="89"/>
      <c r="M31" s="89"/>
      <c r="N31" s="4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53"/>
      <c r="Z31" s="89"/>
      <c r="AA31" s="89"/>
      <c r="AB31" s="89"/>
      <c r="AC31" s="89"/>
      <c r="AD31" s="168"/>
      <c r="AE31" s="121"/>
      <c r="AF31" s="121"/>
      <c r="AG31" s="121"/>
      <c r="AH31" s="168"/>
      <c r="AI31" s="87">
        <v>45573</v>
      </c>
      <c r="AJ31" s="53" t="s">
        <v>1026</v>
      </c>
      <c r="AK31" s="53" t="s">
        <v>1027</v>
      </c>
      <c r="AL31" s="53" t="s">
        <v>1028</v>
      </c>
      <c r="AM31" s="90" t="s">
        <v>1029</v>
      </c>
      <c r="AN31" s="35" t="s">
        <v>1030</v>
      </c>
      <c r="AO31" s="35" t="s">
        <v>1031</v>
      </c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89"/>
      <c r="BH31" s="190"/>
      <c r="BI31" s="191"/>
      <c r="BJ31" s="192"/>
      <c r="BK31" s="190"/>
      <c r="BL31" s="157" t="s">
        <v>1086</v>
      </c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</row>
    <row x14ac:dyDescent="0.25" r="32" customHeight="1" ht="19.5">
      <c r="A32" s="53" t="s">
        <v>1076</v>
      </c>
      <c r="B32" s="130" t="s">
        <v>1017</v>
      </c>
      <c r="C32" s="32" t="s">
        <v>381</v>
      </c>
      <c r="D32" s="79"/>
      <c r="E32" s="167"/>
      <c r="F32" s="88"/>
      <c r="G32" s="183"/>
      <c r="H32" s="89"/>
      <c r="I32" s="89"/>
      <c r="J32" s="89"/>
      <c r="K32" s="89"/>
      <c r="L32" s="89"/>
      <c r="M32" s="89"/>
      <c r="N32" s="4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53"/>
      <c r="Z32" s="89"/>
      <c r="AA32" s="89"/>
      <c r="AB32" s="89"/>
      <c r="AC32" s="89"/>
      <c r="AD32" s="168"/>
      <c r="AE32" s="121"/>
      <c r="AF32" s="121"/>
      <c r="AG32" s="121"/>
      <c r="AH32" s="168"/>
      <c r="AI32" s="87">
        <v>45573</v>
      </c>
      <c r="AJ32" s="53" t="s">
        <v>1026</v>
      </c>
      <c r="AK32" s="53" t="s">
        <v>1027</v>
      </c>
      <c r="AL32" s="53" t="s">
        <v>1028</v>
      </c>
      <c r="AM32" s="90" t="s">
        <v>1029</v>
      </c>
      <c r="AN32" s="157" t="s">
        <v>1030</v>
      </c>
      <c r="AO32" s="157" t="s">
        <v>1031</v>
      </c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21"/>
      <c r="BG32" s="121"/>
      <c r="BH32" s="121"/>
      <c r="BI32" s="168"/>
      <c r="BJ32" s="193"/>
      <c r="BK32" s="194" t="s">
        <v>1026</v>
      </c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</row>
    <row x14ac:dyDescent="0.25" r="33" customHeight="1" ht="19.5">
      <c r="A33" s="53" t="s">
        <v>1088</v>
      </c>
      <c r="B33" s="130" t="s">
        <v>1017</v>
      </c>
      <c r="C33" s="32" t="s">
        <v>381</v>
      </c>
      <c r="D33" s="79"/>
      <c r="E33" s="167"/>
      <c r="F33" s="88"/>
      <c r="G33" s="183"/>
      <c r="H33" s="89"/>
      <c r="I33" s="89"/>
      <c r="J33" s="89"/>
      <c r="K33" s="89"/>
      <c r="L33" s="89"/>
      <c r="M33" s="89"/>
      <c r="N33" s="4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53"/>
      <c r="Z33" s="89"/>
      <c r="AA33" s="89"/>
      <c r="AB33" s="89"/>
      <c r="AC33" s="89"/>
      <c r="AD33" s="168"/>
      <c r="AE33" s="121"/>
      <c r="AF33" s="121"/>
      <c r="AG33" s="121"/>
      <c r="AH33" s="168"/>
      <c r="AI33" s="87">
        <v>45573</v>
      </c>
      <c r="AJ33" s="53" t="s">
        <v>1026</v>
      </c>
      <c r="AK33" s="53" t="s">
        <v>1027</v>
      </c>
      <c r="AL33" s="53" t="s">
        <v>1028</v>
      </c>
      <c r="AM33" s="90" t="s">
        <v>1029</v>
      </c>
      <c r="AN33" s="157" t="s">
        <v>1030</v>
      </c>
      <c r="AO33" s="157" t="s">
        <v>1031</v>
      </c>
      <c r="AP33" s="157" t="s">
        <v>1042</v>
      </c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7"/>
      <c r="BJ33" s="99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x14ac:dyDescent="0.25" r="34" customHeight="1" ht="19.5">
      <c r="A34" s="53" t="s">
        <v>1089</v>
      </c>
      <c r="B34" s="130" t="s">
        <v>1017</v>
      </c>
      <c r="C34" s="32" t="s">
        <v>381</v>
      </c>
      <c r="D34" s="79"/>
      <c r="E34" s="167"/>
      <c r="F34" s="88"/>
      <c r="G34" s="183"/>
      <c r="H34" s="89"/>
      <c r="I34" s="89"/>
      <c r="J34" s="89"/>
      <c r="K34" s="89"/>
      <c r="L34" s="89"/>
      <c r="M34" s="89"/>
      <c r="N34" s="4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53"/>
      <c r="Z34" s="89"/>
      <c r="AA34" s="89"/>
      <c r="AB34" s="89"/>
      <c r="AC34" s="89"/>
      <c r="AD34" s="168"/>
      <c r="AE34" s="121"/>
      <c r="AF34" s="121"/>
      <c r="AG34" s="121"/>
      <c r="AH34" s="168"/>
      <c r="AI34" s="87">
        <v>45573</v>
      </c>
      <c r="AJ34" s="53" t="s">
        <v>1026</v>
      </c>
      <c r="AK34" s="53" t="s">
        <v>1027</v>
      </c>
      <c r="AL34" s="53" t="s">
        <v>1028</v>
      </c>
      <c r="AM34" s="90" t="s">
        <v>1029</v>
      </c>
      <c r="AN34" s="157" t="s">
        <v>1030</v>
      </c>
      <c r="AO34" s="157" t="s">
        <v>1031</v>
      </c>
      <c r="AP34" s="157" t="s">
        <v>1042</v>
      </c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7"/>
      <c r="BJ34" s="99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x14ac:dyDescent="0.25" r="35" customHeight="1" ht="19.5">
      <c r="A35" s="106" t="s">
        <v>708</v>
      </c>
      <c r="B35" s="130" t="s">
        <v>1017</v>
      </c>
      <c r="C35" s="32" t="s">
        <v>381</v>
      </c>
      <c r="D35" s="49"/>
      <c r="E35" s="167"/>
      <c r="F35" s="88"/>
      <c r="G35" s="183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132"/>
      <c r="S35" s="132"/>
      <c r="T35" s="132"/>
      <c r="U35" s="132"/>
      <c r="V35" s="132"/>
      <c r="W35" s="132"/>
      <c r="X35" s="132"/>
      <c r="Y35" s="42"/>
      <c r="Z35" s="132"/>
      <c r="AA35" s="132"/>
      <c r="AB35" s="132"/>
      <c r="AC35" s="132"/>
      <c r="AD35" s="168"/>
      <c r="AE35" s="121"/>
      <c r="AF35" s="121"/>
      <c r="AG35" s="121"/>
      <c r="AH35" s="168"/>
      <c r="AI35" s="87">
        <v>45573</v>
      </c>
      <c r="AJ35" s="53" t="s">
        <v>1026</v>
      </c>
      <c r="AK35" s="53" t="s">
        <v>1027</v>
      </c>
      <c r="AL35" s="184"/>
      <c r="AM35" s="90" t="s">
        <v>1029</v>
      </c>
      <c r="AN35" s="53" t="s">
        <v>1030</v>
      </c>
      <c r="AO35" s="157" t="s">
        <v>1031</v>
      </c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21"/>
      <c r="BG35" s="121"/>
      <c r="BH35" s="121"/>
      <c r="BI35" s="168"/>
      <c r="BJ35" s="193"/>
      <c r="BK35" s="31" t="s">
        <v>1090</v>
      </c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</row>
    <row x14ac:dyDescent="0.25" r="36" customHeight="1" ht="19.5">
      <c r="A36" s="106" t="s">
        <v>1091</v>
      </c>
      <c r="B36" s="130" t="s">
        <v>1017</v>
      </c>
      <c r="C36" s="32" t="s">
        <v>381</v>
      </c>
      <c r="D36" s="89"/>
      <c r="E36" s="89"/>
      <c r="F36" s="88" t="s">
        <v>15</v>
      </c>
      <c r="G36" s="183"/>
      <c r="H36" s="49"/>
      <c r="I36" s="49"/>
      <c r="J36" s="89"/>
      <c r="K36" s="89"/>
      <c r="L36" s="89"/>
      <c r="M36" s="4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168"/>
      <c r="AE36" s="121"/>
      <c r="AF36" s="121"/>
      <c r="AG36" s="121"/>
      <c r="AH36" s="168"/>
      <c r="AI36" s="87">
        <v>45573</v>
      </c>
      <c r="AJ36" s="53" t="s">
        <v>1026</v>
      </c>
      <c r="AK36" s="53" t="s">
        <v>1027</v>
      </c>
      <c r="AL36" s="53" t="s">
        <v>1028</v>
      </c>
      <c r="AM36" s="90" t="s">
        <v>1029</v>
      </c>
      <c r="AN36" s="157" t="s">
        <v>1030</v>
      </c>
      <c r="AO36" s="157" t="s">
        <v>1031</v>
      </c>
      <c r="AP36" s="157" t="s">
        <v>1042</v>
      </c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121"/>
      <c r="BG36" s="121"/>
      <c r="BH36" s="121"/>
      <c r="BI36" s="59">
        <v>45299</v>
      </c>
      <c r="BJ36" s="110">
        <v>45512</v>
      </c>
      <c r="BK36" s="53" t="s">
        <v>1092</v>
      </c>
      <c r="BL36" s="53" t="s">
        <v>1093</v>
      </c>
      <c r="BM36" s="89"/>
      <c r="BN36" s="89"/>
      <c r="BO36" s="89"/>
      <c r="BP36" s="6"/>
      <c r="BQ36" s="6"/>
      <c r="BR36" s="6"/>
      <c r="BS36" s="6"/>
      <c r="BT36" s="6"/>
      <c r="BU36" s="6"/>
      <c r="BV36" s="6"/>
      <c r="BW36" s="6"/>
      <c r="BX36" s="6"/>
    </row>
    <row x14ac:dyDescent="0.25" r="37" customHeight="1" ht="19.5">
      <c r="A37" s="53" t="s">
        <v>1094</v>
      </c>
      <c r="B37" s="130" t="s">
        <v>1017</v>
      </c>
      <c r="C37" s="32" t="s">
        <v>381</v>
      </c>
      <c r="D37" s="89"/>
      <c r="E37" s="89"/>
      <c r="F37" s="89"/>
      <c r="G37" s="183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168"/>
      <c r="AE37" s="121"/>
      <c r="AF37" s="121"/>
      <c r="AG37" s="121"/>
      <c r="AH37" s="168"/>
      <c r="AI37" s="87">
        <v>45573</v>
      </c>
      <c r="AJ37" s="53" t="s">
        <v>1026</v>
      </c>
      <c r="AK37" s="53" t="s">
        <v>1027</v>
      </c>
      <c r="AL37" s="53" t="s">
        <v>1028</v>
      </c>
      <c r="AM37" s="90" t="s">
        <v>1029</v>
      </c>
      <c r="AN37" s="195"/>
      <c r="AO37" s="157" t="s">
        <v>1031</v>
      </c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7"/>
      <c r="BJ37" s="99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</row>
    <row x14ac:dyDescent="0.25" r="38" customHeight="1" ht="19.5">
      <c r="A38" s="53" t="s">
        <v>1095</v>
      </c>
      <c r="B38" s="130" t="s">
        <v>1017</v>
      </c>
      <c r="C38" s="32" t="s">
        <v>381</v>
      </c>
      <c r="D38" s="89"/>
      <c r="E38" s="89"/>
      <c r="F38" s="89"/>
      <c r="G38" s="183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168"/>
      <c r="AE38" s="121"/>
      <c r="AF38" s="121"/>
      <c r="AG38" s="121"/>
      <c r="AH38" s="168"/>
      <c r="AI38" s="87">
        <v>45573</v>
      </c>
      <c r="AJ38" s="53" t="s">
        <v>1026</v>
      </c>
      <c r="AK38" s="53" t="s">
        <v>1027</v>
      </c>
      <c r="AL38" s="53" t="s">
        <v>1028</v>
      </c>
      <c r="AM38" s="90" t="s">
        <v>1029</v>
      </c>
      <c r="AN38" s="195"/>
      <c r="AO38" s="157" t="s">
        <v>1031</v>
      </c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7"/>
      <c r="BJ38" s="99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</row>
    <row x14ac:dyDescent="0.25" r="39" customHeight="1" ht="19.5">
      <c r="A39" s="53" t="s">
        <v>1088</v>
      </c>
      <c r="B39" s="130" t="s">
        <v>1017</v>
      </c>
      <c r="C39" s="32" t="s">
        <v>381</v>
      </c>
      <c r="D39" s="89"/>
      <c r="E39" s="89"/>
      <c r="F39" s="89"/>
      <c r="G39" s="183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168"/>
      <c r="AE39" s="121"/>
      <c r="AF39" s="121"/>
      <c r="AG39" s="121"/>
      <c r="AH39" s="168"/>
      <c r="AI39" s="87">
        <v>45573</v>
      </c>
      <c r="AJ39" s="53" t="s">
        <v>1026</v>
      </c>
      <c r="AK39" s="53" t="s">
        <v>1027</v>
      </c>
      <c r="AL39" s="53" t="s">
        <v>1028</v>
      </c>
      <c r="AM39" s="90" t="s">
        <v>1029</v>
      </c>
      <c r="AN39" s="157" t="s">
        <v>1030</v>
      </c>
      <c r="AO39" s="157" t="s">
        <v>1031</v>
      </c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7"/>
      <c r="BJ39" s="99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</row>
    <row x14ac:dyDescent="0.25" r="40" customHeight="1" ht="19.5">
      <c r="A40" s="53" t="s">
        <v>1096</v>
      </c>
      <c r="B40" s="164" t="s">
        <v>1038</v>
      </c>
      <c r="C40" s="89"/>
      <c r="D40" s="89"/>
      <c r="E40" s="89"/>
      <c r="F40" s="89"/>
      <c r="G40" s="183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7">
        <v>45573</v>
      </c>
      <c r="AJ40" s="166" t="s">
        <v>401</v>
      </c>
      <c r="AK40" s="53" t="s">
        <v>1027</v>
      </c>
      <c r="AL40" s="166" t="s">
        <v>401</v>
      </c>
      <c r="AM40" s="90" t="s">
        <v>1029</v>
      </c>
      <c r="AN40" s="166" t="s">
        <v>401</v>
      </c>
      <c r="AO40" s="157" t="s">
        <v>1031</v>
      </c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7"/>
      <c r="BJ40" s="99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</row>
    <row x14ac:dyDescent="0.25" r="41" customHeight="1" ht="19.5">
      <c r="A41" s="145" t="s">
        <v>1097</v>
      </c>
      <c r="B41" s="130" t="s">
        <v>1017</v>
      </c>
      <c r="C41" s="89"/>
      <c r="D41" s="89"/>
      <c r="E41" s="89"/>
      <c r="F41" s="89"/>
      <c r="G41" s="183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7">
        <v>45573</v>
      </c>
      <c r="AJ41" s="53" t="s">
        <v>1026</v>
      </c>
      <c r="AK41" s="53" t="s">
        <v>1027</v>
      </c>
      <c r="AL41" s="53" t="s">
        <v>1028</v>
      </c>
      <c r="AM41" s="90" t="s">
        <v>1029</v>
      </c>
      <c r="AN41" s="157" t="s">
        <v>1030</v>
      </c>
      <c r="AO41" s="157" t="s">
        <v>1031</v>
      </c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7"/>
      <c r="BJ41" s="99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</row>
    <row x14ac:dyDescent="0.25" r="42" customHeight="1" ht="19.5">
      <c r="A42" s="157" t="s">
        <v>1098</v>
      </c>
      <c r="B42" s="130" t="s">
        <v>1017</v>
      </c>
      <c r="C42" s="32" t="s">
        <v>381</v>
      </c>
      <c r="D42" s="89"/>
      <c r="E42" s="89"/>
      <c r="F42" s="89"/>
      <c r="G42" s="183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168"/>
      <c r="AE42" s="121"/>
      <c r="AF42" s="121"/>
      <c r="AG42" s="121"/>
      <c r="AH42" s="168"/>
      <c r="AI42" s="87">
        <v>45573</v>
      </c>
      <c r="AJ42" s="53" t="s">
        <v>1026</v>
      </c>
      <c r="AK42" s="53" t="s">
        <v>1027</v>
      </c>
      <c r="AL42" s="53" t="s">
        <v>1028</v>
      </c>
      <c r="AM42" s="90" t="s">
        <v>1029</v>
      </c>
      <c r="AN42" s="157" t="s">
        <v>1030</v>
      </c>
      <c r="AO42" s="157" t="s">
        <v>1031</v>
      </c>
      <c r="AP42" s="157" t="s">
        <v>1042</v>
      </c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7"/>
      <c r="BJ42" s="99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</row>
    <row x14ac:dyDescent="0.25" r="43" customHeight="1" ht="19.5">
      <c r="A43" s="157" t="s">
        <v>1099</v>
      </c>
      <c r="B43" s="130" t="s">
        <v>1017</v>
      </c>
      <c r="C43" s="6"/>
      <c r="D43" s="7"/>
      <c r="E43" s="100"/>
      <c r="F43" s="176"/>
      <c r="G43" s="183"/>
      <c r="H43" s="7"/>
      <c r="I43" s="7"/>
      <c r="J43" s="7"/>
      <c r="K43" s="7"/>
      <c r="L43" s="7"/>
      <c r="M43" s="177"/>
      <c r="N43" s="7"/>
      <c r="O43" s="7"/>
      <c r="P43" s="7"/>
      <c r="Q43" s="7"/>
      <c r="R43" s="7"/>
      <c r="S43" s="7"/>
      <c r="T43" s="7"/>
      <c r="U43" s="6"/>
      <c r="V43" s="7"/>
      <c r="W43" s="7"/>
      <c r="X43" s="6"/>
      <c r="Y43" s="6"/>
      <c r="Z43" s="7"/>
      <c r="AA43" s="7"/>
      <c r="AB43" s="7"/>
      <c r="AC43" s="196"/>
      <c r="AD43" s="7"/>
      <c r="AE43" s="6"/>
      <c r="AF43" s="6"/>
      <c r="AG43" s="6"/>
      <c r="AH43" s="7"/>
      <c r="AI43" s="87">
        <v>45574</v>
      </c>
      <c r="AJ43" s="53" t="s">
        <v>1100</v>
      </c>
      <c r="AK43" s="53" t="s">
        <v>1101</v>
      </c>
      <c r="AL43" s="53" t="s">
        <v>1102</v>
      </c>
      <c r="AM43" s="90" t="s">
        <v>1029</v>
      </c>
      <c r="AN43" s="157" t="s">
        <v>1030</v>
      </c>
      <c r="AO43" s="157" t="s">
        <v>1031</v>
      </c>
      <c r="AP43" s="157" t="s">
        <v>1042</v>
      </c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7"/>
      <c r="BJ43" s="99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</row>
    <row x14ac:dyDescent="0.25" r="44" customHeight="1" ht="19.5">
      <c r="A44" s="157" t="s">
        <v>1103</v>
      </c>
      <c r="B44" s="164" t="s">
        <v>1038</v>
      </c>
      <c r="C44" s="6"/>
      <c r="D44" s="7"/>
      <c r="E44" s="100"/>
      <c r="F44" s="176"/>
      <c r="G44" s="197" t="s">
        <v>1104</v>
      </c>
      <c r="H44" s="7"/>
      <c r="I44" s="7"/>
      <c r="J44" s="7"/>
      <c r="K44" s="7"/>
      <c r="L44" s="7"/>
      <c r="M44" s="177"/>
      <c r="N44" s="7"/>
      <c r="O44" s="7"/>
      <c r="P44" s="7"/>
      <c r="Q44" s="7"/>
      <c r="R44" s="7"/>
      <c r="S44" s="7"/>
      <c r="T44" s="7"/>
      <c r="U44" s="6"/>
      <c r="V44" s="7"/>
      <c r="W44" s="7"/>
      <c r="X44" s="6"/>
      <c r="Y44" s="6"/>
      <c r="Z44" s="7"/>
      <c r="AA44" s="7"/>
      <c r="AB44" s="7"/>
      <c r="AC44" s="196"/>
      <c r="AD44" s="7"/>
      <c r="AE44" s="6"/>
      <c r="AF44" s="6"/>
      <c r="AG44" s="6"/>
      <c r="AH44" s="7"/>
      <c r="AI44" s="175" t="s">
        <v>401</v>
      </c>
      <c r="AJ44" s="53" t="s">
        <v>1105</v>
      </c>
      <c r="AK44" s="166" t="s">
        <v>401</v>
      </c>
      <c r="AL44" s="53" t="s">
        <v>1106</v>
      </c>
      <c r="AM44" s="166" t="s">
        <v>401</v>
      </c>
      <c r="AN44" s="53" t="s">
        <v>1030</v>
      </c>
      <c r="AO44" s="166" t="s">
        <v>401</v>
      </c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7"/>
      <c r="BJ44" s="99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</row>
    <row x14ac:dyDescent="0.25" r="45" customHeight="1" ht="19.5">
      <c r="A45" s="157" t="s">
        <v>1107</v>
      </c>
      <c r="B45" s="130" t="s">
        <v>1017</v>
      </c>
      <c r="C45" s="6"/>
      <c r="D45" s="7"/>
      <c r="E45" s="100"/>
      <c r="F45" s="176"/>
      <c r="G45" s="183"/>
      <c r="H45" s="7"/>
      <c r="I45" s="7"/>
      <c r="J45" s="7"/>
      <c r="K45" s="7"/>
      <c r="L45" s="7"/>
      <c r="M45" s="177"/>
      <c r="N45" s="7"/>
      <c r="O45" s="7"/>
      <c r="P45" s="7"/>
      <c r="Q45" s="7"/>
      <c r="R45" s="7"/>
      <c r="S45" s="7"/>
      <c r="T45" s="7"/>
      <c r="U45" s="6"/>
      <c r="V45" s="7"/>
      <c r="W45" s="7"/>
      <c r="X45" s="6"/>
      <c r="Y45" s="6"/>
      <c r="Z45" s="7"/>
      <c r="AA45" s="7"/>
      <c r="AB45" s="7"/>
      <c r="AC45" s="196"/>
      <c r="AD45" s="7"/>
      <c r="AE45" s="6"/>
      <c r="AF45" s="6"/>
      <c r="AG45" s="6"/>
      <c r="AH45" s="7"/>
      <c r="AI45" s="87">
        <v>45576</v>
      </c>
      <c r="AJ45" s="53" t="s">
        <v>1108</v>
      </c>
      <c r="AK45" s="53" t="s">
        <v>1109</v>
      </c>
      <c r="AL45" s="53" t="s">
        <v>1110</v>
      </c>
      <c r="AM45" s="90" t="s">
        <v>1029</v>
      </c>
      <c r="AN45" s="195"/>
      <c r="AO45" s="157" t="s">
        <v>1031</v>
      </c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7"/>
      <c r="BJ45" s="99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</row>
    <row x14ac:dyDescent="0.25" r="46" customHeight="1" ht="19.5">
      <c r="A46" s="53" t="s">
        <v>1111</v>
      </c>
      <c r="B46" s="164" t="s">
        <v>1038</v>
      </c>
      <c r="C46" s="53" t="s">
        <v>381</v>
      </c>
      <c r="D46" s="89"/>
      <c r="E46" s="89"/>
      <c r="F46" s="88"/>
      <c r="G46" s="198" t="s">
        <v>1112</v>
      </c>
      <c r="H46" s="49"/>
      <c r="I46" s="49"/>
      <c r="J46" s="89"/>
      <c r="K46" s="89"/>
      <c r="L46" s="89"/>
      <c r="M46" s="4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175" t="s">
        <v>401</v>
      </c>
      <c r="AJ46" s="53" t="s">
        <v>1113</v>
      </c>
      <c r="AK46" s="166" t="s">
        <v>401</v>
      </c>
      <c r="AL46" s="53" t="s">
        <v>1114</v>
      </c>
      <c r="AM46" s="166" t="s">
        <v>401</v>
      </c>
      <c r="AN46" s="53" t="s">
        <v>1030</v>
      </c>
      <c r="AO46" s="166" t="s">
        <v>401</v>
      </c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121"/>
      <c r="BI46" s="168"/>
      <c r="BJ46" s="175" t="s">
        <v>401</v>
      </c>
      <c r="BK46" s="53" t="s">
        <v>1115</v>
      </c>
      <c r="BL46" s="166" t="s">
        <v>401</v>
      </c>
      <c r="BM46" s="53" t="s">
        <v>1116</v>
      </c>
      <c r="BN46" s="166" t="s">
        <v>401</v>
      </c>
      <c r="BO46" s="6"/>
      <c r="BP46" s="6"/>
      <c r="BQ46" s="6"/>
      <c r="BR46" s="6"/>
      <c r="BS46" s="6"/>
      <c r="BT46" s="6"/>
      <c r="BU46" s="6"/>
      <c r="BV46" s="6"/>
      <c r="BW46" s="6"/>
      <c r="BX46" s="6"/>
    </row>
    <row x14ac:dyDescent="0.25" r="47" customHeight="1" ht="19.5">
      <c r="A47" s="157" t="s">
        <v>1117</v>
      </c>
      <c r="B47" s="130" t="s">
        <v>1017</v>
      </c>
      <c r="C47" s="6"/>
      <c r="D47" s="7"/>
      <c r="E47" s="100"/>
      <c r="F47" s="176"/>
      <c r="G47" s="183"/>
      <c r="H47" s="7"/>
      <c r="I47" s="7"/>
      <c r="J47" s="7"/>
      <c r="K47" s="7"/>
      <c r="L47" s="7"/>
      <c r="M47" s="177"/>
      <c r="N47" s="7"/>
      <c r="O47" s="7"/>
      <c r="P47" s="7"/>
      <c r="Q47" s="7"/>
      <c r="R47" s="7"/>
      <c r="S47" s="7"/>
      <c r="T47" s="7"/>
      <c r="U47" s="6"/>
      <c r="V47" s="7"/>
      <c r="W47" s="7"/>
      <c r="X47" s="6"/>
      <c r="Y47" s="6"/>
      <c r="Z47" s="7"/>
      <c r="AA47" s="7"/>
      <c r="AB47" s="7"/>
      <c r="AC47" s="196"/>
      <c r="AD47" s="7"/>
      <c r="AE47" s="6"/>
      <c r="AF47" s="6"/>
      <c r="AG47" s="6"/>
      <c r="AH47" s="7"/>
      <c r="AI47" s="87">
        <v>45576</v>
      </c>
      <c r="AJ47" s="53" t="s">
        <v>1108</v>
      </c>
      <c r="AK47" s="53" t="s">
        <v>1109</v>
      </c>
      <c r="AL47" s="53" t="s">
        <v>1110</v>
      </c>
      <c r="AM47" s="90" t="s">
        <v>1029</v>
      </c>
      <c r="AN47" s="157" t="s">
        <v>1030</v>
      </c>
      <c r="AO47" s="157" t="s">
        <v>1031</v>
      </c>
      <c r="AP47" s="157" t="s">
        <v>1042</v>
      </c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7"/>
      <c r="BJ47" s="99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</row>
    <row x14ac:dyDescent="0.25" r="48" customHeight="1" ht="19.5">
      <c r="A48" s="157" t="s">
        <v>1118</v>
      </c>
      <c r="B48" s="130" t="s">
        <v>1017</v>
      </c>
      <c r="C48" s="6"/>
      <c r="D48" s="7"/>
      <c r="E48" s="100"/>
      <c r="F48" s="176"/>
      <c r="G48" s="183"/>
      <c r="H48" s="7"/>
      <c r="I48" s="7"/>
      <c r="J48" s="7"/>
      <c r="K48" s="7"/>
      <c r="L48" s="7"/>
      <c r="M48" s="177"/>
      <c r="N48" s="7"/>
      <c r="O48" s="7"/>
      <c r="P48" s="7"/>
      <c r="Q48" s="7"/>
      <c r="R48" s="7"/>
      <c r="S48" s="7"/>
      <c r="T48" s="7"/>
      <c r="U48" s="6"/>
      <c r="V48" s="7"/>
      <c r="W48" s="7"/>
      <c r="X48" s="6"/>
      <c r="Y48" s="6"/>
      <c r="Z48" s="7"/>
      <c r="AA48" s="7"/>
      <c r="AB48" s="7"/>
      <c r="AC48" s="196"/>
      <c r="AD48" s="7"/>
      <c r="AE48" s="6"/>
      <c r="AF48" s="6"/>
      <c r="AG48" s="6"/>
      <c r="AH48" s="7"/>
      <c r="AI48" s="87">
        <v>45576</v>
      </c>
      <c r="AJ48" s="53" t="s">
        <v>1108</v>
      </c>
      <c r="AK48" s="53" t="s">
        <v>1109</v>
      </c>
      <c r="AL48" s="53" t="s">
        <v>1110</v>
      </c>
      <c r="AM48" s="90" t="s">
        <v>1029</v>
      </c>
      <c r="AN48" s="157" t="s">
        <v>1030</v>
      </c>
      <c r="AO48" s="157" t="s">
        <v>1031</v>
      </c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7"/>
      <c r="BJ48" s="99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</row>
    <row x14ac:dyDescent="0.25" r="49" customHeight="1" ht="19.5">
      <c r="A49" s="199" t="s">
        <v>1119</v>
      </c>
      <c r="B49" s="130" t="s">
        <v>1017</v>
      </c>
      <c r="C49" s="6"/>
      <c r="D49" s="7"/>
      <c r="E49" s="100"/>
      <c r="F49" s="176"/>
      <c r="G49" s="183"/>
      <c r="H49" s="7"/>
      <c r="I49" s="7"/>
      <c r="J49" s="7"/>
      <c r="K49" s="7"/>
      <c r="L49" s="7"/>
      <c r="M49" s="177"/>
      <c r="N49" s="7"/>
      <c r="O49" s="7"/>
      <c r="P49" s="7"/>
      <c r="Q49" s="7"/>
      <c r="R49" s="7"/>
      <c r="S49" s="7"/>
      <c r="T49" s="7"/>
      <c r="U49" s="6"/>
      <c r="V49" s="7"/>
      <c r="W49" s="7"/>
      <c r="X49" s="6"/>
      <c r="Y49" s="6"/>
      <c r="Z49" s="7"/>
      <c r="AA49" s="7"/>
      <c r="AB49" s="7"/>
      <c r="AC49" s="196"/>
      <c r="AD49" s="7"/>
      <c r="AE49" s="6"/>
      <c r="AF49" s="6"/>
      <c r="AG49" s="6"/>
      <c r="AH49" s="7"/>
      <c r="AI49" s="87">
        <v>45576</v>
      </c>
      <c r="AJ49" s="53" t="s">
        <v>1108</v>
      </c>
      <c r="AK49" s="53" t="s">
        <v>1109</v>
      </c>
      <c r="AL49" s="53" t="s">
        <v>1110</v>
      </c>
      <c r="AM49" s="90" t="s">
        <v>1029</v>
      </c>
      <c r="AN49" s="157" t="s">
        <v>1030</v>
      </c>
      <c r="AO49" s="157" t="s">
        <v>1031</v>
      </c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7"/>
      <c r="BJ49" s="99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</row>
    <row x14ac:dyDescent="0.25" r="50" customHeight="1" ht="19.5">
      <c r="A50" s="157" t="s">
        <v>1120</v>
      </c>
      <c r="B50" s="130" t="s">
        <v>1017</v>
      </c>
      <c r="C50" s="6"/>
      <c r="D50" s="7"/>
      <c r="E50" s="100"/>
      <c r="F50" s="176"/>
      <c r="G50" s="183"/>
      <c r="H50" s="7"/>
      <c r="I50" s="7"/>
      <c r="J50" s="7"/>
      <c r="K50" s="7"/>
      <c r="L50" s="7"/>
      <c r="M50" s="177"/>
      <c r="N50" s="7"/>
      <c r="O50" s="7"/>
      <c r="P50" s="7"/>
      <c r="Q50" s="7"/>
      <c r="R50" s="7"/>
      <c r="S50" s="7"/>
      <c r="T50" s="7"/>
      <c r="U50" s="6"/>
      <c r="V50" s="7"/>
      <c r="W50" s="7"/>
      <c r="X50" s="6"/>
      <c r="Y50" s="6"/>
      <c r="Z50" s="7"/>
      <c r="AA50" s="7"/>
      <c r="AB50" s="7"/>
      <c r="AC50" s="196"/>
      <c r="AD50" s="7"/>
      <c r="AE50" s="6"/>
      <c r="AF50" s="6"/>
      <c r="AG50" s="6"/>
      <c r="AH50" s="7"/>
      <c r="AI50" s="87">
        <v>45576</v>
      </c>
      <c r="AJ50" s="53" t="s">
        <v>1108</v>
      </c>
      <c r="AK50" s="53" t="s">
        <v>1109</v>
      </c>
      <c r="AL50" s="53" t="s">
        <v>1110</v>
      </c>
      <c r="AM50" s="90" t="s">
        <v>1029</v>
      </c>
      <c r="AN50" s="157" t="s">
        <v>1030</v>
      </c>
      <c r="AO50" s="157" t="s">
        <v>1031</v>
      </c>
      <c r="AP50" s="157" t="s">
        <v>1042</v>
      </c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7"/>
      <c r="BJ50" s="99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x14ac:dyDescent="0.25" r="51" customHeight="1" ht="19.5">
      <c r="A51" s="199" t="s">
        <v>1121</v>
      </c>
      <c r="B51" s="130" t="s">
        <v>1017</v>
      </c>
      <c r="C51" s="6"/>
      <c r="D51" s="7"/>
      <c r="E51" s="100"/>
      <c r="F51" s="176"/>
      <c r="G51" s="183"/>
      <c r="H51" s="7"/>
      <c r="I51" s="7"/>
      <c r="J51" s="7"/>
      <c r="K51" s="7"/>
      <c r="L51" s="7"/>
      <c r="M51" s="177"/>
      <c r="N51" s="7"/>
      <c r="O51" s="7"/>
      <c r="P51" s="7"/>
      <c r="Q51" s="7"/>
      <c r="R51" s="7"/>
      <c r="S51" s="7"/>
      <c r="T51" s="7"/>
      <c r="U51" s="6"/>
      <c r="V51" s="7"/>
      <c r="W51" s="7"/>
      <c r="X51" s="6"/>
      <c r="Y51" s="6"/>
      <c r="Z51" s="7"/>
      <c r="AA51" s="7"/>
      <c r="AB51" s="7"/>
      <c r="AC51" s="196"/>
      <c r="AD51" s="7"/>
      <c r="AE51" s="6"/>
      <c r="AF51" s="6"/>
      <c r="AG51" s="6"/>
      <c r="AH51" s="7"/>
      <c r="AI51" s="87">
        <v>45576</v>
      </c>
      <c r="AJ51" s="53" t="s">
        <v>1108</v>
      </c>
      <c r="AK51" s="53" t="s">
        <v>1109</v>
      </c>
      <c r="AL51" s="53" t="s">
        <v>1110</v>
      </c>
      <c r="AM51" s="90" t="s">
        <v>1029</v>
      </c>
      <c r="AN51" s="157" t="s">
        <v>1030</v>
      </c>
      <c r="AO51" s="157" t="s">
        <v>1031</v>
      </c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7"/>
      <c r="BJ51" s="99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x14ac:dyDescent="0.25" r="52" customHeight="1" ht="19.5">
      <c r="A52" s="157" t="s">
        <v>1122</v>
      </c>
      <c r="B52" s="130" t="s">
        <v>1017</v>
      </c>
      <c r="C52" s="6"/>
      <c r="D52" s="7"/>
      <c r="E52" s="100"/>
      <c r="F52" s="176"/>
      <c r="G52" s="183"/>
      <c r="H52" s="7"/>
      <c r="I52" s="7"/>
      <c r="J52" s="7"/>
      <c r="K52" s="7"/>
      <c r="L52" s="7"/>
      <c r="M52" s="177"/>
      <c r="N52" s="7"/>
      <c r="O52" s="7"/>
      <c r="P52" s="7"/>
      <c r="Q52" s="7"/>
      <c r="R52" s="7"/>
      <c r="S52" s="7"/>
      <c r="T52" s="7"/>
      <c r="U52" s="6"/>
      <c r="V52" s="7"/>
      <c r="W52" s="7"/>
      <c r="X52" s="6"/>
      <c r="Y52" s="6"/>
      <c r="Z52" s="7"/>
      <c r="AA52" s="7"/>
      <c r="AB52" s="7"/>
      <c r="AC52" s="196"/>
      <c r="AD52" s="7"/>
      <c r="AE52" s="6"/>
      <c r="AF52" s="6"/>
      <c r="AG52" s="6"/>
      <c r="AH52" s="7"/>
      <c r="AI52" s="87">
        <v>45576</v>
      </c>
      <c r="AJ52" s="53" t="s">
        <v>1108</v>
      </c>
      <c r="AK52" s="53" t="s">
        <v>1109</v>
      </c>
      <c r="AL52" s="53" t="s">
        <v>1110</v>
      </c>
      <c r="AM52" s="90" t="s">
        <v>1029</v>
      </c>
      <c r="AN52" s="157" t="s">
        <v>1030</v>
      </c>
      <c r="AO52" s="157" t="s">
        <v>1031</v>
      </c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7"/>
      <c r="BJ52" s="99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x14ac:dyDescent="0.25" r="53" customHeight="1" ht="19.5">
      <c r="A53" s="157" t="s">
        <v>1123</v>
      </c>
      <c r="B53" s="130" t="s">
        <v>1017</v>
      </c>
      <c r="C53" s="6"/>
      <c r="D53" s="7"/>
      <c r="E53" s="100"/>
      <c r="F53" s="176"/>
      <c r="G53" s="183"/>
      <c r="H53" s="7"/>
      <c r="I53" s="7"/>
      <c r="J53" s="7"/>
      <c r="K53" s="7"/>
      <c r="L53" s="7"/>
      <c r="M53" s="177"/>
      <c r="N53" s="7"/>
      <c r="O53" s="7"/>
      <c r="P53" s="7"/>
      <c r="Q53" s="7"/>
      <c r="R53" s="7"/>
      <c r="S53" s="7"/>
      <c r="T53" s="7"/>
      <c r="U53" s="6"/>
      <c r="V53" s="7"/>
      <c r="W53" s="7"/>
      <c r="X53" s="6"/>
      <c r="Y53" s="6"/>
      <c r="Z53" s="7"/>
      <c r="AA53" s="7"/>
      <c r="AB53" s="7"/>
      <c r="AC53" s="196"/>
      <c r="AD53" s="7"/>
      <c r="AE53" s="6"/>
      <c r="AF53" s="6"/>
      <c r="AG53" s="6"/>
      <c r="AH53" s="7"/>
      <c r="AI53" s="87">
        <v>45576</v>
      </c>
      <c r="AJ53" s="53" t="s">
        <v>1108</v>
      </c>
      <c r="AK53" s="53" t="s">
        <v>1109</v>
      </c>
      <c r="AL53" s="53" t="s">
        <v>1110</v>
      </c>
      <c r="AM53" s="90" t="s">
        <v>1029</v>
      </c>
      <c r="AN53" s="157" t="s">
        <v>1030</v>
      </c>
      <c r="AO53" s="157" t="s">
        <v>1031</v>
      </c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7"/>
      <c r="BJ53" s="99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x14ac:dyDescent="0.25" r="54" customHeight="1" ht="19.5">
      <c r="A54" s="157" t="s">
        <v>1124</v>
      </c>
      <c r="B54" s="130" t="s">
        <v>1017</v>
      </c>
      <c r="C54" s="6"/>
      <c r="D54" s="7"/>
      <c r="E54" s="100"/>
      <c r="F54" s="176"/>
      <c r="G54" s="183"/>
      <c r="H54" s="7"/>
      <c r="I54" s="7"/>
      <c r="J54" s="7"/>
      <c r="K54" s="7"/>
      <c r="L54" s="7"/>
      <c r="M54" s="177"/>
      <c r="N54" s="7"/>
      <c r="O54" s="7"/>
      <c r="P54" s="7"/>
      <c r="Q54" s="7"/>
      <c r="R54" s="7"/>
      <c r="S54" s="7"/>
      <c r="T54" s="7"/>
      <c r="U54" s="6"/>
      <c r="V54" s="7"/>
      <c r="W54" s="7"/>
      <c r="X54" s="6"/>
      <c r="Y54" s="6"/>
      <c r="Z54" s="7"/>
      <c r="AA54" s="7"/>
      <c r="AB54" s="7"/>
      <c r="AC54" s="196"/>
      <c r="AD54" s="7"/>
      <c r="AE54" s="6"/>
      <c r="AF54" s="6"/>
      <c r="AG54" s="6"/>
      <c r="AH54" s="7"/>
      <c r="AI54" s="87">
        <v>45576</v>
      </c>
      <c r="AJ54" s="53" t="s">
        <v>1108</v>
      </c>
      <c r="AK54" s="53" t="s">
        <v>1109</v>
      </c>
      <c r="AL54" s="53" t="s">
        <v>1110</v>
      </c>
      <c r="AM54" s="90" t="s">
        <v>1029</v>
      </c>
      <c r="AN54" s="157" t="s">
        <v>1030</v>
      </c>
      <c r="AO54" s="157" t="s">
        <v>1031</v>
      </c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7"/>
      <c r="BJ54" s="99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x14ac:dyDescent="0.25" r="55" customHeight="1" ht="19.5">
      <c r="A55" s="157" t="s">
        <v>1125</v>
      </c>
      <c r="B55" s="130" t="s">
        <v>1017</v>
      </c>
      <c r="C55" s="6"/>
      <c r="D55" s="7"/>
      <c r="E55" s="100"/>
      <c r="F55" s="176"/>
      <c r="G55" s="183"/>
      <c r="H55" s="7"/>
      <c r="I55" s="7"/>
      <c r="J55" s="7"/>
      <c r="K55" s="7"/>
      <c r="L55" s="7"/>
      <c r="M55" s="177"/>
      <c r="N55" s="7"/>
      <c r="O55" s="7"/>
      <c r="P55" s="7"/>
      <c r="Q55" s="7"/>
      <c r="R55" s="7"/>
      <c r="S55" s="7"/>
      <c r="T55" s="7"/>
      <c r="U55" s="6"/>
      <c r="V55" s="7"/>
      <c r="W55" s="7"/>
      <c r="X55" s="6"/>
      <c r="Y55" s="6"/>
      <c r="Z55" s="7"/>
      <c r="AA55" s="7"/>
      <c r="AB55" s="7"/>
      <c r="AC55" s="196"/>
      <c r="AD55" s="7"/>
      <c r="AE55" s="6"/>
      <c r="AF55" s="6"/>
      <c r="AG55" s="6"/>
      <c r="AH55" s="7"/>
      <c r="AI55" s="87">
        <v>45576</v>
      </c>
      <c r="AJ55" s="53" t="s">
        <v>1108</v>
      </c>
      <c r="AK55" s="53" t="s">
        <v>1109</v>
      </c>
      <c r="AL55" s="53" t="s">
        <v>1110</v>
      </c>
      <c r="AM55" s="90" t="s">
        <v>1029</v>
      </c>
      <c r="AN55" s="157" t="s">
        <v>1030</v>
      </c>
      <c r="AO55" s="157" t="s">
        <v>1031</v>
      </c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7"/>
      <c r="BJ55" s="99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x14ac:dyDescent="0.25" r="56" customHeight="1" ht="19.5">
      <c r="A56" s="19" t="s">
        <v>1126</v>
      </c>
      <c r="B56" s="130" t="s">
        <v>1017</v>
      </c>
      <c r="C56" s="6"/>
      <c r="D56" s="7"/>
      <c r="E56" s="100"/>
      <c r="F56" s="176"/>
      <c r="G56" s="183"/>
      <c r="H56" s="7"/>
      <c r="I56" s="7"/>
      <c r="J56" s="7"/>
      <c r="K56" s="7"/>
      <c r="L56" s="7"/>
      <c r="M56" s="177"/>
      <c r="N56" s="7"/>
      <c r="O56" s="7"/>
      <c r="P56" s="7"/>
      <c r="Q56" s="7"/>
      <c r="R56" s="7"/>
      <c r="S56" s="7"/>
      <c r="T56" s="7"/>
      <c r="U56" s="6"/>
      <c r="V56" s="7"/>
      <c r="W56" s="7"/>
      <c r="X56" s="6"/>
      <c r="Y56" s="6"/>
      <c r="Z56" s="7"/>
      <c r="AA56" s="7"/>
      <c r="AB56" s="7"/>
      <c r="AC56" s="196"/>
      <c r="AD56" s="7"/>
      <c r="AE56" s="6"/>
      <c r="AF56" s="6"/>
      <c r="AG56" s="6"/>
      <c r="AH56" s="7"/>
      <c r="AI56" s="87">
        <v>45576</v>
      </c>
      <c r="AJ56" s="53" t="s">
        <v>1108</v>
      </c>
      <c r="AK56" s="53" t="s">
        <v>1109</v>
      </c>
      <c r="AL56" s="53" t="s">
        <v>1110</v>
      </c>
      <c r="AM56" s="90" t="s">
        <v>1029</v>
      </c>
      <c r="AN56" s="157" t="s">
        <v>1030</v>
      </c>
      <c r="AO56" s="157" t="s">
        <v>1031</v>
      </c>
      <c r="AP56" s="157" t="s">
        <v>1042</v>
      </c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7"/>
      <c r="BJ56" s="99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x14ac:dyDescent="0.25" r="57" customHeight="1" ht="19.5">
      <c r="A57" s="157" t="s">
        <v>1127</v>
      </c>
      <c r="B57" s="130" t="s">
        <v>1017</v>
      </c>
      <c r="C57" s="6"/>
      <c r="D57" s="7"/>
      <c r="E57" s="100"/>
      <c r="F57" s="176"/>
      <c r="G57" s="183"/>
      <c r="H57" s="7"/>
      <c r="I57" s="7"/>
      <c r="J57" s="7"/>
      <c r="K57" s="7"/>
      <c r="L57" s="7"/>
      <c r="M57" s="177"/>
      <c r="N57" s="7"/>
      <c r="O57" s="7"/>
      <c r="P57" s="7"/>
      <c r="Q57" s="7"/>
      <c r="R57" s="7"/>
      <c r="S57" s="7"/>
      <c r="T57" s="7"/>
      <c r="U57" s="6"/>
      <c r="V57" s="7"/>
      <c r="W57" s="7"/>
      <c r="X57" s="6"/>
      <c r="Y57" s="6"/>
      <c r="Z57" s="7"/>
      <c r="AA57" s="7"/>
      <c r="AB57" s="7"/>
      <c r="AC57" s="196"/>
      <c r="AD57" s="7"/>
      <c r="AE57" s="6"/>
      <c r="AF57" s="6"/>
      <c r="AG57" s="6"/>
      <c r="AH57" s="7"/>
      <c r="AI57" s="87">
        <v>45576</v>
      </c>
      <c r="AJ57" s="53" t="s">
        <v>1108</v>
      </c>
      <c r="AK57" s="53" t="s">
        <v>1109</v>
      </c>
      <c r="AL57" s="53" t="s">
        <v>1110</v>
      </c>
      <c r="AM57" s="90" t="s">
        <v>1029</v>
      </c>
      <c r="AN57" s="157" t="s">
        <v>1030</v>
      </c>
      <c r="AO57" s="157" t="s">
        <v>1031</v>
      </c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7"/>
      <c r="BJ57" s="99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x14ac:dyDescent="0.25" r="58" customHeight="1" ht="19.5">
      <c r="A58" s="157" t="s">
        <v>1128</v>
      </c>
      <c r="B58" s="130" t="s">
        <v>1017</v>
      </c>
      <c r="C58" s="6"/>
      <c r="D58" s="7"/>
      <c r="E58" s="100"/>
      <c r="F58" s="176"/>
      <c r="G58" s="183"/>
      <c r="H58" s="7"/>
      <c r="I58" s="7"/>
      <c r="J58" s="7"/>
      <c r="K58" s="7"/>
      <c r="L58" s="7"/>
      <c r="M58" s="177"/>
      <c r="N58" s="7"/>
      <c r="O58" s="7"/>
      <c r="P58" s="7"/>
      <c r="Q58" s="7"/>
      <c r="R58" s="7"/>
      <c r="S58" s="7"/>
      <c r="T58" s="7"/>
      <c r="U58" s="6"/>
      <c r="V58" s="7"/>
      <c r="W58" s="7"/>
      <c r="X58" s="6"/>
      <c r="Y58" s="6"/>
      <c r="Z58" s="7"/>
      <c r="AA58" s="7"/>
      <c r="AB58" s="7"/>
      <c r="AC58" s="196"/>
      <c r="AD58" s="7"/>
      <c r="AE58" s="6"/>
      <c r="AF58" s="6"/>
      <c r="AG58" s="6"/>
      <c r="AH58" s="7"/>
      <c r="AI58" s="87">
        <v>45576</v>
      </c>
      <c r="AJ58" s="53" t="s">
        <v>1108</v>
      </c>
      <c r="AK58" s="53" t="s">
        <v>1109</v>
      </c>
      <c r="AL58" s="53" t="s">
        <v>1110</v>
      </c>
      <c r="AM58" s="90" t="s">
        <v>1029</v>
      </c>
      <c r="AN58" s="157" t="s">
        <v>1030</v>
      </c>
      <c r="AO58" s="157" t="s">
        <v>1031</v>
      </c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7"/>
      <c r="BJ58" s="99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x14ac:dyDescent="0.25" r="59" customHeight="1" ht="19.5">
      <c r="A59" s="157" t="s">
        <v>1129</v>
      </c>
      <c r="B59" s="130" t="s">
        <v>1017</v>
      </c>
      <c r="C59" s="6"/>
      <c r="D59" s="7"/>
      <c r="E59" s="100"/>
      <c r="F59" s="176"/>
      <c r="G59" s="183"/>
      <c r="H59" s="7"/>
      <c r="I59" s="7"/>
      <c r="J59" s="7"/>
      <c r="K59" s="7"/>
      <c r="L59" s="7"/>
      <c r="M59" s="177"/>
      <c r="N59" s="7"/>
      <c r="O59" s="7"/>
      <c r="P59" s="7"/>
      <c r="Q59" s="7"/>
      <c r="R59" s="7"/>
      <c r="S59" s="7"/>
      <c r="T59" s="7"/>
      <c r="U59" s="6"/>
      <c r="V59" s="7"/>
      <c r="W59" s="7"/>
      <c r="X59" s="6"/>
      <c r="Y59" s="6"/>
      <c r="Z59" s="7"/>
      <c r="AA59" s="7"/>
      <c r="AB59" s="7"/>
      <c r="AC59" s="196"/>
      <c r="AD59" s="7"/>
      <c r="AE59" s="6"/>
      <c r="AF59" s="6"/>
      <c r="AG59" s="6"/>
      <c r="AH59" s="7"/>
      <c r="AI59" s="87">
        <v>45576</v>
      </c>
      <c r="AJ59" s="53" t="s">
        <v>1108</v>
      </c>
      <c r="AK59" s="53" t="s">
        <v>1109</v>
      </c>
      <c r="AL59" s="53" t="s">
        <v>1110</v>
      </c>
      <c r="AM59" s="90" t="s">
        <v>1029</v>
      </c>
      <c r="AN59" s="157" t="s">
        <v>1030</v>
      </c>
      <c r="AO59" s="157" t="s">
        <v>1031</v>
      </c>
      <c r="AP59" s="157" t="s">
        <v>1042</v>
      </c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7"/>
      <c r="BJ59" s="99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x14ac:dyDescent="0.25" r="60" customHeight="1" ht="19.5">
      <c r="A60" s="157" t="s">
        <v>1130</v>
      </c>
      <c r="B60" s="130" t="s">
        <v>1017</v>
      </c>
      <c r="C60" s="6"/>
      <c r="D60" s="7"/>
      <c r="E60" s="100"/>
      <c r="F60" s="176"/>
      <c r="G60" s="183"/>
      <c r="H60" s="7"/>
      <c r="I60" s="7"/>
      <c r="J60" s="7"/>
      <c r="K60" s="7"/>
      <c r="L60" s="7"/>
      <c r="M60" s="177"/>
      <c r="N60" s="7"/>
      <c r="O60" s="7"/>
      <c r="P60" s="7"/>
      <c r="Q60" s="7"/>
      <c r="R60" s="7"/>
      <c r="S60" s="7"/>
      <c r="T60" s="7"/>
      <c r="U60" s="6"/>
      <c r="V60" s="7"/>
      <c r="W60" s="7"/>
      <c r="X60" s="6"/>
      <c r="Y60" s="6"/>
      <c r="Z60" s="7"/>
      <c r="AA60" s="7"/>
      <c r="AB60" s="7"/>
      <c r="AC60" s="196"/>
      <c r="AD60" s="7"/>
      <c r="AE60" s="6"/>
      <c r="AF60" s="6"/>
      <c r="AG60" s="6"/>
      <c r="AH60" s="7"/>
      <c r="AI60" s="87">
        <v>45576</v>
      </c>
      <c r="AJ60" s="53" t="s">
        <v>1108</v>
      </c>
      <c r="AK60" s="53" t="s">
        <v>1109</v>
      </c>
      <c r="AL60" s="53" t="s">
        <v>1110</v>
      </c>
      <c r="AM60" s="90" t="s">
        <v>1029</v>
      </c>
      <c r="AN60" s="157" t="s">
        <v>1030</v>
      </c>
      <c r="AO60" s="157" t="s">
        <v>1031</v>
      </c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7"/>
      <c r="BJ60" s="99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x14ac:dyDescent="0.25" r="61" customHeight="1" ht="19.5">
      <c r="A61" s="157" t="s">
        <v>1131</v>
      </c>
      <c r="B61" s="130" t="s">
        <v>1017</v>
      </c>
      <c r="C61" s="6"/>
      <c r="D61" s="7"/>
      <c r="E61" s="100"/>
      <c r="F61" s="176"/>
      <c r="G61" s="183"/>
      <c r="H61" s="7"/>
      <c r="I61" s="7"/>
      <c r="J61" s="7"/>
      <c r="K61" s="7"/>
      <c r="L61" s="7"/>
      <c r="M61" s="177"/>
      <c r="N61" s="7"/>
      <c r="O61" s="7"/>
      <c r="P61" s="7"/>
      <c r="Q61" s="7"/>
      <c r="R61" s="7"/>
      <c r="S61" s="7"/>
      <c r="T61" s="7"/>
      <c r="U61" s="6"/>
      <c r="V61" s="7"/>
      <c r="W61" s="7"/>
      <c r="X61" s="6"/>
      <c r="Y61" s="6"/>
      <c r="Z61" s="7"/>
      <c r="AA61" s="7"/>
      <c r="AB61" s="7"/>
      <c r="AC61" s="196"/>
      <c r="AD61" s="7"/>
      <c r="AE61" s="6"/>
      <c r="AF61" s="6"/>
      <c r="AG61" s="6"/>
      <c r="AH61" s="7"/>
      <c r="AI61" s="87">
        <v>45576</v>
      </c>
      <c r="AJ61" s="53" t="s">
        <v>1108</v>
      </c>
      <c r="AK61" s="53" t="s">
        <v>1109</v>
      </c>
      <c r="AL61" s="53" t="s">
        <v>1110</v>
      </c>
      <c r="AM61" s="90" t="s">
        <v>1029</v>
      </c>
      <c r="AN61" s="157" t="s">
        <v>1030</v>
      </c>
      <c r="AO61" s="157" t="s">
        <v>1031</v>
      </c>
      <c r="AP61" s="157" t="s">
        <v>1042</v>
      </c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7"/>
      <c r="BJ61" s="99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x14ac:dyDescent="0.25" r="62" customHeight="1" ht="19.5">
      <c r="A62" s="157" t="s">
        <v>1132</v>
      </c>
      <c r="B62" s="196"/>
      <c r="C62" s="6"/>
      <c r="D62" s="7"/>
      <c r="E62" s="100"/>
      <c r="F62" s="176"/>
      <c r="G62" s="6"/>
      <c r="H62" s="7"/>
      <c r="I62" s="7"/>
      <c r="J62" s="7"/>
      <c r="K62" s="7"/>
      <c r="L62" s="7"/>
      <c r="M62" s="177"/>
      <c r="N62" s="7"/>
      <c r="O62" s="7"/>
      <c r="P62" s="7"/>
      <c r="Q62" s="7"/>
      <c r="R62" s="7"/>
      <c r="S62" s="7"/>
      <c r="T62" s="7"/>
      <c r="U62" s="6"/>
      <c r="V62" s="7"/>
      <c r="W62" s="7"/>
      <c r="X62" s="6"/>
      <c r="Y62" s="6"/>
      <c r="Z62" s="7"/>
      <c r="AA62" s="7"/>
      <c r="AB62" s="7"/>
      <c r="AC62" s="196"/>
      <c r="AD62" s="7"/>
      <c r="AE62" s="6"/>
      <c r="AF62" s="6"/>
      <c r="AG62" s="6"/>
      <c r="AH62" s="7"/>
      <c r="AI62" s="99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7"/>
      <c r="BJ62" s="99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x14ac:dyDescent="0.25" r="63" customHeight="1" ht="19.5">
      <c r="A63" s="157" t="s">
        <v>1133</v>
      </c>
      <c r="B63" s="196"/>
      <c r="C63" s="6"/>
      <c r="D63" s="7"/>
      <c r="E63" s="100"/>
      <c r="F63" s="176"/>
      <c r="G63" s="6"/>
      <c r="H63" s="7"/>
      <c r="I63" s="7"/>
      <c r="J63" s="7"/>
      <c r="K63" s="7"/>
      <c r="L63" s="7"/>
      <c r="M63" s="177"/>
      <c r="N63" s="7"/>
      <c r="O63" s="7"/>
      <c r="P63" s="7"/>
      <c r="Q63" s="7"/>
      <c r="R63" s="7"/>
      <c r="S63" s="7"/>
      <c r="T63" s="7"/>
      <c r="U63" s="6"/>
      <c r="V63" s="7"/>
      <c r="W63" s="7"/>
      <c r="X63" s="6"/>
      <c r="Y63" s="6"/>
      <c r="Z63" s="7"/>
      <c r="AA63" s="7"/>
      <c r="AB63" s="7"/>
      <c r="AC63" s="196"/>
      <c r="AD63" s="7"/>
      <c r="AE63" s="6"/>
      <c r="AF63" s="6"/>
      <c r="AG63" s="6"/>
      <c r="AH63" s="7"/>
      <c r="AI63" s="99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7"/>
      <c r="BJ63" s="99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x14ac:dyDescent="0.25" r="64" customHeight="1" ht="19.5">
      <c r="A64" s="157" t="s">
        <v>1134</v>
      </c>
      <c r="B64" s="130" t="s">
        <v>1135</v>
      </c>
      <c r="C64" s="6"/>
      <c r="D64" s="7"/>
      <c r="E64" s="100"/>
      <c r="F64" s="88"/>
      <c r="G64" s="183"/>
      <c r="H64" s="132"/>
      <c r="I64" s="132"/>
      <c r="J64" s="200"/>
      <c r="K64" s="7"/>
      <c r="L64" s="7"/>
      <c r="M64" s="201"/>
      <c r="N64" s="7"/>
      <c r="O64" s="7"/>
      <c r="P64" s="7"/>
      <c r="Q64" s="7"/>
      <c r="R64" s="7"/>
      <c r="S64" s="7"/>
      <c r="T64" s="7"/>
      <c r="U64" s="6"/>
      <c r="V64" s="7"/>
      <c r="W64" s="7"/>
      <c r="X64" s="89"/>
      <c r="Y64" s="6"/>
      <c r="Z64" s="7"/>
      <c r="AA64" s="7"/>
      <c r="AB64" s="7"/>
      <c r="AC64" s="202"/>
      <c r="AD64" s="7"/>
      <c r="AE64" s="6"/>
      <c r="AF64" s="6"/>
      <c r="AG64" s="6"/>
      <c r="AH64" s="7"/>
      <c r="AI64" s="99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121"/>
      <c r="BG64" s="121"/>
      <c r="BH64" s="121"/>
      <c r="BI64" s="168"/>
      <c r="BJ64" s="110">
        <v>45435</v>
      </c>
      <c r="BK64" s="53" t="s">
        <v>1136</v>
      </c>
      <c r="BL64" s="53" t="s">
        <v>1137</v>
      </c>
      <c r="BM64" s="53" t="s">
        <v>1138</v>
      </c>
      <c r="BN64" s="53" t="s">
        <v>1139</v>
      </c>
      <c r="BO64" s="31" t="s">
        <v>1140</v>
      </c>
      <c r="BP64" s="53" t="s">
        <v>1141</v>
      </c>
      <c r="BQ64" s="53" t="s">
        <v>1141</v>
      </c>
      <c r="BR64" s="6"/>
      <c r="BS64" s="6"/>
      <c r="BT64" s="6"/>
      <c r="BU64" s="6"/>
      <c r="BV64" s="6"/>
      <c r="BW64" s="6"/>
      <c r="BX6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Y67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48" width="39.71928571428572" customWidth="1" bestFit="1"/>
    <col min="2" max="2" style="148" width="27.862142857142857" customWidth="1" bestFit="1"/>
    <col min="3" max="3" style="149" width="42.71928571428572" customWidth="1" bestFit="1"/>
    <col min="4" max="4" style="150" width="37.86214285714286" customWidth="1" bestFit="1"/>
    <col min="5" max="5" style="150" width="20.005" customWidth="1" bestFit="1"/>
    <col min="6" max="6" style="151" width="20.005" customWidth="1" bestFit="1"/>
    <col min="7" max="7" style="152" width="19.14785714285714" customWidth="1" bestFit="1"/>
    <col min="8" max="8" style="151" width="20.14785714285714" customWidth="1" bestFit="1"/>
    <col min="9" max="9" style="148" width="14.147857142857141" customWidth="1" bestFit="1"/>
    <col min="10" max="10" style="148" width="14.147857142857141" customWidth="1" bestFit="1"/>
    <col min="11" max="11" style="148" width="14.147857142857141" customWidth="1" bestFit="1"/>
    <col min="12" max="12" style="148" width="14.147857142857141" customWidth="1" bestFit="1"/>
    <col min="13" max="13" style="148" width="14.147857142857141" customWidth="1" bestFit="1"/>
    <col min="14" max="14" style="148" width="14.147857142857141" customWidth="1" bestFit="1"/>
    <col min="15" max="15" style="148" width="14.147857142857141" customWidth="1" bestFit="1"/>
    <col min="16" max="16" style="148" width="14.147857142857141" customWidth="1" bestFit="1"/>
    <col min="17" max="17" style="148" width="14.147857142857141" customWidth="1" bestFit="1"/>
    <col min="18" max="18" style="148" width="14.147857142857141" customWidth="1" bestFit="1"/>
    <col min="19" max="19" style="148" width="14.147857142857141" customWidth="1" bestFit="1"/>
    <col min="20" max="20" style="148" width="14.147857142857141" customWidth="1" bestFit="1"/>
    <col min="21" max="21" style="148" width="14.147857142857141" customWidth="1" bestFit="1"/>
    <col min="22" max="22" style="148" width="14.147857142857141" customWidth="1" bestFit="1"/>
    <col min="23" max="23" style="148" width="14.147857142857141" customWidth="1" bestFit="1"/>
    <col min="24" max="24" style="148" width="14.147857142857141" customWidth="1" bestFit="1"/>
    <col min="25" max="25" style="148" width="14.147857142857141" customWidth="1" bestFit="1"/>
    <col min="26" max="26" style="148" width="14.147857142857141" customWidth="1" bestFit="1"/>
    <col min="27" max="27" style="148" width="14.147857142857141" customWidth="1" bestFit="1"/>
    <col min="28" max="28" style="148" width="14.147857142857141" customWidth="1" bestFit="1"/>
    <col min="29" max="29" style="148" width="14.147857142857141" customWidth="1" bestFit="1"/>
    <col min="30" max="30" style="148" width="14.147857142857141" customWidth="1" bestFit="1"/>
    <col min="31" max="31" style="148" width="14.147857142857141" customWidth="1" bestFit="1"/>
    <col min="32" max="32" style="148" width="14.147857142857141" customWidth="1" bestFit="1"/>
    <col min="33" max="33" style="150" width="14.147857142857141" customWidth="1" bestFit="1"/>
    <col min="34" max="34" style="148" width="14.147857142857141" customWidth="1" bestFit="1"/>
    <col min="35" max="35" style="150" width="14.147857142857141" customWidth="1" bestFit="1"/>
    <col min="36" max="36" style="148" width="14.147857142857141" customWidth="1" bestFit="1"/>
    <col min="37" max="37" style="150" width="14.147857142857141" customWidth="1" bestFit="1"/>
    <col min="38" max="38" style="148" width="14.147857142857141" customWidth="1" bestFit="1"/>
    <col min="39" max="39" style="150" width="14.147857142857141" customWidth="1" bestFit="1"/>
    <col min="40" max="40" style="148" width="14.147857142857141" customWidth="1" bestFit="1"/>
    <col min="41" max="41" style="150" width="14.147857142857141" customWidth="1" bestFit="1"/>
    <col min="42" max="42" style="148" width="14.147857142857141" customWidth="1" bestFit="1"/>
    <col min="43" max="43" style="150" width="14.147857142857141" customWidth="1" bestFit="1"/>
    <col min="44" max="44" style="148" width="14.147857142857141" customWidth="1" bestFit="1"/>
    <col min="45" max="45" style="148" width="14.147857142857141" customWidth="1" bestFit="1"/>
    <col min="46" max="46" style="148" width="14.147857142857141" customWidth="1" bestFit="1"/>
    <col min="47" max="47" style="148" width="14.147857142857141" customWidth="1" bestFit="1"/>
    <col min="48" max="48" style="148" width="14.147857142857141" customWidth="1" bestFit="1"/>
    <col min="49" max="49" style="148" width="14.147857142857141" customWidth="1" bestFit="1"/>
    <col min="50" max="50" style="148" width="14.147857142857141" customWidth="1" bestFit="1"/>
    <col min="51" max="51" style="148" width="14.147857142857141" customWidth="1" bestFit="1"/>
    <col min="52" max="52" style="148" width="14.147857142857141" customWidth="1" bestFit="1"/>
    <col min="53" max="53" style="148" width="14.147857142857141" customWidth="1" bestFit="1"/>
    <col min="54" max="54" style="148" width="14.147857142857141" customWidth="1" bestFit="1"/>
    <col min="55" max="55" style="148" width="14.147857142857141" customWidth="1" bestFit="1"/>
    <col min="56" max="56" style="148" width="14.147857142857141" customWidth="1" bestFit="1"/>
    <col min="57" max="57" style="148" width="14.147857142857141" customWidth="1" bestFit="1"/>
    <col min="58" max="58" style="148" width="14.147857142857141" customWidth="1" bestFit="1"/>
    <col min="59" max="59" style="150" width="14.147857142857141" customWidth="1" bestFit="1"/>
    <col min="60" max="60" style="148" width="14.147857142857141" customWidth="1" bestFit="1"/>
    <col min="61" max="61" style="148" width="14.147857142857141" customWidth="1" bestFit="1"/>
    <col min="62" max="62" style="148" width="14.147857142857141" customWidth="1" bestFit="1"/>
    <col min="63" max="63" style="148" width="14.147857142857141" customWidth="1" bestFit="1"/>
    <col min="64" max="64" style="148" width="14.147857142857141" customWidth="1" bestFit="1"/>
    <col min="65" max="65" style="148" width="14.147857142857141" customWidth="1" bestFit="1"/>
    <col min="66" max="66" style="148" width="14.147857142857141" customWidth="1" bestFit="1"/>
    <col min="67" max="67" style="148" width="14.147857142857141" customWidth="1" bestFit="1"/>
    <col min="68" max="68" style="148" width="14.147857142857141" customWidth="1" bestFit="1"/>
    <col min="69" max="69" style="148" width="14.147857142857141" customWidth="1" bestFit="1"/>
    <col min="70" max="70" style="148" width="14.147857142857141" customWidth="1" bestFit="1"/>
    <col min="71" max="71" style="148" width="14.147857142857141" customWidth="1" bestFit="1"/>
    <col min="72" max="72" style="148" width="14.147857142857141" customWidth="1" bestFit="1"/>
    <col min="73" max="73" style="148" width="14.147857142857141" customWidth="1" bestFit="1"/>
    <col min="74" max="74" style="148" width="14.147857142857141" customWidth="1" bestFit="1"/>
    <col min="75" max="75" style="148" width="14.147857142857141" customWidth="1" bestFit="1"/>
    <col min="76" max="76" style="148" width="14.147857142857141" customWidth="1" bestFit="1"/>
    <col min="77" max="77" style="148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/>
      <c r="AH1" s="6"/>
      <c r="AI1" s="7"/>
      <c r="AJ1" s="6"/>
      <c r="AK1" s="7"/>
      <c r="AL1" s="6"/>
      <c r="AM1" s="7"/>
      <c r="AN1" s="6"/>
      <c r="AO1" s="7"/>
      <c r="AP1" s="6"/>
      <c r="AQ1" s="7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7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</row>
    <row x14ac:dyDescent="0.25" r="2" customHeight="1" ht="15.75">
      <c r="A2" s="8" t="s">
        <v>8</v>
      </c>
      <c r="B2" s="9" t="s">
        <v>9</v>
      </c>
      <c r="C2" s="10" t="s">
        <v>10</v>
      </c>
      <c r="D2" s="11" t="s">
        <v>11</v>
      </c>
      <c r="E2" s="11">
        <v>45159</v>
      </c>
      <c r="F2" s="11">
        <v>45166</v>
      </c>
      <c r="G2" s="12">
        <f>F2-E2</f>
      </c>
      <c r="H2" s="13">
        <f>G2/7</f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  <c r="AH2" s="6"/>
      <c r="AI2" s="7"/>
      <c r="AJ2" s="6"/>
      <c r="AK2" s="7"/>
      <c r="AL2" s="6"/>
      <c r="AM2" s="7"/>
      <c r="AN2" s="6"/>
      <c r="AO2" s="7"/>
      <c r="AP2" s="6"/>
      <c r="AQ2" s="7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7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</row>
    <row x14ac:dyDescent="0.25" r="3" customHeight="1" ht="19.5">
      <c r="A3" s="8" t="s">
        <v>12</v>
      </c>
      <c r="B3" s="9" t="s">
        <v>13</v>
      </c>
      <c r="C3" s="10" t="s">
        <v>10</v>
      </c>
      <c r="D3" s="11" t="s">
        <v>11</v>
      </c>
      <c r="E3" s="11">
        <v>45149</v>
      </c>
      <c r="F3" s="11">
        <v>45163</v>
      </c>
      <c r="G3" s="12">
        <f>F3-E3</f>
      </c>
      <c r="H3" s="13">
        <f>G3/7</f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  <c r="AH3" s="6"/>
      <c r="AI3" s="7"/>
      <c r="AJ3" s="6"/>
      <c r="AK3" s="7"/>
      <c r="AL3" s="6"/>
      <c r="AM3" s="7"/>
      <c r="AN3" s="6"/>
      <c r="AO3" s="7"/>
      <c r="AP3" s="6"/>
      <c r="AQ3" s="7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7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</row>
    <row x14ac:dyDescent="0.25" r="4" customHeight="1" ht="19.5">
      <c r="A4" s="8" t="s">
        <v>14</v>
      </c>
      <c r="B4" s="14" t="s">
        <v>15</v>
      </c>
      <c r="C4" s="10" t="s">
        <v>10</v>
      </c>
      <c r="D4" s="11" t="s">
        <v>11</v>
      </c>
      <c r="E4" s="11">
        <v>45143</v>
      </c>
      <c r="F4" s="11">
        <v>45151</v>
      </c>
      <c r="G4" s="12">
        <f>F4-E4</f>
      </c>
      <c r="H4" s="13">
        <f>G4/7</f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6"/>
      <c r="AI4" s="7"/>
      <c r="AJ4" s="6"/>
      <c r="AK4" s="7"/>
      <c r="AL4" s="6"/>
      <c r="AM4" s="7"/>
      <c r="AN4" s="6"/>
      <c r="AO4" s="7"/>
      <c r="AP4" s="6"/>
      <c r="AQ4" s="7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7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x14ac:dyDescent="0.25" r="5" customHeight="1" ht="19.5">
      <c r="A5" s="8" t="s">
        <v>16</v>
      </c>
      <c r="B5" s="9" t="s">
        <v>15</v>
      </c>
      <c r="C5" s="10" t="s">
        <v>17</v>
      </c>
      <c r="D5" s="11" t="s">
        <v>18</v>
      </c>
      <c r="E5" s="11">
        <v>45134</v>
      </c>
      <c r="F5" s="11">
        <v>45169</v>
      </c>
      <c r="G5" s="12">
        <f>F5-E5</f>
      </c>
      <c r="H5" s="13">
        <f>G5/7</f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  <c r="AH5" s="6"/>
      <c r="AI5" s="7"/>
      <c r="AJ5" s="6"/>
      <c r="AK5" s="7"/>
      <c r="AL5" s="6"/>
      <c r="AM5" s="7"/>
      <c r="AN5" s="6"/>
      <c r="AO5" s="7"/>
      <c r="AP5" s="6"/>
      <c r="AQ5" s="7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7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</row>
    <row x14ac:dyDescent="0.25" r="6" customHeight="1" ht="19.5">
      <c r="A6" s="8" t="s">
        <v>19</v>
      </c>
      <c r="B6" s="9" t="s">
        <v>20</v>
      </c>
      <c r="C6" s="10" t="s">
        <v>21</v>
      </c>
      <c r="D6" s="15" t="s">
        <v>22</v>
      </c>
      <c r="E6" s="11">
        <v>45174</v>
      </c>
      <c r="F6" s="11">
        <v>45190</v>
      </c>
      <c r="G6" s="12">
        <f>F6-E6</f>
      </c>
      <c r="H6" s="13">
        <f>G6/7</f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  <c r="AH6" s="6"/>
      <c r="AI6" s="7"/>
      <c r="AJ6" s="6"/>
      <c r="AK6" s="7"/>
      <c r="AL6" s="6"/>
      <c r="AM6" s="7"/>
      <c r="AN6" s="6"/>
      <c r="AO6" s="7"/>
      <c r="AP6" s="6"/>
      <c r="AQ6" s="7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7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</row>
    <row x14ac:dyDescent="0.25" r="7" customHeight="1" ht="19.5">
      <c r="A7" s="16" t="s">
        <v>23</v>
      </c>
      <c r="B7" s="9" t="s">
        <v>15</v>
      </c>
      <c r="C7" s="10" t="s">
        <v>24</v>
      </c>
      <c r="D7" s="15" t="s">
        <v>24</v>
      </c>
      <c r="E7" s="11">
        <v>45188</v>
      </c>
      <c r="F7" s="11">
        <v>45278</v>
      </c>
      <c r="G7" s="12">
        <f>F7-E7</f>
      </c>
      <c r="H7" s="13">
        <f>G7/7</f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  <c r="AH7" s="6"/>
      <c r="AI7" s="7"/>
      <c r="AJ7" s="6"/>
      <c r="AK7" s="7"/>
      <c r="AL7" s="6"/>
      <c r="AM7" s="7"/>
      <c r="AN7" s="6"/>
      <c r="AO7" s="7"/>
      <c r="AP7" s="6"/>
      <c r="AQ7" s="7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7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</row>
    <row x14ac:dyDescent="0.25" r="8" customHeight="1" ht="19.5">
      <c r="A8" s="8" t="s">
        <v>25</v>
      </c>
      <c r="B8" s="9" t="s">
        <v>26</v>
      </c>
      <c r="C8" s="10" t="s">
        <v>27</v>
      </c>
      <c r="D8" s="15" t="s">
        <v>28</v>
      </c>
      <c r="E8" s="11">
        <v>45155</v>
      </c>
      <c r="F8" s="11">
        <v>45190</v>
      </c>
      <c r="G8" s="12">
        <f>F8-E8</f>
      </c>
      <c r="H8" s="13">
        <f>G8/7</f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  <c r="AH8" s="6"/>
      <c r="AI8" s="7"/>
      <c r="AJ8" s="6"/>
      <c r="AK8" s="7"/>
      <c r="AL8" s="6"/>
      <c r="AM8" s="7"/>
      <c r="AN8" s="6"/>
      <c r="AO8" s="7"/>
      <c r="AP8" s="6"/>
      <c r="AQ8" s="7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7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</row>
    <row x14ac:dyDescent="0.25" r="9" customHeight="1" ht="19.5">
      <c r="A9" s="8" t="s">
        <v>29</v>
      </c>
      <c r="B9" s="14" t="s">
        <v>30</v>
      </c>
      <c r="C9" s="10" t="s">
        <v>24</v>
      </c>
      <c r="D9" s="15" t="s">
        <v>24</v>
      </c>
      <c r="E9" s="11">
        <v>45166</v>
      </c>
      <c r="F9" s="17" t="s">
        <v>31</v>
      </c>
      <c r="G9" s="12">
        <f>F9-E9</f>
      </c>
      <c r="H9" s="13">
        <f>G9/7</f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  <c r="AH9" s="6"/>
      <c r="AI9" s="7"/>
      <c r="AJ9" s="6"/>
      <c r="AK9" s="7"/>
      <c r="AL9" s="6"/>
      <c r="AM9" s="7"/>
      <c r="AN9" s="6"/>
      <c r="AO9" s="7"/>
      <c r="AP9" s="6"/>
      <c r="AQ9" s="7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7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</row>
    <row x14ac:dyDescent="0.25" r="10" customHeight="1" ht="19.5">
      <c r="A10" s="8" t="s">
        <v>32</v>
      </c>
      <c r="B10" s="9" t="s">
        <v>33</v>
      </c>
      <c r="C10" s="10" t="s">
        <v>34</v>
      </c>
      <c r="D10" s="15" t="s">
        <v>35</v>
      </c>
      <c r="E10" s="18">
        <v>45159</v>
      </c>
      <c r="F10" s="17" t="s">
        <v>36</v>
      </c>
      <c r="G10" s="12">
        <f>F10-E10</f>
      </c>
      <c r="H10" s="13">
        <f>G10/7</f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6"/>
      <c r="AI10" s="7"/>
      <c r="AJ10" s="6"/>
      <c r="AK10" s="7"/>
      <c r="AL10" s="6"/>
      <c r="AM10" s="7"/>
      <c r="AN10" s="6"/>
      <c r="AO10" s="7"/>
      <c r="AP10" s="6"/>
      <c r="AQ10" s="7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7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</row>
    <row x14ac:dyDescent="0.25" r="11" customHeight="1" ht="19.5">
      <c r="A11" s="9" t="s">
        <v>37</v>
      </c>
      <c r="B11" s="9" t="s">
        <v>13</v>
      </c>
      <c r="C11" s="10" t="s">
        <v>38</v>
      </c>
      <c r="D11" s="15" t="s">
        <v>35</v>
      </c>
      <c r="E11" s="18">
        <v>45190</v>
      </c>
      <c r="F11" s="17" t="s">
        <v>36</v>
      </c>
      <c r="G11" s="12">
        <f>F11-E11</f>
      </c>
      <c r="H11" s="13">
        <f>G11/7</f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6"/>
      <c r="AI11" s="7"/>
      <c r="AJ11" s="6"/>
      <c r="AK11" s="7"/>
      <c r="AL11" s="6"/>
      <c r="AM11" s="7"/>
      <c r="AN11" s="6"/>
      <c r="AO11" s="7"/>
      <c r="AP11" s="6"/>
      <c r="AQ11" s="7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7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</row>
    <row x14ac:dyDescent="0.25" r="12" customHeight="1" ht="19.5">
      <c r="A12" s="14" t="s">
        <v>39</v>
      </c>
      <c r="B12" s="14" t="s">
        <v>30</v>
      </c>
      <c r="C12" s="19" t="s">
        <v>40</v>
      </c>
      <c r="D12" s="11" t="s">
        <v>18</v>
      </c>
      <c r="E12" s="18">
        <v>45194</v>
      </c>
      <c r="F12" s="18">
        <v>45202</v>
      </c>
      <c r="G12" s="12">
        <f>F12-E12</f>
      </c>
      <c r="H12" s="13">
        <f>G12/7</f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6"/>
      <c r="AI12" s="7"/>
      <c r="AJ12" s="6"/>
      <c r="AK12" s="7"/>
      <c r="AL12" s="6"/>
      <c r="AM12" s="7"/>
      <c r="AN12" s="6"/>
      <c r="AO12" s="7"/>
      <c r="AP12" s="6"/>
      <c r="AQ12" s="7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7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</row>
    <row x14ac:dyDescent="0.25" r="13" customHeight="1" ht="19.5">
      <c r="A13" s="14" t="s">
        <v>41</v>
      </c>
      <c r="B13" s="14" t="s">
        <v>15</v>
      </c>
      <c r="C13" s="10" t="s">
        <v>18</v>
      </c>
      <c r="D13" s="11" t="s">
        <v>18</v>
      </c>
      <c r="E13" s="18">
        <v>45166</v>
      </c>
      <c r="F13" s="18">
        <v>45208</v>
      </c>
      <c r="G13" s="12">
        <f>F13-E13</f>
      </c>
      <c r="H13" s="13">
        <f>G13/7</f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6"/>
      <c r="AI13" s="7"/>
      <c r="AJ13" s="6"/>
      <c r="AK13" s="7"/>
      <c r="AL13" s="6"/>
      <c r="AM13" s="7"/>
      <c r="AN13" s="6"/>
      <c r="AO13" s="7"/>
      <c r="AP13" s="6"/>
      <c r="AQ13" s="7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7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</row>
    <row x14ac:dyDescent="0.25" r="14" customHeight="1" ht="19.5">
      <c r="A14" s="14" t="s">
        <v>42</v>
      </c>
      <c r="B14" s="14" t="s">
        <v>30</v>
      </c>
      <c r="C14" s="19" t="s">
        <v>43</v>
      </c>
      <c r="D14" s="20" t="s">
        <v>44</v>
      </c>
      <c r="E14" s="18">
        <v>45180</v>
      </c>
      <c r="F14" s="18">
        <v>45205</v>
      </c>
      <c r="G14" s="12">
        <f>F14-E14</f>
      </c>
      <c r="H14" s="13">
        <f>G14/7</f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6"/>
      <c r="AI14" s="7"/>
      <c r="AJ14" s="6"/>
      <c r="AK14" s="7"/>
      <c r="AL14" s="6"/>
      <c r="AM14" s="7"/>
      <c r="AN14" s="6"/>
      <c r="AO14" s="7"/>
      <c r="AP14" s="6"/>
      <c r="AQ14" s="7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7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</row>
    <row x14ac:dyDescent="0.25" r="15" customHeight="1" ht="19.5">
      <c r="A15" s="14" t="s">
        <v>45</v>
      </c>
      <c r="B15" s="14" t="s">
        <v>13</v>
      </c>
      <c r="C15" s="19" t="s">
        <v>46</v>
      </c>
      <c r="D15" s="15" t="s">
        <v>35</v>
      </c>
      <c r="E15" s="18">
        <v>45202</v>
      </c>
      <c r="F15" s="18">
        <v>45208</v>
      </c>
      <c r="G15" s="12">
        <f>F15-E15</f>
      </c>
      <c r="H15" s="13">
        <f>G15/7</f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  <c r="AH15" s="6"/>
      <c r="AI15" s="7"/>
      <c r="AJ15" s="6"/>
      <c r="AK15" s="7"/>
      <c r="AL15" s="6"/>
      <c r="AM15" s="7"/>
      <c r="AN15" s="6"/>
      <c r="AO15" s="7"/>
      <c r="AP15" s="6"/>
      <c r="AQ15" s="7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7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</row>
    <row x14ac:dyDescent="0.25" r="16" customHeight="1" ht="19.5">
      <c r="A16" s="14" t="s">
        <v>47</v>
      </c>
      <c r="B16" s="14" t="s">
        <v>48</v>
      </c>
      <c r="C16" s="19" t="s">
        <v>49</v>
      </c>
      <c r="D16" s="20" t="s">
        <v>50</v>
      </c>
      <c r="E16" s="18">
        <v>45168</v>
      </c>
      <c r="F16" s="18">
        <v>45208</v>
      </c>
      <c r="G16" s="12">
        <f>F16-E16</f>
      </c>
      <c r="H16" s="13">
        <f>G16/7</f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  <c r="AH16" s="6"/>
      <c r="AI16" s="7"/>
      <c r="AJ16" s="6"/>
      <c r="AK16" s="7"/>
      <c r="AL16" s="6"/>
      <c r="AM16" s="7"/>
      <c r="AN16" s="6"/>
      <c r="AO16" s="7"/>
      <c r="AP16" s="6"/>
      <c r="AQ16" s="7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7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</row>
    <row x14ac:dyDescent="0.25" r="17" customHeight="1" ht="19.5">
      <c r="A17" s="14" t="s">
        <v>51</v>
      </c>
      <c r="B17" s="14" t="s">
        <v>20</v>
      </c>
      <c r="C17" s="19" t="s">
        <v>52</v>
      </c>
      <c r="D17" s="11" t="s">
        <v>18</v>
      </c>
      <c r="E17" s="18">
        <v>45157</v>
      </c>
      <c r="F17" s="18">
        <v>45208</v>
      </c>
      <c r="G17" s="12">
        <f>F17-E17</f>
      </c>
      <c r="H17" s="13">
        <f>G17/7</f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  <c r="AH17" s="6"/>
      <c r="AI17" s="7"/>
      <c r="AJ17" s="6"/>
      <c r="AK17" s="7"/>
      <c r="AL17" s="6"/>
      <c r="AM17" s="7"/>
      <c r="AN17" s="6"/>
      <c r="AO17" s="7"/>
      <c r="AP17" s="6"/>
      <c r="AQ17" s="7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7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</row>
    <row x14ac:dyDescent="0.25" r="18" customHeight="1" ht="19.5">
      <c r="A18" s="9" t="s">
        <v>53</v>
      </c>
      <c r="B18" s="9" t="s">
        <v>15</v>
      </c>
      <c r="C18" s="10" t="s">
        <v>54</v>
      </c>
      <c r="D18" s="15" t="s">
        <v>44</v>
      </c>
      <c r="E18" s="11">
        <v>45190</v>
      </c>
      <c r="F18" s="11">
        <v>45210</v>
      </c>
      <c r="G18" s="12">
        <f>F18-E18</f>
      </c>
      <c r="H18" s="13">
        <f>G18/7</f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  <c r="AH18" s="6"/>
      <c r="AI18" s="7"/>
      <c r="AJ18" s="6"/>
      <c r="AK18" s="7"/>
      <c r="AL18" s="6"/>
      <c r="AM18" s="7"/>
      <c r="AN18" s="6"/>
      <c r="AO18" s="7"/>
      <c r="AP18" s="6"/>
      <c r="AQ18" s="7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7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</row>
    <row x14ac:dyDescent="0.25" r="19" customHeight="1" ht="19.5">
      <c r="A19" s="9" t="s">
        <v>55</v>
      </c>
      <c r="B19" s="9" t="s">
        <v>33</v>
      </c>
      <c r="C19" s="10" t="s">
        <v>56</v>
      </c>
      <c r="D19" s="15" t="s">
        <v>57</v>
      </c>
      <c r="E19" s="11">
        <v>45141</v>
      </c>
      <c r="F19" s="11">
        <v>45210</v>
      </c>
      <c r="G19" s="12">
        <f>F19-E19</f>
      </c>
      <c r="H19" s="13">
        <f>G19/7</f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  <c r="AH19" s="6"/>
      <c r="AI19" s="7"/>
      <c r="AJ19" s="6"/>
      <c r="AK19" s="7"/>
      <c r="AL19" s="6"/>
      <c r="AM19" s="7"/>
      <c r="AN19" s="6"/>
      <c r="AO19" s="7"/>
      <c r="AP19" s="6"/>
      <c r="AQ19" s="7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7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</row>
    <row x14ac:dyDescent="0.25" r="20" customHeight="1" ht="19.5">
      <c r="A20" s="9" t="s">
        <v>58</v>
      </c>
      <c r="B20" s="9" t="s">
        <v>33</v>
      </c>
      <c r="C20" s="10" t="s">
        <v>24</v>
      </c>
      <c r="D20" s="15" t="s">
        <v>24</v>
      </c>
      <c r="E20" s="11">
        <v>45190</v>
      </c>
      <c r="F20" s="11">
        <v>45203</v>
      </c>
      <c r="G20" s="12">
        <f>F20-E20</f>
      </c>
      <c r="H20" s="13">
        <f>G20/7</f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  <c r="AH20" s="6"/>
      <c r="AI20" s="7"/>
      <c r="AJ20" s="6"/>
      <c r="AK20" s="7"/>
      <c r="AL20" s="6"/>
      <c r="AM20" s="7"/>
      <c r="AN20" s="6"/>
      <c r="AO20" s="7"/>
      <c r="AP20" s="6"/>
      <c r="AQ20" s="7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7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</row>
    <row x14ac:dyDescent="0.25" r="21" customHeight="1" ht="19.5">
      <c r="A21" s="9" t="s">
        <v>59</v>
      </c>
      <c r="B21" s="9" t="s">
        <v>30</v>
      </c>
      <c r="C21" s="10" t="s">
        <v>60</v>
      </c>
      <c r="D21" s="15" t="s">
        <v>61</v>
      </c>
      <c r="E21" s="11">
        <v>45140</v>
      </c>
      <c r="F21" s="11">
        <v>45141</v>
      </c>
      <c r="G21" s="12">
        <f>F21-E21</f>
      </c>
      <c r="H21" s="13">
        <f>G21/7</f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  <c r="AH21" s="6"/>
      <c r="AI21" s="7"/>
      <c r="AJ21" s="6"/>
      <c r="AK21" s="7"/>
      <c r="AL21" s="6"/>
      <c r="AM21" s="7"/>
      <c r="AN21" s="6"/>
      <c r="AO21" s="7"/>
      <c r="AP21" s="6"/>
      <c r="AQ21" s="7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7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</row>
    <row x14ac:dyDescent="0.25" r="22" customHeight="1" ht="19.5">
      <c r="A22" s="9" t="s">
        <v>62</v>
      </c>
      <c r="B22" s="9" t="s">
        <v>15</v>
      </c>
      <c r="C22" s="10" t="s">
        <v>63</v>
      </c>
      <c r="D22" s="11" t="s">
        <v>18</v>
      </c>
      <c r="E22" s="11">
        <v>45156</v>
      </c>
      <c r="F22" s="11">
        <v>45215</v>
      </c>
      <c r="G22" s="12">
        <f>F22-E22</f>
      </c>
      <c r="H22" s="13">
        <f>G22/7</f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  <c r="AH22" s="6"/>
      <c r="AI22" s="7"/>
      <c r="AJ22" s="6"/>
      <c r="AK22" s="7"/>
      <c r="AL22" s="6"/>
      <c r="AM22" s="7"/>
      <c r="AN22" s="6"/>
      <c r="AO22" s="7"/>
      <c r="AP22" s="6"/>
      <c r="AQ22" s="7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7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</row>
    <row x14ac:dyDescent="0.25" r="23" customHeight="1" ht="19.5">
      <c r="A23" s="9" t="s">
        <v>64</v>
      </c>
      <c r="B23" s="9" t="s">
        <v>15</v>
      </c>
      <c r="C23" s="10" t="s">
        <v>65</v>
      </c>
      <c r="D23" s="15" t="s">
        <v>66</v>
      </c>
      <c r="E23" s="11">
        <v>45175</v>
      </c>
      <c r="F23" s="11">
        <v>45215</v>
      </c>
      <c r="G23" s="12">
        <f>F23-E23</f>
      </c>
      <c r="H23" s="13">
        <f>G23/7</f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  <c r="AH23" s="6"/>
      <c r="AI23" s="7"/>
      <c r="AJ23" s="6"/>
      <c r="AK23" s="7"/>
      <c r="AL23" s="6"/>
      <c r="AM23" s="7"/>
      <c r="AN23" s="6"/>
      <c r="AO23" s="7"/>
      <c r="AP23" s="6"/>
      <c r="AQ23" s="7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7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</row>
    <row x14ac:dyDescent="0.25" r="24" customHeight="1" ht="19.5">
      <c r="A24" s="9" t="s">
        <v>67</v>
      </c>
      <c r="B24" s="9" t="s">
        <v>15</v>
      </c>
      <c r="C24" s="10" t="s">
        <v>68</v>
      </c>
      <c r="D24" s="15" t="s">
        <v>24</v>
      </c>
      <c r="E24" s="11">
        <v>45135</v>
      </c>
      <c r="F24" s="11">
        <v>45191</v>
      </c>
      <c r="G24" s="12">
        <f>F24-E24</f>
      </c>
      <c r="H24" s="13">
        <f>G24/7</f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  <c r="AH24" s="6"/>
      <c r="AI24" s="7"/>
      <c r="AJ24" s="6"/>
      <c r="AK24" s="7"/>
      <c r="AL24" s="6"/>
      <c r="AM24" s="7"/>
      <c r="AN24" s="6"/>
      <c r="AO24" s="7"/>
      <c r="AP24" s="6"/>
      <c r="AQ24" s="7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7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</row>
    <row x14ac:dyDescent="0.25" r="25" customHeight="1" ht="19.5">
      <c r="A25" s="9" t="s">
        <v>69</v>
      </c>
      <c r="B25" s="9" t="s">
        <v>30</v>
      </c>
      <c r="C25" s="10" t="s">
        <v>70</v>
      </c>
      <c r="D25" s="15" t="s">
        <v>44</v>
      </c>
      <c r="E25" s="11">
        <v>45199</v>
      </c>
      <c r="F25" s="11">
        <v>45212</v>
      </c>
      <c r="G25" s="12">
        <f>F25-E25</f>
      </c>
      <c r="H25" s="13">
        <f>G25/7</f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  <c r="AH25" s="6"/>
      <c r="AI25" s="7"/>
      <c r="AJ25" s="6"/>
      <c r="AK25" s="7"/>
      <c r="AL25" s="6"/>
      <c r="AM25" s="7"/>
      <c r="AN25" s="6"/>
      <c r="AO25" s="7"/>
      <c r="AP25" s="6"/>
      <c r="AQ25" s="7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7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</row>
    <row x14ac:dyDescent="0.25" r="26" customHeight="1" ht="19.5">
      <c r="A26" s="9" t="s">
        <v>71</v>
      </c>
      <c r="B26" s="9" t="s">
        <v>15</v>
      </c>
      <c r="C26" s="10" t="s">
        <v>72</v>
      </c>
      <c r="D26" s="11" t="s">
        <v>18</v>
      </c>
      <c r="E26" s="11">
        <v>45176</v>
      </c>
      <c r="F26" s="11">
        <v>45218</v>
      </c>
      <c r="G26" s="12">
        <f>F26-E26</f>
      </c>
      <c r="H26" s="13">
        <f>G26/7</f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  <c r="AH26" s="6"/>
      <c r="AI26" s="7"/>
      <c r="AJ26" s="6"/>
      <c r="AK26" s="7"/>
      <c r="AL26" s="6"/>
      <c r="AM26" s="7"/>
      <c r="AN26" s="6"/>
      <c r="AO26" s="7"/>
      <c r="AP26" s="6"/>
      <c r="AQ26" s="7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7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</row>
    <row x14ac:dyDescent="0.25" r="27" customHeight="1" ht="19.5">
      <c r="A27" s="8" t="s">
        <v>73</v>
      </c>
      <c r="B27" s="9" t="s">
        <v>74</v>
      </c>
      <c r="C27" s="10" t="s">
        <v>75</v>
      </c>
      <c r="D27" s="15" t="s">
        <v>66</v>
      </c>
      <c r="E27" s="11">
        <v>45159</v>
      </c>
      <c r="F27" s="11">
        <v>45222</v>
      </c>
      <c r="G27" s="12">
        <f>F27-E27</f>
      </c>
      <c r="H27" s="13">
        <f>G27/7</f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7"/>
      <c r="AH27" s="6"/>
      <c r="AI27" s="7"/>
      <c r="AJ27" s="6"/>
      <c r="AK27" s="7"/>
      <c r="AL27" s="6"/>
      <c r="AM27" s="7"/>
      <c r="AN27" s="6"/>
      <c r="AO27" s="7"/>
      <c r="AP27" s="6"/>
      <c r="AQ27" s="7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7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</row>
    <row x14ac:dyDescent="0.25" r="28" customHeight="1" ht="19.5">
      <c r="A28" s="9" t="s">
        <v>76</v>
      </c>
      <c r="B28" s="9" t="s">
        <v>33</v>
      </c>
      <c r="C28" s="10" t="s">
        <v>22</v>
      </c>
      <c r="D28" s="15" t="s">
        <v>22</v>
      </c>
      <c r="E28" s="11">
        <v>45225</v>
      </c>
      <c r="F28" s="11">
        <v>45226</v>
      </c>
      <c r="G28" s="12">
        <f>F28-E28</f>
      </c>
      <c r="H28" s="13">
        <f>G28/7</f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7"/>
      <c r="AH28" s="6"/>
      <c r="AI28" s="7"/>
      <c r="AJ28" s="6"/>
      <c r="AK28" s="7"/>
      <c r="AL28" s="6"/>
      <c r="AM28" s="7"/>
      <c r="AN28" s="6"/>
      <c r="AO28" s="7"/>
      <c r="AP28" s="6"/>
      <c r="AQ28" s="7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7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</row>
    <row x14ac:dyDescent="0.25" r="29" customHeight="1" ht="19.5">
      <c r="A29" s="9" t="s">
        <v>77</v>
      </c>
      <c r="B29" s="9" t="s">
        <v>15</v>
      </c>
      <c r="C29" s="10" t="s">
        <v>78</v>
      </c>
      <c r="D29" s="15" t="s">
        <v>79</v>
      </c>
      <c r="E29" s="11"/>
      <c r="F29" s="11">
        <v>45229</v>
      </c>
      <c r="G29" s="12"/>
      <c r="H29" s="1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7"/>
      <c r="AH29" s="6"/>
      <c r="AI29" s="7"/>
      <c r="AJ29" s="6"/>
      <c r="AK29" s="7"/>
      <c r="AL29" s="6"/>
      <c r="AM29" s="7"/>
      <c r="AN29" s="6"/>
      <c r="AO29" s="7"/>
      <c r="AP29" s="6"/>
      <c r="AQ29" s="7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7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</row>
    <row x14ac:dyDescent="0.25" r="30" customHeight="1" ht="19.5">
      <c r="A30" s="14" t="s">
        <v>80</v>
      </c>
      <c r="B30" s="14" t="s">
        <v>81</v>
      </c>
      <c r="C30" s="19" t="s">
        <v>82</v>
      </c>
      <c r="D30" s="20"/>
      <c r="E30" s="18">
        <v>45177</v>
      </c>
      <c r="F30" s="18">
        <v>45229</v>
      </c>
      <c r="G30" s="12">
        <f>F30-E30</f>
      </c>
      <c r="H30" s="13">
        <f>G30/7</f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7"/>
      <c r="AH30" s="6"/>
      <c r="AI30" s="7"/>
      <c r="AJ30" s="6"/>
      <c r="AK30" s="7"/>
      <c r="AL30" s="6"/>
      <c r="AM30" s="7"/>
      <c r="AN30" s="6"/>
      <c r="AO30" s="7"/>
      <c r="AP30" s="6"/>
      <c r="AQ30" s="7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7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</row>
    <row x14ac:dyDescent="0.25" r="31" customHeight="1" ht="19.5">
      <c r="A31" s="14" t="s">
        <v>83</v>
      </c>
      <c r="B31" s="14" t="s">
        <v>84</v>
      </c>
      <c r="C31" s="19" t="s">
        <v>85</v>
      </c>
      <c r="D31" s="11" t="s">
        <v>18</v>
      </c>
      <c r="E31" s="18">
        <v>45224</v>
      </c>
      <c r="F31" s="18">
        <v>45229</v>
      </c>
      <c r="G31" s="12">
        <f>F31-E31</f>
      </c>
      <c r="H31" s="13">
        <f>G31/7</f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7"/>
      <c r="AH31" s="6"/>
      <c r="AI31" s="7"/>
      <c r="AJ31" s="6"/>
      <c r="AK31" s="7"/>
      <c r="AL31" s="6"/>
      <c r="AM31" s="7"/>
      <c r="AN31" s="6"/>
      <c r="AO31" s="7"/>
      <c r="AP31" s="6"/>
      <c r="AQ31" s="7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7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</row>
    <row x14ac:dyDescent="0.25" r="32" customHeight="1" ht="19.5">
      <c r="A32" s="14" t="s">
        <v>86</v>
      </c>
      <c r="B32" s="14" t="s">
        <v>20</v>
      </c>
      <c r="C32" s="19" t="s">
        <v>87</v>
      </c>
      <c r="D32" s="20" t="s">
        <v>35</v>
      </c>
      <c r="E32" s="18">
        <v>45223</v>
      </c>
      <c r="F32" s="18">
        <v>45231</v>
      </c>
      <c r="G32" s="12">
        <f>F32-E32</f>
      </c>
      <c r="H32" s="13">
        <f>G32/7</f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7"/>
      <c r="AH32" s="6"/>
      <c r="AI32" s="7"/>
      <c r="AJ32" s="6"/>
      <c r="AK32" s="7"/>
      <c r="AL32" s="6"/>
      <c r="AM32" s="7"/>
      <c r="AN32" s="6"/>
      <c r="AO32" s="7"/>
      <c r="AP32" s="6"/>
      <c r="AQ32" s="7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7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</row>
    <row x14ac:dyDescent="0.25" r="33" customHeight="1" ht="19.5">
      <c r="A33" s="14" t="s">
        <v>88</v>
      </c>
      <c r="B33" s="14" t="s">
        <v>33</v>
      </c>
      <c r="C33" s="19" t="s">
        <v>89</v>
      </c>
      <c r="D33" s="11" t="s">
        <v>18</v>
      </c>
      <c r="E33" s="18">
        <v>45196</v>
      </c>
      <c r="F33" s="18">
        <v>45231</v>
      </c>
      <c r="G33" s="12">
        <f>F33-E33</f>
      </c>
      <c r="H33" s="13">
        <f>G33/7</f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7"/>
      <c r="AH33" s="6"/>
      <c r="AI33" s="7"/>
      <c r="AJ33" s="6"/>
      <c r="AK33" s="7"/>
      <c r="AL33" s="6"/>
      <c r="AM33" s="7"/>
      <c r="AN33" s="6"/>
      <c r="AO33" s="7"/>
      <c r="AP33" s="6"/>
      <c r="AQ33" s="7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7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</row>
    <row x14ac:dyDescent="0.25" r="34" customHeight="1" ht="19.5">
      <c r="A34" s="8" t="s">
        <v>90</v>
      </c>
      <c r="B34" s="14" t="s">
        <v>13</v>
      </c>
      <c r="C34" s="19" t="s">
        <v>91</v>
      </c>
      <c r="D34" s="20" t="s">
        <v>92</v>
      </c>
      <c r="E34" s="18">
        <v>45230</v>
      </c>
      <c r="F34" s="18">
        <v>45236</v>
      </c>
      <c r="G34" s="12">
        <f>F34-E34</f>
      </c>
      <c r="H34" s="13">
        <f>G34/7</f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7"/>
      <c r="AH34" s="6"/>
      <c r="AI34" s="7"/>
      <c r="AJ34" s="6"/>
      <c r="AK34" s="7"/>
      <c r="AL34" s="6"/>
      <c r="AM34" s="7"/>
      <c r="AN34" s="6"/>
      <c r="AO34" s="7"/>
      <c r="AP34" s="6"/>
      <c r="AQ34" s="7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7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</row>
    <row x14ac:dyDescent="0.25" r="35" customHeight="1" ht="19.5">
      <c r="A35" s="14" t="s">
        <v>93</v>
      </c>
      <c r="B35" s="14"/>
      <c r="C35" s="19" t="s">
        <v>94</v>
      </c>
      <c r="D35" s="20"/>
      <c r="E35" s="18">
        <v>45229</v>
      </c>
      <c r="F35" s="18">
        <v>45245</v>
      </c>
      <c r="G35" s="12">
        <f>F35-E35</f>
      </c>
      <c r="H35" s="13">
        <f>G35/7</f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7"/>
      <c r="AH35" s="6"/>
      <c r="AI35" s="7"/>
      <c r="AJ35" s="6"/>
      <c r="AK35" s="7"/>
      <c r="AL35" s="6"/>
      <c r="AM35" s="7"/>
      <c r="AN35" s="6"/>
      <c r="AO35" s="7"/>
      <c r="AP35" s="6"/>
      <c r="AQ35" s="7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7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</row>
    <row x14ac:dyDescent="0.25" r="36" customHeight="1" ht="19.5">
      <c r="A36" s="8" t="s">
        <v>95</v>
      </c>
      <c r="B36" s="14" t="s">
        <v>20</v>
      </c>
      <c r="C36" s="19" t="s">
        <v>96</v>
      </c>
      <c r="D36" s="20" t="s">
        <v>79</v>
      </c>
      <c r="E36" s="18">
        <v>45237</v>
      </c>
      <c r="F36" s="18">
        <v>45246</v>
      </c>
      <c r="G36" s="12">
        <f>F36-E36</f>
      </c>
      <c r="H36" s="13">
        <f>G36/7</f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7"/>
      <c r="AH36" s="6"/>
      <c r="AI36" s="7"/>
      <c r="AJ36" s="6"/>
      <c r="AK36" s="7"/>
      <c r="AL36" s="6"/>
      <c r="AM36" s="7"/>
      <c r="AN36" s="6"/>
      <c r="AO36" s="7"/>
      <c r="AP36" s="6"/>
      <c r="AQ36" s="7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7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</row>
    <row x14ac:dyDescent="0.25" r="37" customHeight="1" ht="79.5">
      <c r="A37" s="14" t="s">
        <v>97</v>
      </c>
      <c r="B37" s="14" t="s">
        <v>20</v>
      </c>
      <c r="C37" s="19" t="s">
        <v>98</v>
      </c>
      <c r="D37" s="20" t="s">
        <v>28</v>
      </c>
      <c r="E37" s="18">
        <v>45223</v>
      </c>
      <c r="F37" s="18">
        <v>45236</v>
      </c>
      <c r="G37" s="12">
        <f>F37-E37</f>
      </c>
      <c r="H37" s="13">
        <f>G37/7</f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7"/>
      <c r="AH37" s="6"/>
      <c r="AI37" s="7"/>
      <c r="AJ37" s="6"/>
      <c r="AK37" s="7"/>
      <c r="AL37" s="6"/>
      <c r="AM37" s="7"/>
      <c r="AN37" s="6"/>
      <c r="AO37" s="7"/>
      <c r="AP37" s="6"/>
      <c r="AQ37" s="7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7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</row>
    <row x14ac:dyDescent="0.25" r="38" customHeight="1" ht="19.5">
      <c r="A38" s="14" t="s">
        <v>99</v>
      </c>
      <c r="B38" s="14" t="s">
        <v>13</v>
      </c>
      <c r="C38" s="19" t="s">
        <v>100</v>
      </c>
      <c r="D38" s="20" t="s">
        <v>24</v>
      </c>
      <c r="E38" s="18">
        <v>45010</v>
      </c>
      <c r="F38" s="18">
        <v>45240</v>
      </c>
      <c r="G38" s="12">
        <f>F38-E38</f>
      </c>
      <c r="H38" s="13">
        <f>G38/7</f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7"/>
      <c r="AH38" s="6"/>
      <c r="AI38" s="7"/>
      <c r="AJ38" s="6"/>
      <c r="AK38" s="7"/>
      <c r="AL38" s="6"/>
      <c r="AM38" s="7"/>
      <c r="AN38" s="6"/>
      <c r="AO38" s="7"/>
      <c r="AP38" s="6"/>
      <c r="AQ38" s="7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7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</row>
    <row x14ac:dyDescent="0.25" r="39" customHeight="1" ht="19.5">
      <c r="A39" s="14" t="s">
        <v>101</v>
      </c>
      <c r="B39" s="14"/>
      <c r="C39" s="19" t="s">
        <v>102</v>
      </c>
      <c r="D39" s="20" t="s">
        <v>66</v>
      </c>
      <c r="E39" s="18">
        <v>45215</v>
      </c>
      <c r="F39" s="18">
        <v>45243</v>
      </c>
      <c r="G39" s="12">
        <f>F39-E39</f>
      </c>
      <c r="H39" s="13">
        <f>G39/7</f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7"/>
      <c r="AH39" s="6"/>
      <c r="AI39" s="7"/>
      <c r="AJ39" s="6"/>
      <c r="AK39" s="7"/>
      <c r="AL39" s="6"/>
      <c r="AM39" s="7"/>
      <c r="AN39" s="6"/>
      <c r="AO39" s="7"/>
      <c r="AP39" s="6"/>
      <c r="AQ39" s="7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7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</row>
    <row x14ac:dyDescent="0.25" r="40" customHeight="1" ht="19.5">
      <c r="A40" s="9" t="s">
        <v>103</v>
      </c>
      <c r="B40" s="14" t="s">
        <v>15</v>
      </c>
      <c r="C40" s="19" t="s">
        <v>104</v>
      </c>
      <c r="D40" s="20" t="s">
        <v>28</v>
      </c>
      <c r="E40" s="18">
        <v>45195</v>
      </c>
      <c r="F40" s="18">
        <v>45252</v>
      </c>
      <c r="G40" s="12">
        <f>F40-E40</f>
      </c>
      <c r="H40" s="13">
        <f>G40/7</f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7"/>
      <c r="AH40" s="6"/>
      <c r="AI40" s="7"/>
      <c r="AJ40" s="6"/>
      <c r="AK40" s="7"/>
      <c r="AL40" s="6"/>
      <c r="AM40" s="7"/>
      <c r="AN40" s="6"/>
      <c r="AO40" s="7"/>
      <c r="AP40" s="6"/>
      <c r="AQ40" s="7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7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</row>
    <row x14ac:dyDescent="0.25" r="41" customHeight="1" ht="19.5">
      <c r="A41" s="14" t="s">
        <v>105</v>
      </c>
      <c r="B41" s="14" t="s">
        <v>106</v>
      </c>
      <c r="C41" s="19" t="s">
        <v>107</v>
      </c>
      <c r="D41" s="11" t="s">
        <v>18</v>
      </c>
      <c r="E41" s="18">
        <v>45231</v>
      </c>
      <c r="F41" s="18">
        <v>45252</v>
      </c>
      <c r="G41" s="12">
        <f>F41-E41</f>
      </c>
      <c r="H41" s="13">
        <f>G41/7</f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7"/>
      <c r="AH41" s="6"/>
      <c r="AI41" s="7"/>
      <c r="AJ41" s="6"/>
      <c r="AK41" s="7"/>
      <c r="AL41" s="6"/>
      <c r="AM41" s="7"/>
      <c r="AN41" s="6"/>
      <c r="AO41" s="7"/>
      <c r="AP41" s="6"/>
      <c r="AQ41" s="7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7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</row>
    <row x14ac:dyDescent="0.25" r="42" customHeight="1" ht="19.5">
      <c r="A42" s="14" t="s">
        <v>108</v>
      </c>
      <c r="B42" s="14" t="s">
        <v>109</v>
      </c>
      <c r="C42" s="19" t="s">
        <v>110</v>
      </c>
      <c r="D42" s="20" t="s">
        <v>24</v>
      </c>
      <c r="E42" s="18">
        <v>45197</v>
      </c>
      <c r="F42" s="18">
        <v>45254</v>
      </c>
      <c r="G42" s="12">
        <f>F42-E42</f>
      </c>
      <c r="H42" s="13">
        <f>G42/7</f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7"/>
      <c r="AH42" s="6"/>
      <c r="AI42" s="7"/>
      <c r="AJ42" s="6"/>
      <c r="AK42" s="7"/>
      <c r="AL42" s="6"/>
      <c r="AM42" s="7"/>
      <c r="AN42" s="6"/>
      <c r="AO42" s="7"/>
      <c r="AP42" s="6"/>
      <c r="AQ42" s="7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7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</row>
    <row x14ac:dyDescent="0.25" r="43" customHeight="1" ht="19.5">
      <c r="A43" s="14" t="s">
        <v>111</v>
      </c>
      <c r="B43" s="14"/>
      <c r="C43" s="19" t="s">
        <v>112</v>
      </c>
      <c r="D43" s="20" t="s">
        <v>24</v>
      </c>
      <c r="E43" s="18">
        <v>45222</v>
      </c>
      <c r="F43" s="18">
        <v>45252</v>
      </c>
      <c r="G43" s="12">
        <f>F43-E43</f>
      </c>
      <c r="H43" s="13">
        <f>G43/7</f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7"/>
      <c r="AH43" s="6"/>
      <c r="AI43" s="7"/>
      <c r="AJ43" s="6"/>
      <c r="AK43" s="7"/>
      <c r="AL43" s="6"/>
      <c r="AM43" s="7"/>
      <c r="AN43" s="6"/>
      <c r="AO43" s="7"/>
      <c r="AP43" s="6"/>
      <c r="AQ43" s="7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7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</row>
    <row x14ac:dyDescent="0.25" r="44" customHeight="1" ht="19.5">
      <c r="A44" s="9" t="s">
        <v>113</v>
      </c>
      <c r="B44" s="14" t="s">
        <v>114</v>
      </c>
      <c r="C44" s="19" t="s">
        <v>115</v>
      </c>
      <c r="D44" s="20" t="s">
        <v>24</v>
      </c>
      <c r="E44" s="18">
        <v>45195</v>
      </c>
      <c r="F44" s="18">
        <v>45264</v>
      </c>
      <c r="G44" s="12">
        <f>F44-E44</f>
      </c>
      <c r="H44" s="13">
        <f>G44/7</f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7"/>
      <c r="AH44" s="6"/>
      <c r="AI44" s="7"/>
      <c r="AJ44" s="6"/>
      <c r="AK44" s="7"/>
      <c r="AL44" s="6"/>
      <c r="AM44" s="7"/>
      <c r="AN44" s="6"/>
      <c r="AO44" s="7"/>
      <c r="AP44" s="6"/>
      <c r="AQ44" s="7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7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</row>
    <row x14ac:dyDescent="0.25" r="45" customHeight="1" ht="19.5">
      <c r="A45" s="9" t="s">
        <v>116</v>
      </c>
      <c r="B45" s="14" t="s">
        <v>33</v>
      </c>
      <c r="C45" s="19" t="s">
        <v>117</v>
      </c>
      <c r="D45" s="20" t="s">
        <v>24</v>
      </c>
      <c r="E45" s="18">
        <v>45262</v>
      </c>
      <c r="F45" s="18">
        <v>45264</v>
      </c>
      <c r="G45" s="12">
        <f>F45-E45</f>
      </c>
      <c r="H45" s="13">
        <f>G45/7</f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7"/>
      <c r="AH45" s="6"/>
      <c r="AI45" s="7"/>
      <c r="AJ45" s="6"/>
      <c r="AK45" s="7"/>
      <c r="AL45" s="6"/>
      <c r="AM45" s="7"/>
      <c r="AN45" s="6"/>
      <c r="AO45" s="7"/>
      <c r="AP45" s="6"/>
      <c r="AQ45" s="7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7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</row>
    <row x14ac:dyDescent="0.25" r="46" customHeight="1" ht="19.5">
      <c r="A46" s="8" t="s">
        <v>118</v>
      </c>
      <c r="B46" s="14" t="s">
        <v>30</v>
      </c>
      <c r="C46" s="19" t="s">
        <v>119</v>
      </c>
      <c r="D46" s="20" t="s">
        <v>24</v>
      </c>
      <c r="E46" s="18">
        <v>45246</v>
      </c>
      <c r="F46" s="18">
        <v>45264</v>
      </c>
      <c r="G46" s="12">
        <f>F46-E46</f>
      </c>
      <c r="H46" s="13">
        <f>G46/7</f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7"/>
      <c r="AH46" s="6"/>
      <c r="AI46" s="7"/>
      <c r="AJ46" s="6"/>
      <c r="AK46" s="7"/>
      <c r="AL46" s="6"/>
      <c r="AM46" s="7"/>
      <c r="AN46" s="6"/>
      <c r="AO46" s="7"/>
      <c r="AP46" s="6"/>
      <c r="AQ46" s="7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7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x14ac:dyDescent="0.25" r="47" customHeight="1" ht="19.5">
      <c r="A47" s="14" t="s">
        <v>120</v>
      </c>
      <c r="B47" s="14" t="s">
        <v>20</v>
      </c>
      <c r="C47" s="19" t="s">
        <v>121</v>
      </c>
      <c r="D47" s="20" t="s">
        <v>24</v>
      </c>
      <c r="E47" s="18">
        <v>45149</v>
      </c>
      <c r="F47" s="18">
        <v>45264</v>
      </c>
      <c r="G47" s="12">
        <f>F47-E47</f>
      </c>
      <c r="H47" s="13">
        <f>G47/7</f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7"/>
      <c r="AH47" s="6"/>
      <c r="AI47" s="7"/>
      <c r="AJ47" s="6"/>
      <c r="AK47" s="7"/>
      <c r="AL47" s="6"/>
      <c r="AM47" s="7"/>
      <c r="AN47" s="6"/>
      <c r="AO47" s="7"/>
      <c r="AP47" s="6"/>
      <c r="AQ47" s="7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7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x14ac:dyDescent="0.25" r="48" customHeight="1" ht="19.5">
      <c r="A48" s="14" t="s">
        <v>122</v>
      </c>
      <c r="B48" s="14" t="s">
        <v>13</v>
      </c>
      <c r="C48" s="19" t="s">
        <v>123</v>
      </c>
      <c r="D48" s="20" t="s">
        <v>24</v>
      </c>
      <c r="E48" s="18">
        <v>45174</v>
      </c>
      <c r="F48" s="18">
        <v>45264</v>
      </c>
      <c r="G48" s="12">
        <f>F48-E48</f>
      </c>
      <c r="H48" s="13">
        <f>G48/7</f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7"/>
      <c r="AH48" s="6"/>
      <c r="AI48" s="7"/>
      <c r="AJ48" s="6"/>
      <c r="AK48" s="7"/>
      <c r="AL48" s="6"/>
      <c r="AM48" s="7"/>
      <c r="AN48" s="6"/>
      <c r="AO48" s="7"/>
      <c r="AP48" s="6"/>
      <c r="AQ48" s="7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7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</row>
    <row x14ac:dyDescent="0.25" r="49" customHeight="1" ht="19.5">
      <c r="A49" s="14" t="s">
        <v>124</v>
      </c>
      <c r="B49" s="14" t="s">
        <v>15</v>
      </c>
      <c r="C49" s="19" t="s">
        <v>125</v>
      </c>
      <c r="D49" s="20" t="s">
        <v>66</v>
      </c>
      <c r="E49" s="18">
        <v>45223</v>
      </c>
      <c r="F49" s="18">
        <v>45265</v>
      </c>
      <c r="G49" s="12">
        <f>F49-E49</f>
      </c>
      <c r="H49" s="13">
        <f>G49/7</f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7"/>
      <c r="AH49" s="6"/>
      <c r="AI49" s="7"/>
      <c r="AJ49" s="6"/>
      <c r="AK49" s="7"/>
      <c r="AL49" s="6"/>
      <c r="AM49" s="7"/>
      <c r="AN49" s="6"/>
      <c r="AO49" s="7"/>
      <c r="AP49" s="6"/>
      <c r="AQ49" s="7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7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</row>
    <row x14ac:dyDescent="0.25" r="50" customHeight="1" ht="19.5">
      <c r="A50" s="14" t="s">
        <v>126</v>
      </c>
      <c r="B50" s="14" t="s">
        <v>13</v>
      </c>
      <c r="C50" s="19" t="s">
        <v>127</v>
      </c>
      <c r="D50" s="20" t="s">
        <v>24</v>
      </c>
      <c r="E50" s="18">
        <v>45153</v>
      </c>
      <c r="F50" s="18">
        <v>45265</v>
      </c>
      <c r="G50" s="12">
        <f>F50-E50</f>
      </c>
      <c r="H50" s="13">
        <f>G50/7</f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7"/>
      <c r="AH50" s="6"/>
      <c r="AI50" s="7"/>
      <c r="AJ50" s="6"/>
      <c r="AK50" s="7"/>
      <c r="AL50" s="6"/>
      <c r="AM50" s="7"/>
      <c r="AN50" s="6"/>
      <c r="AO50" s="7"/>
      <c r="AP50" s="6"/>
      <c r="AQ50" s="7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7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</row>
    <row x14ac:dyDescent="0.25" r="51" customHeight="1" ht="19.5">
      <c r="A51" s="14" t="s">
        <v>128</v>
      </c>
      <c r="B51" s="14"/>
      <c r="C51" s="19" t="s">
        <v>129</v>
      </c>
      <c r="D51" s="11" t="s">
        <v>18</v>
      </c>
      <c r="E51" s="18">
        <v>45222</v>
      </c>
      <c r="F51" s="18">
        <v>45265</v>
      </c>
      <c r="G51" s="12">
        <f>F51-E51</f>
      </c>
      <c r="H51" s="13">
        <f>G51/7</f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7"/>
      <c r="AH51" s="6"/>
      <c r="AI51" s="7"/>
      <c r="AJ51" s="6"/>
      <c r="AK51" s="7"/>
      <c r="AL51" s="6"/>
      <c r="AM51" s="7"/>
      <c r="AN51" s="6"/>
      <c r="AO51" s="7"/>
      <c r="AP51" s="6"/>
      <c r="AQ51" s="7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7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</row>
    <row x14ac:dyDescent="0.25" r="52" customHeight="1" ht="19.5">
      <c r="A52" s="14" t="s">
        <v>130</v>
      </c>
      <c r="B52" s="14" t="s">
        <v>33</v>
      </c>
      <c r="C52" s="19" t="s">
        <v>131</v>
      </c>
      <c r="D52" s="20" t="s">
        <v>24</v>
      </c>
      <c r="E52" s="18">
        <v>45171</v>
      </c>
      <c r="F52" s="18">
        <v>45266</v>
      </c>
      <c r="G52" s="12">
        <f>F52-E52</f>
      </c>
      <c r="H52" s="13">
        <f>G52/7</f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7"/>
      <c r="AH52" s="6"/>
      <c r="AI52" s="7"/>
      <c r="AJ52" s="6"/>
      <c r="AK52" s="7"/>
      <c r="AL52" s="6"/>
      <c r="AM52" s="7"/>
      <c r="AN52" s="6"/>
      <c r="AO52" s="7"/>
      <c r="AP52" s="6"/>
      <c r="AQ52" s="7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7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</row>
    <row x14ac:dyDescent="0.25" r="53" customHeight="1" ht="19.5">
      <c r="A53" s="14" t="s">
        <v>132</v>
      </c>
      <c r="B53" s="14" t="s">
        <v>15</v>
      </c>
      <c r="C53" s="19" t="s">
        <v>133</v>
      </c>
      <c r="D53" s="20" t="s">
        <v>35</v>
      </c>
      <c r="E53" s="18">
        <v>45258</v>
      </c>
      <c r="F53" s="18">
        <v>45266</v>
      </c>
      <c r="G53" s="12">
        <f>F53-E53</f>
      </c>
      <c r="H53" s="13">
        <f>G53/7</f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7"/>
      <c r="AH53" s="6"/>
      <c r="AI53" s="7"/>
      <c r="AJ53" s="6"/>
      <c r="AK53" s="7"/>
      <c r="AL53" s="6"/>
      <c r="AM53" s="7"/>
      <c r="AN53" s="6"/>
      <c r="AO53" s="7"/>
      <c r="AP53" s="6"/>
      <c r="AQ53" s="7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7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</row>
    <row x14ac:dyDescent="0.25" r="54" customHeight="1" ht="19.5">
      <c r="A54" s="16" t="s">
        <v>134</v>
      </c>
      <c r="B54" s="14" t="s">
        <v>15</v>
      </c>
      <c r="C54" s="19" t="s">
        <v>135</v>
      </c>
      <c r="D54" s="20" t="s">
        <v>24</v>
      </c>
      <c r="E54" s="18">
        <v>45174</v>
      </c>
      <c r="F54" s="18">
        <v>45267</v>
      </c>
      <c r="G54" s="12">
        <f>F54-E54</f>
      </c>
      <c r="H54" s="13">
        <f>G54/7</f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7"/>
      <c r="AH54" s="6"/>
      <c r="AI54" s="7"/>
      <c r="AJ54" s="6"/>
      <c r="AK54" s="7"/>
      <c r="AL54" s="6"/>
      <c r="AM54" s="7"/>
      <c r="AN54" s="6"/>
      <c r="AO54" s="7"/>
      <c r="AP54" s="6"/>
      <c r="AQ54" s="7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7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</row>
    <row x14ac:dyDescent="0.25" r="55" customHeight="1" ht="19.5">
      <c r="A55" s="14" t="s">
        <v>136</v>
      </c>
      <c r="B55" s="14" t="s">
        <v>15</v>
      </c>
      <c r="C55" s="19" t="s">
        <v>137</v>
      </c>
      <c r="D55" s="20" t="s">
        <v>18</v>
      </c>
      <c r="E55" s="18">
        <v>45237</v>
      </c>
      <c r="F55" s="18">
        <v>45268</v>
      </c>
      <c r="G55" s="12">
        <f>F55-E55</f>
      </c>
      <c r="H55" s="13">
        <f>G55/7</f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7"/>
      <c r="AH55" s="6"/>
      <c r="AI55" s="7"/>
      <c r="AJ55" s="6"/>
      <c r="AK55" s="7"/>
      <c r="AL55" s="6"/>
      <c r="AM55" s="7"/>
      <c r="AN55" s="6"/>
      <c r="AO55" s="7"/>
      <c r="AP55" s="6"/>
      <c r="AQ55" s="7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7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</row>
    <row x14ac:dyDescent="0.25" r="56" customHeight="1" ht="19.5">
      <c r="A56" s="14" t="s">
        <v>138</v>
      </c>
      <c r="B56" s="14" t="s">
        <v>15</v>
      </c>
      <c r="C56" s="19" t="s">
        <v>139</v>
      </c>
      <c r="D56" s="20" t="s">
        <v>24</v>
      </c>
      <c r="E56" s="18">
        <v>45236</v>
      </c>
      <c r="F56" s="18">
        <v>45269</v>
      </c>
      <c r="G56" s="12">
        <f>F56-E56</f>
      </c>
      <c r="H56" s="13">
        <f>G56/7</f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7"/>
      <c r="AH56" s="6"/>
      <c r="AI56" s="7"/>
      <c r="AJ56" s="6"/>
      <c r="AK56" s="7"/>
      <c r="AL56" s="6"/>
      <c r="AM56" s="7"/>
      <c r="AN56" s="6"/>
      <c r="AO56" s="7"/>
      <c r="AP56" s="6"/>
      <c r="AQ56" s="7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7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</row>
    <row x14ac:dyDescent="0.25" r="57" customHeight="1" ht="19.5">
      <c r="A57" s="14" t="s">
        <v>140</v>
      </c>
      <c r="B57" s="14" t="s">
        <v>30</v>
      </c>
      <c r="C57" s="19" t="s">
        <v>141</v>
      </c>
      <c r="D57" s="20" t="s">
        <v>24</v>
      </c>
      <c r="E57" s="18">
        <v>45220</v>
      </c>
      <c r="F57" s="18">
        <v>45269</v>
      </c>
      <c r="G57" s="12">
        <f>F57-E57</f>
      </c>
      <c r="H57" s="13">
        <f>G57/7</f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7"/>
      <c r="AH57" s="6"/>
      <c r="AI57" s="7"/>
      <c r="AJ57" s="6"/>
      <c r="AK57" s="7"/>
      <c r="AL57" s="6"/>
      <c r="AM57" s="7"/>
      <c r="AN57" s="6"/>
      <c r="AO57" s="7"/>
      <c r="AP57" s="6"/>
      <c r="AQ57" s="7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7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</row>
    <row x14ac:dyDescent="0.25" r="58" customHeight="1" ht="19.5">
      <c r="A58" s="14" t="s">
        <v>142</v>
      </c>
      <c r="B58" s="14" t="s">
        <v>30</v>
      </c>
      <c r="C58" s="19" t="s">
        <v>143</v>
      </c>
      <c r="D58" s="20" t="s">
        <v>18</v>
      </c>
      <c r="E58" s="18">
        <v>45183</v>
      </c>
      <c r="F58" s="18">
        <v>45273</v>
      </c>
      <c r="G58" s="12">
        <f>F58-E58</f>
      </c>
      <c r="H58" s="13">
        <f>G58/7</f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7"/>
      <c r="AH58" s="6"/>
      <c r="AI58" s="7"/>
      <c r="AJ58" s="6"/>
      <c r="AK58" s="7"/>
      <c r="AL58" s="6"/>
      <c r="AM58" s="7"/>
      <c r="AN58" s="6"/>
      <c r="AO58" s="7"/>
      <c r="AP58" s="6"/>
      <c r="AQ58" s="7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7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</row>
    <row x14ac:dyDescent="0.25" r="59" customHeight="1" ht="19.5">
      <c r="A59" s="16" t="s">
        <v>144</v>
      </c>
      <c r="B59" s="14" t="s">
        <v>145</v>
      </c>
      <c r="C59" s="19" t="s">
        <v>146</v>
      </c>
      <c r="D59" s="20" t="s">
        <v>24</v>
      </c>
      <c r="E59" s="18">
        <v>45115</v>
      </c>
      <c r="F59" s="18">
        <v>45273</v>
      </c>
      <c r="G59" s="12">
        <f>F59-E59</f>
      </c>
      <c r="H59" s="13">
        <f>G59/7</f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7"/>
      <c r="AH59" s="6"/>
      <c r="AI59" s="7"/>
      <c r="AJ59" s="6"/>
      <c r="AK59" s="7"/>
      <c r="AL59" s="6"/>
      <c r="AM59" s="7"/>
      <c r="AN59" s="6"/>
      <c r="AO59" s="7"/>
      <c r="AP59" s="6"/>
      <c r="AQ59" s="7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7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</row>
    <row x14ac:dyDescent="0.25" r="60" customHeight="1" ht="19.5">
      <c r="A60" s="14" t="s">
        <v>147</v>
      </c>
      <c r="B60" s="14" t="s">
        <v>33</v>
      </c>
      <c r="C60" s="19" t="s">
        <v>148</v>
      </c>
      <c r="D60" s="20" t="s">
        <v>79</v>
      </c>
      <c r="E60" s="18">
        <v>45266</v>
      </c>
      <c r="F60" s="18">
        <v>45273</v>
      </c>
      <c r="G60" s="12">
        <f>F60-E60</f>
      </c>
      <c r="H60" s="13">
        <f>G60/7</f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7"/>
      <c r="AH60" s="6"/>
      <c r="AI60" s="7"/>
      <c r="AJ60" s="6"/>
      <c r="AK60" s="7"/>
      <c r="AL60" s="6"/>
      <c r="AM60" s="7"/>
      <c r="AN60" s="6"/>
      <c r="AO60" s="7"/>
      <c r="AP60" s="6"/>
      <c r="AQ60" s="7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7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</row>
    <row x14ac:dyDescent="0.25" r="61" customHeight="1" ht="19.5">
      <c r="A61" s="14" t="s">
        <v>149</v>
      </c>
      <c r="B61" s="14" t="s">
        <v>15</v>
      </c>
      <c r="C61" s="19" t="s">
        <v>115</v>
      </c>
      <c r="D61" s="20" t="s">
        <v>24</v>
      </c>
      <c r="E61" s="18">
        <v>45209</v>
      </c>
      <c r="F61" s="18">
        <v>45273</v>
      </c>
      <c r="G61" s="12">
        <f>F61-E61</f>
      </c>
      <c r="H61" s="13">
        <f>G61/7</f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7"/>
      <c r="AH61" s="6"/>
      <c r="AI61" s="7"/>
      <c r="AJ61" s="6"/>
      <c r="AK61" s="7"/>
      <c r="AL61" s="6"/>
      <c r="AM61" s="7"/>
      <c r="AN61" s="6"/>
      <c r="AO61" s="7"/>
      <c r="AP61" s="6"/>
      <c r="AQ61" s="7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7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</row>
    <row x14ac:dyDescent="0.25" r="62" customHeight="1" ht="19.5">
      <c r="A62" s="14" t="s">
        <v>150</v>
      </c>
      <c r="B62" s="14" t="s">
        <v>33</v>
      </c>
      <c r="C62" s="19" t="s">
        <v>115</v>
      </c>
      <c r="D62" s="20" t="s">
        <v>24</v>
      </c>
      <c r="E62" s="18">
        <v>45141</v>
      </c>
      <c r="F62" s="18">
        <v>45273</v>
      </c>
      <c r="G62" s="12">
        <f>F62-E62</f>
      </c>
      <c r="H62" s="13">
        <f>G62/7</f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7"/>
      <c r="AH62" s="6"/>
      <c r="AI62" s="7"/>
      <c r="AJ62" s="6"/>
      <c r="AK62" s="7"/>
      <c r="AL62" s="6"/>
      <c r="AM62" s="7"/>
      <c r="AN62" s="6"/>
      <c r="AO62" s="7"/>
      <c r="AP62" s="6"/>
      <c r="AQ62" s="7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7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</row>
    <row x14ac:dyDescent="0.25" r="63" customHeight="1" ht="19.5">
      <c r="A63" s="14" t="s">
        <v>151</v>
      </c>
      <c r="B63" s="14" t="s">
        <v>152</v>
      </c>
      <c r="C63" s="19" t="s">
        <v>143</v>
      </c>
      <c r="D63" s="20" t="s">
        <v>18</v>
      </c>
      <c r="E63" s="18">
        <v>45180</v>
      </c>
      <c r="F63" s="18">
        <v>45276</v>
      </c>
      <c r="G63" s="12">
        <f>F63-E63</f>
      </c>
      <c r="H63" s="13">
        <f>G63/7</f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7"/>
      <c r="AH63" s="6"/>
      <c r="AI63" s="7"/>
      <c r="AJ63" s="6"/>
      <c r="AK63" s="7"/>
      <c r="AL63" s="6"/>
      <c r="AM63" s="7"/>
      <c r="AN63" s="6"/>
      <c r="AO63" s="7"/>
      <c r="AP63" s="6"/>
      <c r="AQ63" s="7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7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</row>
    <row x14ac:dyDescent="0.25" r="64" customHeight="1" ht="19.5">
      <c r="A64" s="14" t="s">
        <v>153</v>
      </c>
      <c r="B64" s="14" t="s">
        <v>30</v>
      </c>
      <c r="C64" s="19" t="s">
        <v>154</v>
      </c>
      <c r="D64" s="20" t="s">
        <v>61</v>
      </c>
      <c r="E64" s="18">
        <v>45195</v>
      </c>
      <c r="F64" s="18">
        <v>45276</v>
      </c>
      <c r="G64" s="12">
        <f>F64-E64</f>
      </c>
      <c r="H64" s="13">
        <f>G64/7</f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7"/>
      <c r="AH64" s="6"/>
      <c r="AI64" s="7"/>
      <c r="AJ64" s="6"/>
      <c r="AK64" s="7"/>
      <c r="AL64" s="6"/>
      <c r="AM64" s="7"/>
      <c r="AN64" s="6"/>
      <c r="AO64" s="7"/>
      <c r="AP64" s="6"/>
      <c r="AQ64" s="7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7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</row>
    <row x14ac:dyDescent="0.25" r="65" customHeight="1" ht="19.5">
      <c r="A65" s="14" t="s">
        <v>155</v>
      </c>
      <c r="B65" s="14" t="s">
        <v>156</v>
      </c>
      <c r="C65" s="19" t="s">
        <v>157</v>
      </c>
      <c r="D65" s="20"/>
      <c r="E65" s="18">
        <v>45174</v>
      </c>
      <c r="F65" s="18">
        <v>45278</v>
      </c>
      <c r="G65" s="12">
        <f>F65-E65</f>
      </c>
      <c r="H65" s="13">
        <f>G65/7</f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7"/>
      <c r="AH65" s="6"/>
      <c r="AI65" s="7"/>
      <c r="AJ65" s="6"/>
      <c r="AK65" s="7"/>
      <c r="AL65" s="6"/>
      <c r="AM65" s="7"/>
      <c r="AN65" s="6"/>
      <c r="AO65" s="7"/>
      <c r="AP65" s="6"/>
      <c r="AQ65" s="7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7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</row>
    <row x14ac:dyDescent="0.25" r="66" customHeight="1" ht="19.5">
      <c r="A66" s="14" t="s">
        <v>158</v>
      </c>
      <c r="B66" s="14" t="s">
        <v>159</v>
      </c>
      <c r="C66" s="19" t="s">
        <v>160</v>
      </c>
      <c r="D66" s="20" t="s">
        <v>28</v>
      </c>
      <c r="E66" s="18">
        <v>45272</v>
      </c>
      <c r="F66" s="18">
        <v>45279</v>
      </c>
      <c r="G66" s="12">
        <f>F66-E66</f>
      </c>
      <c r="H66" s="13">
        <f>G66/7</f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7"/>
      <c r="AH66" s="6"/>
      <c r="AI66" s="7"/>
      <c r="AJ66" s="6"/>
      <c r="AK66" s="7"/>
      <c r="AL66" s="6"/>
      <c r="AM66" s="7"/>
      <c r="AN66" s="6"/>
      <c r="AO66" s="7"/>
      <c r="AP66" s="6"/>
      <c r="AQ66" s="7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7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</row>
    <row x14ac:dyDescent="0.25" r="67" customHeight="1" ht="19.5">
      <c r="A67" s="14" t="s">
        <v>142</v>
      </c>
      <c r="B67" s="14" t="s">
        <v>30</v>
      </c>
      <c r="C67" s="19" t="s">
        <v>137</v>
      </c>
      <c r="D67" s="20" t="s">
        <v>18</v>
      </c>
      <c r="E67" s="18">
        <v>45183</v>
      </c>
      <c r="F67" s="18">
        <v>45280</v>
      </c>
      <c r="G67" s="12">
        <f>F67-E67</f>
      </c>
      <c r="H67" s="13">
        <f>G67/7</f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7"/>
      <c r="AH67" s="6"/>
      <c r="AI67" s="7"/>
      <c r="AJ67" s="6"/>
      <c r="AK67" s="7"/>
      <c r="AL67" s="6"/>
      <c r="AM67" s="7"/>
      <c r="AN67" s="6"/>
      <c r="AO67" s="7"/>
      <c r="AP67" s="6"/>
      <c r="AQ67" s="7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7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</row>
    <row x14ac:dyDescent="0.25" r="68" customHeight="1" ht="19.5">
      <c r="A68" s="16" t="s">
        <v>161</v>
      </c>
      <c r="B68" s="14" t="s">
        <v>156</v>
      </c>
      <c r="C68" s="19" t="s">
        <v>162</v>
      </c>
      <c r="D68" s="20" t="s">
        <v>92</v>
      </c>
      <c r="E68" s="18">
        <v>45262</v>
      </c>
      <c r="F68" s="18">
        <v>45280</v>
      </c>
      <c r="G68" s="12">
        <f>F68-E68</f>
      </c>
      <c r="H68" s="13">
        <f>G68/7</f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7"/>
      <c r="AH68" s="6"/>
      <c r="AI68" s="7"/>
      <c r="AJ68" s="6"/>
      <c r="AK68" s="7"/>
      <c r="AL68" s="6"/>
      <c r="AM68" s="7"/>
      <c r="AN68" s="6"/>
      <c r="AO68" s="7"/>
      <c r="AP68" s="6"/>
      <c r="AQ68" s="7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7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</row>
    <row x14ac:dyDescent="0.25" r="69" customHeight="1" ht="19.5">
      <c r="A69" s="14" t="s">
        <v>163</v>
      </c>
      <c r="B69" s="14" t="s">
        <v>15</v>
      </c>
      <c r="C69" s="19" t="s">
        <v>164</v>
      </c>
      <c r="D69" s="20" t="s">
        <v>24</v>
      </c>
      <c r="E69" s="18">
        <v>45247</v>
      </c>
      <c r="F69" s="18">
        <v>45287</v>
      </c>
      <c r="G69" s="12">
        <f>F69-E69</f>
      </c>
      <c r="H69" s="13">
        <f>G69/7</f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7"/>
      <c r="AH69" s="6"/>
      <c r="AI69" s="7"/>
      <c r="AJ69" s="6"/>
      <c r="AK69" s="7"/>
      <c r="AL69" s="6"/>
      <c r="AM69" s="7"/>
      <c r="AN69" s="6"/>
      <c r="AO69" s="7"/>
      <c r="AP69" s="6"/>
      <c r="AQ69" s="7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7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</row>
    <row x14ac:dyDescent="0.25" r="70" customHeight="1" ht="19.5">
      <c r="A70" s="14" t="s">
        <v>165</v>
      </c>
      <c r="B70" s="14" t="s">
        <v>15</v>
      </c>
      <c r="C70" s="19" t="s">
        <v>166</v>
      </c>
      <c r="D70" s="20" t="s">
        <v>24</v>
      </c>
      <c r="E70" s="18">
        <v>45188</v>
      </c>
      <c r="F70" s="18">
        <v>45287</v>
      </c>
      <c r="G70" s="12">
        <f>F70-E70</f>
      </c>
      <c r="H70" s="13">
        <f>G70/7</f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7"/>
      <c r="AH70" s="6"/>
      <c r="AI70" s="7"/>
      <c r="AJ70" s="6"/>
      <c r="AK70" s="7"/>
      <c r="AL70" s="6"/>
      <c r="AM70" s="7"/>
      <c r="AN70" s="6"/>
      <c r="AO70" s="7"/>
      <c r="AP70" s="6"/>
      <c r="AQ70" s="7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7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</row>
    <row x14ac:dyDescent="0.25" r="71" customHeight="1" ht="19.5">
      <c r="A71" s="16" t="s">
        <v>167</v>
      </c>
      <c r="B71" s="14" t="s">
        <v>33</v>
      </c>
      <c r="C71" s="21" t="s">
        <v>168</v>
      </c>
      <c r="D71" s="20" t="s">
        <v>18</v>
      </c>
      <c r="E71" s="18">
        <v>45141</v>
      </c>
      <c r="F71" s="18">
        <v>45287</v>
      </c>
      <c r="G71" s="12">
        <f>F71-E71</f>
      </c>
      <c r="H71" s="13">
        <f>G71/7</f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7"/>
      <c r="AH71" s="6"/>
      <c r="AI71" s="7"/>
      <c r="AJ71" s="6"/>
      <c r="AK71" s="7"/>
      <c r="AL71" s="6"/>
      <c r="AM71" s="7"/>
      <c r="AN71" s="6"/>
      <c r="AO71" s="7"/>
      <c r="AP71" s="6"/>
      <c r="AQ71" s="7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7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</row>
    <row x14ac:dyDescent="0.25" r="72" customHeight="1" ht="19.5">
      <c r="A72" s="22" t="s">
        <v>169</v>
      </c>
      <c r="B72" s="14" t="s">
        <v>15</v>
      </c>
      <c r="C72" s="19" t="s">
        <v>170</v>
      </c>
      <c r="D72" s="20" t="s">
        <v>79</v>
      </c>
      <c r="E72" s="18">
        <v>44824</v>
      </c>
      <c r="F72" s="18">
        <v>45288</v>
      </c>
      <c r="G72" s="12">
        <f>F72-E72</f>
      </c>
      <c r="H72" s="13">
        <f>G72/7</f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7"/>
      <c r="AH72" s="6"/>
      <c r="AI72" s="7"/>
      <c r="AJ72" s="6"/>
      <c r="AK72" s="7"/>
      <c r="AL72" s="6"/>
      <c r="AM72" s="7"/>
      <c r="AN72" s="6"/>
      <c r="AO72" s="7"/>
      <c r="AP72" s="6"/>
      <c r="AQ72" s="7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7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</row>
    <row x14ac:dyDescent="0.25" r="73" customHeight="1" ht="19.5">
      <c r="A73" s="9" t="s">
        <v>171</v>
      </c>
      <c r="B73" s="14" t="s">
        <v>159</v>
      </c>
      <c r="C73" s="19" t="s">
        <v>172</v>
      </c>
      <c r="D73" s="20" t="s">
        <v>22</v>
      </c>
      <c r="E73" s="18">
        <v>45288</v>
      </c>
      <c r="F73" s="18">
        <v>45288</v>
      </c>
      <c r="G73" s="12">
        <f>F73-E73</f>
      </c>
      <c r="H73" s="13">
        <f>G73/7</f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7"/>
      <c r="AH73" s="6"/>
      <c r="AI73" s="7"/>
      <c r="AJ73" s="6"/>
      <c r="AK73" s="7"/>
      <c r="AL73" s="6"/>
      <c r="AM73" s="7"/>
      <c r="AN73" s="6"/>
      <c r="AO73" s="7"/>
      <c r="AP73" s="6"/>
      <c r="AQ73" s="7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7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</row>
    <row x14ac:dyDescent="0.25" r="74" customHeight="1" ht="19.5">
      <c r="A74" s="14" t="s">
        <v>173</v>
      </c>
      <c r="B74" s="14" t="s">
        <v>159</v>
      </c>
      <c r="C74" s="19" t="s">
        <v>115</v>
      </c>
      <c r="D74" s="20" t="s">
        <v>24</v>
      </c>
      <c r="E74" s="18">
        <v>45225</v>
      </c>
      <c r="F74" s="18">
        <v>45290</v>
      </c>
      <c r="G74" s="12">
        <f>F74-E74</f>
      </c>
      <c r="H74" s="13">
        <f>G74/7</f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7"/>
      <c r="AH74" s="6"/>
      <c r="AI74" s="7"/>
      <c r="AJ74" s="6"/>
      <c r="AK74" s="7"/>
      <c r="AL74" s="6"/>
      <c r="AM74" s="7"/>
      <c r="AN74" s="6"/>
      <c r="AO74" s="7"/>
      <c r="AP74" s="6"/>
      <c r="AQ74" s="7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7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</row>
    <row x14ac:dyDescent="0.25" r="75" customHeight="1" ht="19.5">
      <c r="A75" s="22" t="s">
        <v>174</v>
      </c>
      <c r="B75" s="14" t="s">
        <v>30</v>
      </c>
      <c r="C75" s="19" t="s">
        <v>175</v>
      </c>
      <c r="D75" s="20" t="s">
        <v>61</v>
      </c>
      <c r="E75" s="18">
        <v>45050</v>
      </c>
      <c r="F75" s="18">
        <v>45180</v>
      </c>
      <c r="G75" s="12">
        <f>F75-E75</f>
      </c>
      <c r="H75" s="13">
        <f>G75/7</f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7"/>
      <c r="AH75" s="6"/>
      <c r="AI75" s="7"/>
      <c r="AJ75" s="6"/>
      <c r="AK75" s="7"/>
      <c r="AL75" s="6"/>
      <c r="AM75" s="7"/>
      <c r="AN75" s="6"/>
      <c r="AO75" s="7"/>
      <c r="AP75" s="6"/>
      <c r="AQ75" s="7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7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</row>
    <row x14ac:dyDescent="0.25" r="76" customHeight="1" ht="19.5">
      <c r="A76" s="23" t="s">
        <v>176</v>
      </c>
      <c r="B76" s="14" t="s">
        <v>30</v>
      </c>
      <c r="C76" s="19" t="s">
        <v>177</v>
      </c>
      <c r="D76" s="20" t="s">
        <v>178</v>
      </c>
      <c r="E76" s="18">
        <v>45173</v>
      </c>
      <c r="F76" s="18">
        <v>45215</v>
      </c>
      <c r="G76" s="12">
        <f>F76-E76</f>
      </c>
      <c r="H76" s="13">
        <f>G76/7</f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7"/>
      <c r="AH76" s="6"/>
      <c r="AI76" s="7"/>
      <c r="AJ76" s="6"/>
      <c r="AK76" s="7"/>
      <c r="AL76" s="6"/>
      <c r="AM76" s="7"/>
      <c r="AN76" s="6"/>
      <c r="AO76" s="7"/>
      <c r="AP76" s="6"/>
      <c r="AQ76" s="7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7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</row>
    <row x14ac:dyDescent="0.25" r="77" customHeight="1" ht="19.5">
      <c r="A77" s="23" t="s">
        <v>179</v>
      </c>
      <c r="B77" s="14" t="s">
        <v>15</v>
      </c>
      <c r="C77" s="19" t="s">
        <v>175</v>
      </c>
      <c r="D77" s="20" t="s">
        <v>61</v>
      </c>
      <c r="E77" s="18">
        <v>45195</v>
      </c>
      <c r="F77" s="18">
        <v>45236</v>
      </c>
      <c r="G77" s="12">
        <f>F77-E77</f>
      </c>
      <c r="H77" s="13">
        <f>G77/7</f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7"/>
      <c r="AH77" s="6"/>
      <c r="AI77" s="7"/>
      <c r="AJ77" s="6"/>
      <c r="AK77" s="7"/>
      <c r="AL77" s="6"/>
      <c r="AM77" s="7"/>
      <c r="AN77" s="6"/>
      <c r="AO77" s="7"/>
      <c r="AP77" s="6"/>
      <c r="AQ77" s="7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7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</row>
    <row x14ac:dyDescent="0.25" r="78" customHeight="1" ht="19.5">
      <c r="A78" s="23" t="s">
        <v>180</v>
      </c>
      <c r="B78" s="14" t="s">
        <v>181</v>
      </c>
      <c r="C78" s="19" t="s">
        <v>175</v>
      </c>
      <c r="D78" s="20" t="s">
        <v>61</v>
      </c>
      <c r="E78" s="18">
        <v>45243</v>
      </c>
      <c r="F78" s="18">
        <v>45251</v>
      </c>
      <c r="G78" s="12">
        <f>F78-E78</f>
      </c>
      <c r="H78" s="13">
        <f>G78/7</f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7"/>
      <c r="AH78" s="6"/>
      <c r="AI78" s="7"/>
      <c r="AJ78" s="6"/>
      <c r="AK78" s="7"/>
      <c r="AL78" s="6"/>
      <c r="AM78" s="7"/>
      <c r="AN78" s="6"/>
      <c r="AO78" s="7"/>
      <c r="AP78" s="6"/>
      <c r="AQ78" s="7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7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</row>
    <row x14ac:dyDescent="0.25" r="79" customHeight="1" ht="19.5">
      <c r="A79" s="23" t="s">
        <v>182</v>
      </c>
      <c r="B79" s="14" t="s">
        <v>15</v>
      </c>
      <c r="C79" s="19" t="s">
        <v>183</v>
      </c>
      <c r="D79" s="20" t="s">
        <v>61</v>
      </c>
      <c r="E79" s="18">
        <v>45198</v>
      </c>
      <c r="F79" s="18">
        <v>45223</v>
      </c>
      <c r="G79" s="12">
        <f>F79-E79</f>
      </c>
      <c r="H79" s="13">
        <f>G79/7</f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7"/>
      <c r="AH79" s="6"/>
      <c r="AI79" s="7"/>
      <c r="AJ79" s="6"/>
      <c r="AK79" s="7"/>
      <c r="AL79" s="6"/>
      <c r="AM79" s="7"/>
      <c r="AN79" s="6"/>
      <c r="AO79" s="7"/>
      <c r="AP79" s="6"/>
      <c r="AQ79" s="7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7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</row>
    <row x14ac:dyDescent="0.25" r="80" customHeight="1" ht="19.5">
      <c r="A80" s="14" t="s">
        <v>184</v>
      </c>
      <c r="B80" s="14" t="s">
        <v>15</v>
      </c>
      <c r="C80" s="19" t="s">
        <v>185</v>
      </c>
      <c r="D80" s="20" t="s">
        <v>18</v>
      </c>
      <c r="E80" s="18">
        <v>45230</v>
      </c>
      <c r="F80" s="18">
        <v>45237</v>
      </c>
      <c r="G80" s="12">
        <f>F80-E80</f>
      </c>
      <c r="H80" s="13">
        <f>G80/7</f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7"/>
      <c r="AH80" s="6"/>
      <c r="AI80" s="7"/>
      <c r="AJ80" s="6"/>
      <c r="AK80" s="7"/>
      <c r="AL80" s="6"/>
      <c r="AM80" s="7"/>
      <c r="AN80" s="6"/>
      <c r="AO80" s="7"/>
      <c r="AP80" s="6"/>
      <c r="AQ80" s="7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7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</row>
    <row x14ac:dyDescent="0.25" r="81" customHeight="1" ht="19.5">
      <c r="A81" s="14" t="s">
        <v>186</v>
      </c>
      <c r="B81" s="14" t="s">
        <v>84</v>
      </c>
      <c r="C81" s="19" t="s">
        <v>187</v>
      </c>
      <c r="D81" s="20" t="s">
        <v>61</v>
      </c>
      <c r="E81" s="18">
        <v>45244</v>
      </c>
      <c r="F81" s="18">
        <v>45265</v>
      </c>
      <c r="G81" s="12">
        <f>F81-E81</f>
      </c>
      <c r="H81" s="13">
        <f>G81/7</f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7"/>
      <c r="AH81" s="6"/>
      <c r="AI81" s="7"/>
      <c r="AJ81" s="6"/>
      <c r="AK81" s="7"/>
      <c r="AL81" s="6"/>
      <c r="AM81" s="7"/>
      <c r="AN81" s="6"/>
      <c r="AO81" s="7"/>
      <c r="AP81" s="6"/>
      <c r="AQ81" s="7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7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</row>
    <row x14ac:dyDescent="0.25" r="82" customHeight="1" ht="19.5">
      <c r="A82" s="14" t="s">
        <v>188</v>
      </c>
      <c r="B82" s="14" t="s">
        <v>30</v>
      </c>
      <c r="C82" s="19" t="s">
        <v>189</v>
      </c>
      <c r="D82" s="18" t="s">
        <v>79</v>
      </c>
      <c r="E82" s="11">
        <v>45275</v>
      </c>
      <c r="F82" s="18">
        <v>45294</v>
      </c>
      <c r="G82" s="12">
        <f>F82-E82</f>
      </c>
      <c r="H82" s="13">
        <f>G82/7</f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7"/>
      <c r="AH82" s="6"/>
      <c r="AI82" s="7"/>
      <c r="AJ82" s="6"/>
      <c r="AK82" s="7"/>
      <c r="AL82" s="6"/>
      <c r="AM82" s="7"/>
      <c r="AN82" s="6"/>
      <c r="AO82" s="7"/>
      <c r="AP82" s="6"/>
      <c r="AQ82" s="7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7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</row>
    <row x14ac:dyDescent="0.25" r="83" customHeight="1" ht="19.5">
      <c r="A83" s="9" t="s">
        <v>190</v>
      </c>
      <c r="B83" s="14" t="s">
        <v>191</v>
      </c>
      <c r="C83" s="19" t="s">
        <v>192</v>
      </c>
      <c r="D83" s="20" t="s">
        <v>18</v>
      </c>
      <c r="E83" s="18">
        <v>45211</v>
      </c>
      <c r="F83" s="18">
        <v>45294</v>
      </c>
      <c r="G83" s="12">
        <f>F83-E83</f>
      </c>
      <c r="H83" s="13">
        <f>G83/7</f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7"/>
      <c r="AH83" s="6"/>
      <c r="AI83" s="7"/>
      <c r="AJ83" s="6"/>
      <c r="AK83" s="7"/>
      <c r="AL83" s="6"/>
      <c r="AM83" s="7"/>
      <c r="AN83" s="6"/>
      <c r="AO83" s="7"/>
      <c r="AP83" s="6"/>
      <c r="AQ83" s="7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7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</row>
    <row x14ac:dyDescent="0.25" r="84" customHeight="1" ht="19.5">
      <c r="A84" s="23" t="s">
        <v>193</v>
      </c>
      <c r="B84" s="14" t="s">
        <v>15</v>
      </c>
      <c r="C84" s="19" t="s">
        <v>61</v>
      </c>
      <c r="D84" s="20" t="s">
        <v>61</v>
      </c>
      <c r="E84" s="11">
        <v>45218</v>
      </c>
      <c r="F84" s="18">
        <v>45274</v>
      </c>
      <c r="G84" s="12">
        <f>F84-E84</f>
      </c>
      <c r="H84" s="13">
        <f>G84/7</f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7"/>
      <c r="AH84" s="6"/>
      <c r="AI84" s="7"/>
      <c r="AJ84" s="6"/>
      <c r="AK84" s="7"/>
      <c r="AL84" s="6"/>
      <c r="AM84" s="7"/>
      <c r="AN84" s="6"/>
      <c r="AO84" s="7"/>
      <c r="AP84" s="6"/>
      <c r="AQ84" s="7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7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</row>
    <row x14ac:dyDescent="0.25" r="85" customHeight="1" ht="19.5">
      <c r="A85" s="23" t="s">
        <v>194</v>
      </c>
      <c r="B85" s="14" t="s">
        <v>15</v>
      </c>
      <c r="C85" s="19" t="s">
        <v>61</v>
      </c>
      <c r="D85" s="20" t="s">
        <v>61</v>
      </c>
      <c r="E85" s="11">
        <v>45169</v>
      </c>
      <c r="F85" s="18">
        <v>45225</v>
      </c>
      <c r="G85" s="12">
        <f>F85-E85</f>
      </c>
      <c r="H85" s="13">
        <f>G85/7</f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7"/>
      <c r="AH85" s="6"/>
      <c r="AI85" s="7"/>
      <c r="AJ85" s="6"/>
      <c r="AK85" s="7"/>
      <c r="AL85" s="6"/>
      <c r="AM85" s="7"/>
      <c r="AN85" s="6"/>
      <c r="AO85" s="7"/>
      <c r="AP85" s="6"/>
      <c r="AQ85" s="7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7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</row>
    <row x14ac:dyDescent="0.25" r="86" customHeight="1" ht="19.5">
      <c r="A86" s="23" t="s">
        <v>195</v>
      </c>
      <c r="B86" s="14" t="s">
        <v>15</v>
      </c>
      <c r="C86" s="19" t="s">
        <v>61</v>
      </c>
      <c r="D86" s="20" t="s">
        <v>61</v>
      </c>
      <c r="E86" s="11">
        <v>45176</v>
      </c>
      <c r="F86" s="18">
        <v>45241</v>
      </c>
      <c r="G86" s="12">
        <f>F86-E86</f>
      </c>
      <c r="H86" s="13">
        <f>G86/7</f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7"/>
      <c r="AH86" s="6"/>
      <c r="AI86" s="7"/>
      <c r="AJ86" s="6"/>
      <c r="AK86" s="7"/>
      <c r="AL86" s="6"/>
      <c r="AM86" s="7"/>
      <c r="AN86" s="6"/>
      <c r="AO86" s="7"/>
      <c r="AP86" s="6"/>
      <c r="AQ86" s="7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7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</row>
    <row x14ac:dyDescent="0.25" r="87" customHeight="1" ht="19.5">
      <c r="A87" s="23" t="s">
        <v>196</v>
      </c>
      <c r="B87" s="14" t="s">
        <v>15</v>
      </c>
      <c r="C87" s="19" t="s">
        <v>61</v>
      </c>
      <c r="D87" s="20" t="s">
        <v>61</v>
      </c>
      <c r="E87" s="11">
        <v>45183</v>
      </c>
      <c r="F87" s="18">
        <v>45232</v>
      </c>
      <c r="G87" s="12">
        <f>F87-E87</f>
      </c>
      <c r="H87" s="13">
        <f>G87/7</f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7"/>
      <c r="AH87" s="6"/>
      <c r="AI87" s="7"/>
      <c r="AJ87" s="6"/>
      <c r="AK87" s="7"/>
      <c r="AL87" s="6"/>
      <c r="AM87" s="7"/>
      <c r="AN87" s="6"/>
      <c r="AO87" s="7"/>
      <c r="AP87" s="6"/>
      <c r="AQ87" s="7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7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</row>
    <row x14ac:dyDescent="0.25" r="88" customHeight="1" ht="19.5">
      <c r="A88" s="14" t="s">
        <v>197</v>
      </c>
      <c r="B88" s="14" t="s">
        <v>15</v>
      </c>
      <c r="C88" s="19" t="s">
        <v>61</v>
      </c>
      <c r="D88" s="20" t="s">
        <v>61</v>
      </c>
      <c r="E88" s="18">
        <v>45234</v>
      </c>
      <c r="F88" s="18">
        <v>45281</v>
      </c>
      <c r="G88" s="12">
        <f>F88-E88</f>
      </c>
      <c r="H88" s="13">
        <f>G88/7</f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7"/>
      <c r="AH88" s="6"/>
      <c r="AI88" s="7"/>
      <c r="AJ88" s="6"/>
      <c r="AK88" s="7"/>
      <c r="AL88" s="6"/>
      <c r="AM88" s="7"/>
      <c r="AN88" s="6"/>
      <c r="AO88" s="7"/>
      <c r="AP88" s="6"/>
      <c r="AQ88" s="7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7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</row>
    <row x14ac:dyDescent="0.25" r="89" customHeight="1" ht="19.5">
      <c r="A89" s="9" t="s">
        <v>198</v>
      </c>
      <c r="B89" s="14" t="s">
        <v>30</v>
      </c>
      <c r="C89" s="19" t="s">
        <v>199</v>
      </c>
      <c r="D89" s="20" t="s">
        <v>178</v>
      </c>
      <c r="E89" s="18">
        <v>45274</v>
      </c>
      <c r="F89" s="18">
        <v>45281</v>
      </c>
      <c r="G89" s="12">
        <f>F89-E89</f>
      </c>
      <c r="H89" s="13">
        <f>G89/7</f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7"/>
      <c r="AH89" s="6"/>
      <c r="AI89" s="7"/>
      <c r="AJ89" s="6"/>
      <c r="AK89" s="7"/>
      <c r="AL89" s="6"/>
      <c r="AM89" s="7"/>
      <c r="AN89" s="6"/>
      <c r="AO89" s="7"/>
      <c r="AP89" s="6"/>
      <c r="AQ89" s="7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7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</row>
    <row x14ac:dyDescent="0.25" r="90" customHeight="1" ht="19.5">
      <c r="A90" s="24" t="s">
        <v>200</v>
      </c>
      <c r="B90" s="14" t="s">
        <v>30</v>
      </c>
      <c r="C90" s="19" t="s">
        <v>61</v>
      </c>
      <c r="D90" s="20" t="s">
        <v>61</v>
      </c>
      <c r="E90" s="18">
        <v>45265</v>
      </c>
      <c r="F90" s="18">
        <v>45272</v>
      </c>
      <c r="G90" s="12">
        <f>F90-E90</f>
      </c>
      <c r="H90" s="13">
        <f>G90/7</f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7"/>
      <c r="AH90" s="6"/>
      <c r="AI90" s="7"/>
      <c r="AJ90" s="6"/>
      <c r="AK90" s="7"/>
      <c r="AL90" s="6"/>
      <c r="AM90" s="7"/>
      <c r="AN90" s="6"/>
      <c r="AO90" s="7"/>
      <c r="AP90" s="6"/>
      <c r="AQ90" s="7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7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</row>
    <row x14ac:dyDescent="0.25" r="91" customHeight="1" ht="19.5">
      <c r="A91" s="25" t="s">
        <v>201</v>
      </c>
      <c r="B91" s="25" t="s">
        <v>15</v>
      </c>
      <c r="C91" s="26" t="s">
        <v>202</v>
      </c>
      <c r="D91" s="27" t="s">
        <v>61</v>
      </c>
      <c r="E91" s="28">
        <v>45206</v>
      </c>
      <c r="F91" s="28">
        <v>45276</v>
      </c>
      <c r="G91" s="29">
        <f>F91-E91</f>
      </c>
      <c r="H91" s="30">
        <f>G91/7</f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7"/>
      <c r="AH91" s="6"/>
      <c r="AI91" s="7"/>
      <c r="AJ91" s="6"/>
      <c r="AK91" s="7"/>
      <c r="AL91" s="6"/>
      <c r="AM91" s="7"/>
      <c r="AN91" s="6"/>
      <c r="AO91" s="7"/>
      <c r="AP91" s="6"/>
      <c r="AQ91" s="7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7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</row>
    <row x14ac:dyDescent="0.25" r="92" customHeight="1" ht="19.5">
      <c r="A92" s="16" t="s">
        <v>203</v>
      </c>
      <c r="B92" s="14" t="s">
        <v>30</v>
      </c>
      <c r="C92" s="19" t="s">
        <v>204</v>
      </c>
      <c r="D92" s="20" t="s">
        <v>66</v>
      </c>
      <c r="E92" s="18">
        <v>45174</v>
      </c>
      <c r="F92" s="18">
        <v>45281</v>
      </c>
      <c r="G92" s="12">
        <f>F92-E92</f>
      </c>
      <c r="H92" s="13">
        <f>G92/7</f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7"/>
      <c r="AH92" s="6"/>
      <c r="AI92" s="7"/>
      <c r="AJ92" s="6"/>
      <c r="AK92" s="7"/>
      <c r="AL92" s="6"/>
      <c r="AM92" s="7"/>
      <c r="AN92" s="6"/>
      <c r="AO92" s="7"/>
      <c r="AP92" s="6"/>
      <c r="AQ92" s="7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7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</row>
    <row x14ac:dyDescent="0.25" r="93" customHeight="1" ht="19.5">
      <c r="A93" s="9" t="s">
        <v>205</v>
      </c>
      <c r="B93" s="14" t="s">
        <v>30</v>
      </c>
      <c r="C93" s="10" t="s">
        <v>206</v>
      </c>
      <c r="D93" s="11" t="s">
        <v>24</v>
      </c>
      <c r="E93" s="11">
        <v>45147</v>
      </c>
      <c r="F93" s="18">
        <v>45231</v>
      </c>
      <c r="G93" s="12">
        <f>F93-E93</f>
      </c>
      <c r="H93" s="13">
        <f>G93/7</f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7"/>
      <c r="AH93" s="6"/>
      <c r="AI93" s="7"/>
      <c r="AJ93" s="6"/>
      <c r="AK93" s="7"/>
      <c r="AL93" s="6"/>
      <c r="AM93" s="7"/>
      <c r="AN93" s="6"/>
      <c r="AO93" s="7"/>
      <c r="AP93" s="6"/>
      <c r="AQ93" s="7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7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</row>
    <row x14ac:dyDescent="0.25" r="94" customHeight="1" ht="19.5">
      <c r="A94" s="23" t="s">
        <v>207</v>
      </c>
      <c r="B94" s="14" t="s">
        <v>30</v>
      </c>
      <c r="C94" s="19" t="s">
        <v>61</v>
      </c>
      <c r="D94" s="20" t="s">
        <v>61</v>
      </c>
      <c r="E94" s="11">
        <v>45147</v>
      </c>
      <c r="F94" s="18">
        <v>45224</v>
      </c>
      <c r="G94" s="12">
        <f>F94-E94</f>
      </c>
      <c r="H94" s="13">
        <f>G94/7</f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7"/>
      <c r="AH94" s="6"/>
      <c r="AI94" s="7"/>
      <c r="AJ94" s="6"/>
      <c r="AK94" s="7"/>
      <c r="AL94" s="6"/>
      <c r="AM94" s="7"/>
      <c r="AN94" s="6"/>
      <c r="AO94" s="7"/>
      <c r="AP94" s="6"/>
      <c r="AQ94" s="7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7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</row>
    <row x14ac:dyDescent="0.25" r="95" customHeight="1" ht="19.5">
      <c r="A95" s="23" t="s">
        <v>208</v>
      </c>
      <c r="B95" s="14" t="s">
        <v>15</v>
      </c>
      <c r="C95" s="19" t="s">
        <v>61</v>
      </c>
      <c r="D95" s="20" t="s">
        <v>61</v>
      </c>
      <c r="E95" s="11">
        <v>45154</v>
      </c>
      <c r="F95" s="18">
        <v>45252</v>
      </c>
      <c r="G95" s="12">
        <f>F95-E95</f>
      </c>
      <c r="H95" s="13">
        <f>G95/7</f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7"/>
      <c r="AH95" s="6"/>
      <c r="AI95" s="7"/>
      <c r="AJ95" s="6"/>
      <c r="AK95" s="7"/>
      <c r="AL95" s="6"/>
      <c r="AM95" s="7"/>
      <c r="AN95" s="6"/>
      <c r="AO95" s="7"/>
      <c r="AP95" s="6"/>
      <c r="AQ95" s="7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7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</row>
    <row x14ac:dyDescent="0.25" r="96" customHeight="1" ht="19.5">
      <c r="A96" s="23" t="s">
        <v>209</v>
      </c>
      <c r="B96" s="14" t="s">
        <v>30</v>
      </c>
      <c r="C96" s="19" t="s">
        <v>61</v>
      </c>
      <c r="D96" s="20" t="s">
        <v>61</v>
      </c>
      <c r="E96" s="11">
        <v>45147</v>
      </c>
      <c r="F96" s="18">
        <v>45224</v>
      </c>
      <c r="G96" s="12">
        <f>F96-E96</f>
      </c>
      <c r="H96" s="13">
        <f>G96/7</f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7"/>
      <c r="AH96" s="6"/>
      <c r="AI96" s="7"/>
      <c r="AJ96" s="6"/>
      <c r="AK96" s="7"/>
      <c r="AL96" s="6"/>
      <c r="AM96" s="7"/>
      <c r="AN96" s="6"/>
      <c r="AO96" s="7"/>
      <c r="AP96" s="6"/>
      <c r="AQ96" s="7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7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</row>
    <row x14ac:dyDescent="0.25" r="97" customHeight="1" ht="19.5">
      <c r="A97" s="31" t="s">
        <v>210</v>
      </c>
      <c r="B97" s="32" t="s">
        <v>211</v>
      </c>
      <c r="C97" s="19" t="s">
        <v>212</v>
      </c>
      <c r="D97" s="15" t="s">
        <v>35</v>
      </c>
      <c r="E97" s="18">
        <v>44930</v>
      </c>
      <c r="F97" s="18">
        <v>44937</v>
      </c>
      <c r="G97" s="12">
        <f>F97-E97</f>
      </c>
      <c r="H97" s="13">
        <f>G97/7</f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7"/>
      <c r="AH97" s="6"/>
      <c r="AI97" s="7"/>
      <c r="AJ97" s="6"/>
      <c r="AK97" s="7"/>
      <c r="AL97" s="6"/>
      <c r="AM97" s="7"/>
      <c r="AN97" s="6"/>
      <c r="AO97" s="7"/>
      <c r="AP97" s="6"/>
      <c r="AQ97" s="7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7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</row>
    <row x14ac:dyDescent="0.25" r="98" customHeight="1" ht="19.5">
      <c r="A98" s="33" t="s">
        <v>213</v>
      </c>
      <c r="B98" s="14" t="s">
        <v>15</v>
      </c>
      <c r="C98" s="19" t="s">
        <v>214</v>
      </c>
      <c r="D98" s="20" t="s">
        <v>18</v>
      </c>
      <c r="E98" s="34">
        <v>45245</v>
      </c>
      <c r="F98" s="34">
        <v>45296</v>
      </c>
      <c r="G98" s="12">
        <f>F98-E98</f>
      </c>
      <c r="H98" s="13">
        <f>G98/7</f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7"/>
      <c r="AH98" s="6"/>
      <c r="AI98" s="7"/>
      <c r="AJ98" s="6"/>
      <c r="AK98" s="7"/>
      <c r="AL98" s="6"/>
      <c r="AM98" s="7"/>
      <c r="AN98" s="6"/>
      <c r="AO98" s="7"/>
      <c r="AP98" s="6"/>
      <c r="AQ98" s="7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7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</row>
    <row x14ac:dyDescent="0.25" r="99" customHeight="1" ht="19.5">
      <c r="A99" s="35" t="s">
        <v>215</v>
      </c>
      <c r="B99" s="36" t="s">
        <v>20</v>
      </c>
      <c r="C99" s="37" t="s">
        <v>216</v>
      </c>
      <c r="D99" s="38" t="s">
        <v>24</v>
      </c>
      <c r="E99" s="39">
        <v>45181</v>
      </c>
      <c r="F99" s="39">
        <v>45299</v>
      </c>
      <c r="G99" s="29">
        <f>F99-E99</f>
      </c>
      <c r="H99" s="30">
        <f>G99/7</f>
      </c>
      <c r="I99" s="40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7"/>
      <c r="AH99" s="6"/>
      <c r="AI99" s="7"/>
      <c r="AJ99" s="6"/>
      <c r="AK99" s="7"/>
      <c r="AL99" s="6"/>
      <c r="AM99" s="7"/>
      <c r="AN99" s="6"/>
      <c r="AO99" s="7"/>
      <c r="AP99" s="6"/>
      <c r="AQ99" s="7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7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</row>
    <row x14ac:dyDescent="0.25" r="100" customHeight="1" ht="19.5">
      <c r="A100" s="41" t="s">
        <v>217</v>
      </c>
      <c r="B100" s="42" t="s">
        <v>33</v>
      </c>
      <c r="C100" s="43" t="s">
        <v>218</v>
      </c>
      <c r="D100" s="44" t="s">
        <v>24</v>
      </c>
      <c r="E100" s="34">
        <v>45138</v>
      </c>
      <c r="F100" s="34">
        <v>45300</v>
      </c>
      <c r="G100" s="12">
        <f>F100-E100</f>
      </c>
      <c r="H100" s="13">
        <f>G100/7</f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7"/>
      <c r="AH100" s="6"/>
      <c r="AI100" s="7"/>
      <c r="AJ100" s="6"/>
      <c r="AK100" s="7"/>
      <c r="AL100" s="6"/>
      <c r="AM100" s="7"/>
      <c r="AN100" s="6"/>
      <c r="AO100" s="7"/>
      <c r="AP100" s="6"/>
      <c r="AQ100" s="7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7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</row>
    <row x14ac:dyDescent="0.25" r="101" customHeight="1" ht="19.5">
      <c r="A101" s="14" t="s">
        <v>219</v>
      </c>
      <c r="B101" s="14" t="s">
        <v>15</v>
      </c>
      <c r="C101" s="16" t="s">
        <v>18</v>
      </c>
      <c r="D101" s="18" t="s">
        <v>18</v>
      </c>
      <c r="E101" s="18">
        <v>45181</v>
      </c>
      <c r="F101" s="18">
        <v>45302</v>
      </c>
      <c r="G101" s="12">
        <f>F101-E101</f>
      </c>
      <c r="H101" s="13">
        <f>G101/7</f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7"/>
      <c r="AH101" s="6"/>
      <c r="AI101" s="7"/>
      <c r="AJ101" s="6"/>
      <c r="AK101" s="7"/>
      <c r="AL101" s="6"/>
      <c r="AM101" s="7"/>
      <c r="AN101" s="6"/>
      <c r="AO101" s="7"/>
      <c r="AP101" s="6"/>
      <c r="AQ101" s="7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7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</row>
    <row x14ac:dyDescent="0.25" r="102" customHeight="1" ht="19.5">
      <c r="A102" s="45" t="s">
        <v>220</v>
      </c>
      <c r="B102" s="25" t="s">
        <v>15</v>
      </c>
      <c r="C102" s="46" t="s">
        <v>221</v>
      </c>
      <c r="D102" s="47" t="s">
        <v>35</v>
      </c>
      <c r="E102" s="48">
        <v>45295</v>
      </c>
      <c r="F102" s="48">
        <v>45302</v>
      </c>
      <c r="G102" s="29">
        <f>F102-E102</f>
      </c>
      <c r="H102" s="30">
        <f>G102/7</f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7"/>
      <c r="AH102" s="6"/>
      <c r="AI102" s="7"/>
      <c r="AJ102" s="6"/>
      <c r="AK102" s="7"/>
      <c r="AL102" s="6"/>
      <c r="AM102" s="7"/>
      <c r="AN102" s="6"/>
      <c r="AO102" s="7"/>
      <c r="AP102" s="6"/>
      <c r="AQ102" s="7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7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</row>
    <row x14ac:dyDescent="0.25" r="103" customHeight="1" ht="19.5">
      <c r="A103" s="31" t="s">
        <v>222</v>
      </c>
      <c r="B103" s="14" t="s">
        <v>15</v>
      </c>
      <c r="C103" s="19" t="s">
        <v>223</v>
      </c>
      <c r="D103" s="15" t="s">
        <v>35</v>
      </c>
      <c r="E103" s="49">
        <v>45295</v>
      </c>
      <c r="F103" s="18">
        <v>45302</v>
      </c>
      <c r="G103" s="12">
        <f>F103-E103</f>
      </c>
      <c r="H103" s="13">
        <f>G103/7</f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7"/>
      <c r="AH103" s="6"/>
      <c r="AI103" s="7"/>
      <c r="AJ103" s="6"/>
      <c r="AK103" s="7"/>
      <c r="AL103" s="6"/>
      <c r="AM103" s="7"/>
      <c r="AN103" s="6"/>
      <c r="AO103" s="7"/>
      <c r="AP103" s="6"/>
      <c r="AQ103" s="7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7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</row>
    <row x14ac:dyDescent="0.25" r="104" customHeight="1" ht="19.5">
      <c r="A104" s="14" t="s">
        <v>224</v>
      </c>
      <c r="B104" s="14" t="s">
        <v>15</v>
      </c>
      <c r="C104" s="16" t="s">
        <v>18</v>
      </c>
      <c r="D104" s="18" t="s">
        <v>18</v>
      </c>
      <c r="E104" s="34">
        <v>45166</v>
      </c>
      <c r="F104" s="18">
        <v>45304</v>
      </c>
      <c r="G104" s="12">
        <f>F104-E104</f>
      </c>
      <c r="H104" s="13">
        <f>G104/7</f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7"/>
      <c r="AH104" s="6"/>
      <c r="AI104" s="7"/>
      <c r="AJ104" s="6"/>
      <c r="AK104" s="7"/>
      <c r="AL104" s="6"/>
      <c r="AM104" s="7"/>
      <c r="AN104" s="6"/>
      <c r="AO104" s="7"/>
      <c r="AP104" s="6"/>
      <c r="AQ104" s="7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7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</row>
    <row x14ac:dyDescent="0.25" r="105" customHeight="1" ht="19.5">
      <c r="A105" s="50" t="s">
        <v>225</v>
      </c>
      <c r="B105" s="14"/>
      <c r="C105" s="19"/>
      <c r="D105" s="18"/>
      <c r="E105" s="34"/>
      <c r="F105" s="18"/>
      <c r="G105" s="12"/>
      <c r="H105" s="13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7"/>
      <c r="AH105" s="6"/>
      <c r="AI105" s="7"/>
      <c r="AJ105" s="6"/>
      <c r="AK105" s="7"/>
      <c r="AL105" s="6"/>
      <c r="AM105" s="7"/>
      <c r="AN105" s="6"/>
      <c r="AO105" s="7"/>
      <c r="AP105" s="6"/>
      <c r="AQ105" s="7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7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</row>
    <row x14ac:dyDescent="0.25" r="106" customHeight="1" ht="19.5">
      <c r="A106" s="33" t="s">
        <v>226</v>
      </c>
      <c r="B106" s="14" t="s">
        <v>227</v>
      </c>
      <c r="C106" s="19" t="s">
        <v>228</v>
      </c>
      <c r="D106" s="18" t="s">
        <v>35</v>
      </c>
      <c r="E106" s="34">
        <v>45223</v>
      </c>
      <c r="F106" s="18">
        <v>45308</v>
      </c>
      <c r="G106" s="12">
        <f>F106-E106</f>
      </c>
      <c r="H106" s="13">
        <f>G106/7</f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7"/>
      <c r="AH106" s="6"/>
      <c r="AI106" s="7"/>
      <c r="AJ106" s="6"/>
      <c r="AK106" s="7"/>
      <c r="AL106" s="6"/>
      <c r="AM106" s="7"/>
      <c r="AN106" s="6"/>
      <c r="AO106" s="7"/>
      <c r="AP106" s="6"/>
      <c r="AQ106" s="7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7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</row>
    <row x14ac:dyDescent="0.25" r="107" customHeight="1" ht="19.5">
      <c r="A107" s="31" t="s">
        <v>229</v>
      </c>
      <c r="B107" s="14" t="s">
        <v>15</v>
      </c>
      <c r="C107" s="19" t="s">
        <v>230</v>
      </c>
      <c r="D107" s="51" t="s">
        <v>230</v>
      </c>
      <c r="E107" s="49">
        <v>45295</v>
      </c>
      <c r="F107" s="18">
        <v>45308</v>
      </c>
      <c r="G107" s="12">
        <f>F107-E107</f>
      </c>
      <c r="H107" s="13">
        <f>G107/7</f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7"/>
      <c r="AH107" s="6"/>
      <c r="AI107" s="7"/>
      <c r="AJ107" s="6"/>
      <c r="AK107" s="7"/>
      <c r="AL107" s="6"/>
      <c r="AM107" s="7"/>
      <c r="AN107" s="6"/>
      <c r="AO107" s="7"/>
      <c r="AP107" s="6"/>
      <c r="AQ107" s="7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7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</row>
    <row x14ac:dyDescent="0.25" r="108" customHeight="1" ht="19.5">
      <c r="A108" s="14" t="s">
        <v>231</v>
      </c>
      <c r="B108" s="14" t="s">
        <v>15</v>
      </c>
      <c r="C108" s="19"/>
      <c r="D108" s="18" t="s">
        <v>232</v>
      </c>
      <c r="E108" s="18">
        <v>45308</v>
      </c>
      <c r="F108" s="17"/>
      <c r="G108" s="52"/>
      <c r="H108" s="17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7"/>
      <c r="AH108" s="6"/>
      <c r="AI108" s="7"/>
      <c r="AJ108" s="6"/>
      <c r="AK108" s="7"/>
      <c r="AL108" s="6"/>
      <c r="AM108" s="7"/>
      <c r="AN108" s="6"/>
      <c r="AO108" s="7"/>
      <c r="AP108" s="6"/>
      <c r="AQ108" s="7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7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</row>
    <row x14ac:dyDescent="0.25" r="109" customHeight="1" ht="19.5">
      <c r="A109" s="14" t="s">
        <v>233</v>
      </c>
      <c r="B109" s="14" t="s">
        <v>106</v>
      </c>
      <c r="C109" s="19" t="s">
        <v>234</v>
      </c>
      <c r="D109" s="18" t="s">
        <v>232</v>
      </c>
      <c r="E109" s="18">
        <v>45309</v>
      </c>
      <c r="F109" s="17"/>
      <c r="G109" s="52"/>
      <c r="H109" s="17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7"/>
      <c r="AH109" s="6"/>
      <c r="AI109" s="7"/>
      <c r="AJ109" s="6"/>
      <c r="AK109" s="7"/>
      <c r="AL109" s="6"/>
      <c r="AM109" s="7"/>
      <c r="AN109" s="6"/>
      <c r="AO109" s="7"/>
      <c r="AP109" s="6"/>
      <c r="AQ109" s="7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7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</row>
    <row x14ac:dyDescent="0.25" r="110" customHeight="1" ht="19.5">
      <c r="A110" s="14" t="s">
        <v>235</v>
      </c>
      <c r="B110" s="14" t="s">
        <v>30</v>
      </c>
      <c r="C110" s="19" t="s">
        <v>24</v>
      </c>
      <c r="D110" s="18" t="s">
        <v>24</v>
      </c>
      <c r="E110" s="49">
        <v>45293</v>
      </c>
      <c r="F110" s="18">
        <v>45311</v>
      </c>
      <c r="G110" s="12">
        <f>F110-E110</f>
      </c>
      <c r="H110" s="13">
        <f>G110/7</f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7"/>
      <c r="AH110" s="6"/>
      <c r="AI110" s="7"/>
      <c r="AJ110" s="6"/>
      <c r="AK110" s="7"/>
      <c r="AL110" s="6"/>
      <c r="AM110" s="7"/>
      <c r="AN110" s="6"/>
      <c r="AO110" s="7"/>
      <c r="AP110" s="6"/>
      <c r="AQ110" s="7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7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</row>
    <row x14ac:dyDescent="0.25" r="111" customHeight="1" ht="19.5">
      <c r="A111" s="53" t="s">
        <v>236</v>
      </c>
      <c r="B111" s="14" t="s">
        <v>237</v>
      </c>
      <c r="C111" s="19" t="s">
        <v>24</v>
      </c>
      <c r="D111" s="51" t="s">
        <v>24</v>
      </c>
      <c r="E111" s="44">
        <v>45138</v>
      </c>
      <c r="F111" s="18">
        <v>45311</v>
      </c>
      <c r="G111" s="12">
        <f>F111-E111</f>
      </c>
      <c r="H111" s="13">
        <f>G111/7</f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7"/>
      <c r="AH111" s="6"/>
      <c r="AI111" s="7"/>
      <c r="AJ111" s="6"/>
      <c r="AK111" s="7"/>
      <c r="AL111" s="6"/>
      <c r="AM111" s="7"/>
      <c r="AN111" s="6"/>
      <c r="AO111" s="7"/>
      <c r="AP111" s="6"/>
      <c r="AQ111" s="7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7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</row>
    <row x14ac:dyDescent="0.25" r="112" customHeight="1" ht="19.5">
      <c r="A112" s="53" t="s">
        <v>238</v>
      </c>
      <c r="B112" s="32" t="s">
        <v>239</v>
      </c>
      <c r="C112" s="16" t="s">
        <v>18</v>
      </c>
      <c r="D112" s="18" t="s">
        <v>18</v>
      </c>
      <c r="E112" s="18">
        <v>45306</v>
      </c>
      <c r="F112" s="18">
        <v>45313</v>
      </c>
      <c r="G112" s="12">
        <f>F112-E112</f>
      </c>
      <c r="H112" s="13">
        <f>G112/7</f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7"/>
      <c r="AH112" s="6"/>
      <c r="AI112" s="7"/>
      <c r="AJ112" s="6"/>
      <c r="AK112" s="7"/>
      <c r="AL112" s="6"/>
      <c r="AM112" s="7"/>
      <c r="AN112" s="6"/>
      <c r="AO112" s="7"/>
      <c r="AP112" s="6"/>
      <c r="AQ112" s="7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7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</row>
    <row x14ac:dyDescent="0.25" r="113" customHeight="1" ht="19.5">
      <c r="A113" s="14" t="s">
        <v>240</v>
      </c>
      <c r="B113" s="14" t="s">
        <v>15</v>
      </c>
      <c r="C113" s="16" t="s">
        <v>18</v>
      </c>
      <c r="D113" s="18" t="s">
        <v>18</v>
      </c>
      <c r="E113" s="18">
        <v>45272</v>
      </c>
      <c r="F113" s="17" t="s">
        <v>241</v>
      </c>
      <c r="G113" s="12">
        <f>F113-E113</f>
      </c>
      <c r="H113" s="13">
        <f>G113/7</f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7"/>
      <c r="AH113" s="6"/>
      <c r="AI113" s="7"/>
      <c r="AJ113" s="6"/>
      <c r="AK113" s="7"/>
      <c r="AL113" s="6"/>
      <c r="AM113" s="7"/>
      <c r="AN113" s="6"/>
      <c r="AO113" s="7"/>
      <c r="AP113" s="6"/>
      <c r="AQ113" s="7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7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</row>
    <row x14ac:dyDescent="0.25" r="114" customHeight="1" ht="19.5">
      <c r="A114" s="25" t="s">
        <v>242</v>
      </c>
      <c r="B114" s="25" t="s">
        <v>33</v>
      </c>
      <c r="C114" s="54" t="s">
        <v>18</v>
      </c>
      <c r="D114" s="28" t="s">
        <v>18</v>
      </c>
      <c r="E114" s="38">
        <v>45299</v>
      </c>
      <c r="F114" s="55" t="s">
        <v>241</v>
      </c>
      <c r="G114" s="56"/>
      <c r="H114" s="5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7"/>
      <c r="AH114" s="6"/>
      <c r="AI114" s="7"/>
      <c r="AJ114" s="6"/>
      <c r="AK114" s="7"/>
      <c r="AL114" s="6"/>
      <c r="AM114" s="7"/>
      <c r="AN114" s="6"/>
      <c r="AO114" s="7"/>
      <c r="AP114" s="6"/>
      <c r="AQ114" s="7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7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</row>
    <row x14ac:dyDescent="0.25" r="115" customHeight="1" ht="19.5">
      <c r="A115" s="9" t="s">
        <v>243</v>
      </c>
      <c r="B115" s="9" t="s">
        <v>244</v>
      </c>
      <c r="C115" s="10" t="s">
        <v>245</v>
      </c>
      <c r="D115" s="11" t="s">
        <v>232</v>
      </c>
      <c r="E115" s="11"/>
      <c r="F115" s="13"/>
      <c r="G115" s="12"/>
      <c r="H115" s="13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7"/>
      <c r="AH115" s="6"/>
      <c r="AI115" s="7"/>
      <c r="AJ115" s="6"/>
      <c r="AK115" s="7"/>
      <c r="AL115" s="6"/>
      <c r="AM115" s="7"/>
      <c r="AN115" s="6"/>
      <c r="AO115" s="7"/>
      <c r="AP115" s="6"/>
      <c r="AQ115" s="7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7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</row>
    <row x14ac:dyDescent="0.25" r="116" customHeight="1" ht="19.5">
      <c r="A116" s="57" t="s">
        <v>246</v>
      </c>
      <c r="B116" s="9" t="s">
        <v>247</v>
      </c>
      <c r="C116" s="10" t="s">
        <v>248</v>
      </c>
      <c r="D116" s="11" t="s">
        <v>66</v>
      </c>
      <c r="E116" s="11" t="s">
        <v>249</v>
      </c>
      <c r="F116" s="13" t="s">
        <v>250</v>
      </c>
      <c r="G116" s="58">
        <f>F116-E116</f>
      </c>
      <c r="H116" s="40">
        <f>G116/7</f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7"/>
      <c r="AH116" s="6"/>
      <c r="AI116" s="7"/>
      <c r="AJ116" s="6"/>
      <c r="AK116" s="7"/>
      <c r="AL116" s="6"/>
      <c r="AM116" s="7"/>
      <c r="AN116" s="6"/>
      <c r="AO116" s="7"/>
      <c r="AP116" s="6"/>
      <c r="AQ116" s="7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7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</row>
    <row x14ac:dyDescent="0.25" r="117" customHeight="1" ht="19.5">
      <c r="A117" s="9" t="s">
        <v>251</v>
      </c>
      <c r="B117" s="9" t="s">
        <v>114</v>
      </c>
      <c r="C117" s="10" t="s">
        <v>252</v>
      </c>
      <c r="D117" s="11" t="s">
        <v>232</v>
      </c>
      <c r="E117" s="11"/>
      <c r="F117" s="13"/>
      <c r="G117" s="12"/>
      <c r="H117" s="13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7"/>
      <c r="AH117" s="6"/>
      <c r="AI117" s="7"/>
      <c r="AJ117" s="6"/>
      <c r="AK117" s="7"/>
      <c r="AL117" s="6"/>
      <c r="AM117" s="7"/>
      <c r="AN117" s="6"/>
      <c r="AO117" s="7"/>
      <c r="AP117" s="6"/>
      <c r="AQ117" s="7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7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</row>
    <row x14ac:dyDescent="0.25" r="118" customHeight="1" ht="19.5">
      <c r="A118" s="31" t="s">
        <v>253</v>
      </c>
      <c r="B118" s="9" t="s">
        <v>244</v>
      </c>
      <c r="C118" s="10" t="s">
        <v>18</v>
      </c>
      <c r="D118" s="11" t="s">
        <v>18</v>
      </c>
      <c r="E118" s="11" t="s">
        <v>254</v>
      </c>
      <c r="F118" s="13" t="s">
        <v>255</v>
      </c>
      <c r="G118" s="12"/>
      <c r="H118" s="13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7"/>
      <c r="AH118" s="6"/>
      <c r="AI118" s="7"/>
      <c r="AJ118" s="6"/>
      <c r="AK118" s="7"/>
      <c r="AL118" s="6"/>
      <c r="AM118" s="7"/>
      <c r="AN118" s="6"/>
      <c r="AO118" s="7"/>
      <c r="AP118" s="6"/>
      <c r="AQ118" s="7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7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</row>
    <row x14ac:dyDescent="0.25" r="119" customHeight="1" ht="19.5">
      <c r="A119" s="9" t="s">
        <v>256</v>
      </c>
      <c r="B119" s="9" t="s">
        <v>30</v>
      </c>
      <c r="C119" s="10" t="s">
        <v>257</v>
      </c>
      <c r="D119" s="11" t="s">
        <v>66</v>
      </c>
      <c r="E119" s="11">
        <v>45058</v>
      </c>
      <c r="F119" s="13" t="s">
        <v>241</v>
      </c>
      <c r="G119" s="12"/>
      <c r="H119" s="13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7"/>
      <c r="AH119" s="6"/>
      <c r="AI119" s="7"/>
      <c r="AJ119" s="6"/>
      <c r="AK119" s="7"/>
      <c r="AL119" s="6"/>
      <c r="AM119" s="7"/>
      <c r="AN119" s="6"/>
      <c r="AO119" s="7"/>
      <c r="AP119" s="6"/>
      <c r="AQ119" s="7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7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</row>
    <row x14ac:dyDescent="0.25" r="120" customHeight="1" ht="19.5">
      <c r="A120" s="9" t="s">
        <v>258</v>
      </c>
      <c r="B120" s="9" t="s">
        <v>30</v>
      </c>
      <c r="C120" s="10" t="s">
        <v>259</v>
      </c>
      <c r="D120" s="11" t="s">
        <v>24</v>
      </c>
      <c r="E120" s="11">
        <v>45145</v>
      </c>
      <c r="F120" s="11">
        <v>45306</v>
      </c>
      <c r="G120" s="58">
        <f>F120-E120</f>
      </c>
      <c r="H120" s="40">
        <f>G120/7</f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7"/>
      <c r="AH120" s="6"/>
      <c r="AI120" s="7"/>
      <c r="AJ120" s="6"/>
      <c r="AK120" s="7"/>
      <c r="AL120" s="6"/>
      <c r="AM120" s="7"/>
      <c r="AN120" s="6"/>
      <c r="AO120" s="7"/>
      <c r="AP120" s="6"/>
      <c r="AQ120" s="7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7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</row>
    <row x14ac:dyDescent="0.25" r="121" customHeight="1" ht="19.5">
      <c r="A121" s="31" t="s">
        <v>260</v>
      </c>
      <c r="B121" s="9" t="s">
        <v>15</v>
      </c>
      <c r="C121" s="10" t="s">
        <v>261</v>
      </c>
      <c r="D121" s="11" t="s">
        <v>18</v>
      </c>
      <c r="E121" s="11">
        <v>45208</v>
      </c>
      <c r="F121" s="11">
        <v>45306</v>
      </c>
      <c r="G121" s="58">
        <f>F121-E121</f>
      </c>
      <c r="H121" s="40">
        <f>G121/7</f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7"/>
      <c r="AH121" s="6"/>
      <c r="AI121" s="7"/>
      <c r="AJ121" s="6"/>
      <c r="AK121" s="7"/>
      <c r="AL121" s="6"/>
      <c r="AM121" s="7"/>
      <c r="AN121" s="6"/>
      <c r="AO121" s="7"/>
      <c r="AP121" s="6"/>
      <c r="AQ121" s="7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7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</row>
    <row x14ac:dyDescent="0.25" r="122" customHeight="1" ht="19.5">
      <c r="A122" s="9" t="s">
        <v>262</v>
      </c>
      <c r="B122" s="9" t="s">
        <v>15</v>
      </c>
      <c r="C122" s="10" t="s">
        <v>257</v>
      </c>
      <c r="D122" s="11" t="s">
        <v>66</v>
      </c>
      <c r="E122" s="34">
        <v>45279</v>
      </c>
      <c r="F122" s="11">
        <v>45321</v>
      </c>
      <c r="G122" s="58">
        <f>F122-E122</f>
      </c>
      <c r="H122" s="40">
        <f>G122/7</f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7"/>
      <c r="AH122" s="6"/>
      <c r="AI122" s="7"/>
      <c r="AJ122" s="6"/>
      <c r="AK122" s="7"/>
      <c r="AL122" s="6"/>
      <c r="AM122" s="7"/>
      <c r="AN122" s="6"/>
      <c r="AO122" s="7"/>
      <c r="AP122" s="6"/>
      <c r="AQ122" s="7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7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</row>
    <row x14ac:dyDescent="0.25" r="123" customHeight="1" ht="19.5">
      <c r="A123" s="9" t="s">
        <v>263</v>
      </c>
      <c r="B123" s="9" t="s">
        <v>15</v>
      </c>
      <c r="C123" s="8" t="s">
        <v>18</v>
      </c>
      <c r="D123" s="11" t="s">
        <v>18</v>
      </c>
      <c r="E123" s="59">
        <v>45316</v>
      </c>
      <c r="F123" s="11">
        <v>45321</v>
      </c>
      <c r="G123" s="58">
        <f>F123-E123</f>
      </c>
      <c r="H123" s="40">
        <f>G123/7</f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7"/>
      <c r="AH123" s="6"/>
      <c r="AI123" s="7"/>
      <c r="AJ123" s="6"/>
      <c r="AK123" s="7"/>
      <c r="AL123" s="6"/>
      <c r="AM123" s="7"/>
      <c r="AN123" s="6"/>
      <c r="AO123" s="7"/>
      <c r="AP123" s="6"/>
      <c r="AQ123" s="7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7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</row>
    <row x14ac:dyDescent="0.25" r="124" customHeight="1" ht="19.5">
      <c r="A124" s="60" t="s">
        <v>264</v>
      </c>
      <c r="B124" s="60" t="s">
        <v>15</v>
      </c>
      <c r="C124" s="46" t="s">
        <v>265</v>
      </c>
      <c r="D124" s="48" t="s">
        <v>24</v>
      </c>
      <c r="E124" s="48" t="s">
        <v>266</v>
      </c>
      <c r="F124" s="61" t="s">
        <v>267</v>
      </c>
      <c r="G124" s="58">
        <f>F124-E124</f>
      </c>
      <c r="H124" s="40">
        <f>G124/7</f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7"/>
      <c r="AH124" s="6"/>
      <c r="AI124" s="7"/>
      <c r="AJ124" s="6"/>
      <c r="AK124" s="7"/>
      <c r="AL124" s="6"/>
      <c r="AM124" s="7"/>
      <c r="AN124" s="6"/>
      <c r="AO124" s="7"/>
      <c r="AP124" s="6"/>
      <c r="AQ124" s="7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7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</row>
    <row x14ac:dyDescent="0.25" r="125" customHeight="1" ht="19.5">
      <c r="A125" s="60" t="s">
        <v>268</v>
      </c>
      <c r="B125" s="60" t="s">
        <v>247</v>
      </c>
      <c r="C125" s="46" t="s">
        <v>269</v>
      </c>
      <c r="D125" s="48" t="s">
        <v>270</v>
      </c>
      <c r="E125" s="48">
        <v>45317</v>
      </c>
      <c r="F125" s="48">
        <v>45324</v>
      </c>
      <c r="G125" s="58">
        <f>F125-E125</f>
      </c>
      <c r="H125" s="40">
        <f>G125/7</f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7"/>
      <c r="AH125" s="6"/>
      <c r="AI125" s="7"/>
      <c r="AJ125" s="6"/>
      <c r="AK125" s="7"/>
      <c r="AL125" s="6"/>
      <c r="AM125" s="7"/>
      <c r="AN125" s="6"/>
      <c r="AO125" s="7"/>
      <c r="AP125" s="6"/>
      <c r="AQ125" s="7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7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</row>
    <row x14ac:dyDescent="0.25" r="126" customHeight="1" ht="19.5">
      <c r="A126" s="60" t="s">
        <v>271</v>
      </c>
      <c r="B126" s="60" t="s">
        <v>272</v>
      </c>
      <c r="C126" s="46" t="s">
        <v>273</v>
      </c>
      <c r="D126" s="48" t="s">
        <v>18</v>
      </c>
      <c r="E126" s="48">
        <v>45220</v>
      </c>
      <c r="F126" s="48">
        <v>45325</v>
      </c>
      <c r="G126" s="58">
        <f>F126-E126</f>
      </c>
      <c r="H126" s="40">
        <f>G126/7</f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7"/>
      <c r="AH126" s="6"/>
      <c r="AI126" s="7"/>
      <c r="AJ126" s="6"/>
      <c r="AK126" s="7"/>
      <c r="AL126" s="6"/>
      <c r="AM126" s="7"/>
      <c r="AN126" s="6"/>
      <c r="AO126" s="7"/>
      <c r="AP126" s="6"/>
      <c r="AQ126" s="7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7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</row>
    <row x14ac:dyDescent="0.25" r="127" customHeight="1" ht="19.5">
      <c r="A127" s="60" t="s">
        <v>274</v>
      </c>
      <c r="B127" s="60" t="s">
        <v>20</v>
      </c>
      <c r="C127" s="46" t="s">
        <v>275</v>
      </c>
      <c r="D127" s="48" t="s">
        <v>276</v>
      </c>
      <c r="E127" s="44">
        <v>45300</v>
      </c>
      <c r="F127" s="48">
        <v>45327</v>
      </c>
      <c r="G127" s="58">
        <f>F127-E127</f>
      </c>
      <c r="H127" s="40">
        <f>G127/7</f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7"/>
      <c r="AH127" s="6"/>
      <c r="AI127" s="7"/>
      <c r="AJ127" s="6"/>
      <c r="AK127" s="7"/>
      <c r="AL127" s="6"/>
      <c r="AM127" s="7"/>
      <c r="AN127" s="6"/>
      <c r="AO127" s="7"/>
      <c r="AP127" s="6"/>
      <c r="AQ127" s="7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7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</row>
    <row x14ac:dyDescent="0.25" r="128" customHeight="1" ht="19.5">
      <c r="A128" s="35" t="s">
        <v>277</v>
      </c>
      <c r="B128" s="60" t="s">
        <v>15</v>
      </c>
      <c r="C128" s="37" t="s">
        <v>24</v>
      </c>
      <c r="D128" s="38" t="s">
        <v>24</v>
      </c>
      <c r="E128" s="39">
        <v>45163</v>
      </c>
      <c r="F128" s="48">
        <v>45329</v>
      </c>
      <c r="G128" s="62">
        <f>F128-E128</f>
      </c>
      <c r="H128" s="63">
        <f>G128/7</f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7"/>
      <c r="AH128" s="6"/>
      <c r="AI128" s="7"/>
      <c r="AJ128" s="6"/>
      <c r="AK128" s="7"/>
      <c r="AL128" s="6"/>
      <c r="AM128" s="7"/>
      <c r="AN128" s="6"/>
      <c r="AO128" s="7"/>
      <c r="AP128" s="6"/>
      <c r="AQ128" s="7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7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</row>
    <row x14ac:dyDescent="0.25" r="129" customHeight="1" ht="19.5">
      <c r="A129" s="53" t="s">
        <v>278</v>
      </c>
      <c r="B129" s="14" t="s">
        <v>15</v>
      </c>
      <c r="C129" s="19" t="s">
        <v>279</v>
      </c>
      <c r="D129" s="18" t="s">
        <v>35</v>
      </c>
      <c r="E129" s="44">
        <v>45310</v>
      </c>
      <c r="F129" s="18">
        <v>45329</v>
      </c>
      <c r="G129" s="58">
        <f>F129-E129</f>
      </c>
      <c r="H129" s="40">
        <f>G129/7</f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7"/>
      <c r="AH129" s="6"/>
      <c r="AI129" s="7"/>
      <c r="AJ129" s="6"/>
      <c r="AK129" s="7"/>
      <c r="AL129" s="6"/>
      <c r="AM129" s="7"/>
      <c r="AN129" s="6"/>
      <c r="AO129" s="7"/>
      <c r="AP129" s="6"/>
      <c r="AQ129" s="7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7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</row>
    <row x14ac:dyDescent="0.25" r="130" customHeight="1" ht="19.5">
      <c r="A130" s="53" t="s">
        <v>280</v>
      </c>
      <c r="B130" s="14" t="s">
        <v>15</v>
      </c>
      <c r="C130" s="64" t="s">
        <v>24</v>
      </c>
      <c r="D130" s="44" t="s">
        <v>24</v>
      </c>
      <c r="E130" s="49" t="s">
        <v>281</v>
      </c>
      <c r="F130" s="18">
        <v>45329</v>
      </c>
      <c r="G130" s="58">
        <f>F130-E130</f>
      </c>
      <c r="H130" s="40">
        <f>G130/7</f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7"/>
      <c r="AH130" s="6"/>
      <c r="AI130" s="7"/>
      <c r="AJ130" s="6"/>
      <c r="AK130" s="7"/>
      <c r="AL130" s="6"/>
      <c r="AM130" s="7"/>
      <c r="AN130" s="6"/>
      <c r="AO130" s="7"/>
      <c r="AP130" s="6"/>
      <c r="AQ130" s="7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7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</row>
    <row x14ac:dyDescent="0.25" r="131" customHeight="1" ht="19.5">
      <c r="A131" s="14" t="s">
        <v>282</v>
      </c>
      <c r="B131" s="14" t="s">
        <v>13</v>
      </c>
      <c r="C131" s="19" t="s">
        <v>283</v>
      </c>
      <c r="D131" s="11" t="s">
        <v>66</v>
      </c>
      <c r="E131" s="18">
        <v>45143</v>
      </c>
      <c r="F131" s="18">
        <v>45332</v>
      </c>
      <c r="G131" s="58">
        <f>F131-E131</f>
      </c>
      <c r="H131" s="40">
        <f>G131/7</f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7"/>
      <c r="AH131" s="6"/>
      <c r="AI131" s="7"/>
      <c r="AJ131" s="6"/>
      <c r="AK131" s="7"/>
      <c r="AL131" s="6"/>
      <c r="AM131" s="7"/>
      <c r="AN131" s="6"/>
      <c r="AO131" s="7"/>
      <c r="AP131" s="6"/>
      <c r="AQ131" s="7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7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</row>
    <row x14ac:dyDescent="0.25" r="132" customHeight="1" ht="19.5">
      <c r="A132" s="14" t="s">
        <v>284</v>
      </c>
      <c r="B132" s="42" t="s">
        <v>33</v>
      </c>
      <c r="C132" s="19" t="s">
        <v>273</v>
      </c>
      <c r="D132" s="18" t="s">
        <v>18</v>
      </c>
      <c r="E132" s="34">
        <v>45265</v>
      </c>
      <c r="F132" s="18">
        <v>45334</v>
      </c>
      <c r="G132" s="58">
        <f>F132-E132</f>
      </c>
      <c r="H132" s="40">
        <f>G132/7</f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7"/>
      <c r="AH132" s="6"/>
      <c r="AI132" s="7"/>
      <c r="AJ132" s="6"/>
      <c r="AK132" s="7"/>
      <c r="AL132" s="6"/>
      <c r="AM132" s="7"/>
      <c r="AN132" s="6"/>
      <c r="AO132" s="7"/>
      <c r="AP132" s="6"/>
      <c r="AQ132" s="7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7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</row>
    <row x14ac:dyDescent="0.25" r="133" customHeight="1" ht="19.5">
      <c r="A133" s="53" t="s">
        <v>285</v>
      </c>
      <c r="B133" s="14" t="s">
        <v>30</v>
      </c>
      <c r="C133" s="19" t="s">
        <v>286</v>
      </c>
      <c r="D133" s="18" t="s">
        <v>287</v>
      </c>
      <c r="E133" s="44">
        <v>45307</v>
      </c>
      <c r="F133" s="18">
        <v>45334</v>
      </c>
      <c r="G133" s="58">
        <f>F133-E133</f>
      </c>
      <c r="H133" s="40">
        <f>G133/7</f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7"/>
      <c r="AH133" s="6"/>
      <c r="AI133" s="7"/>
      <c r="AJ133" s="6"/>
      <c r="AK133" s="7"/>
      <c r="AL133" s="6"/>
      <c r="AM133" s="7"/>
      <c r="AN133" s="6"/>
      <c r="AO133" s="7"/>
      <c r="AP133" s="6"/>
      <c r="AQ133" s="7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7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</row>
    <row x14ac:dyDescent="0.25" r="134" customHeight="1" ht="19.5">
      <c r="A134" s="53" t="s">
        <v>288</v>
      </c>
      <c r="B134" s="14" t="s">
        <v>13</v>
      </c>
      <c r="C134" s="19" t="s">
        <v>286</v>
      </c>
      <c r="D134" s="18" t="s">
        <v>287</v>
      </c>
      <c r="E134" s="18">
        <v>45332</v>
      </c>
      <c r="F134" s="18">
        <v>45336</v>
      </c>
      <c r="G134" s="58">
        <f>F134-E134</f>
      </c>
      <c r="H134" s="40">
        <f>G134/7</f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7"/>
      <c r="AH134" s="6"/>
      <c r="AI134" s="7"/>
      <c r="AJ134" s="6"/>
      <c r="AK134" s="7"/>
      <c r="AL134" s="6"/>
      <c r="AM134" s="7"/>
      <c r="AN134" s="6"/>
      <c r="AO134" s="7"/>
      <c r="AP134" s="6"/>
      <c r="AQ134" s="7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7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</row>
    <row x14ac:dyDescent="0.25" r="135" customHeight="1" ht="19.5">
      <c r="A135" s="25" t="s">
        <v>289</v>
      </c>
      <c r="B135" s="25" t="s">
        <v>15</v>
      </c>
      <c r="C135" s="26" t="s">
        <v>290</v>
      </c>
      <c r="D135" s="28" t="s">
        <v>18</v>
      </c>
      <c r="E135" s="28">
        <v>45321</v>
      </c>
      <c r="F135" s="28">
        <v>45336</v>
      </c>
      <c r="G135" s="62">
        <f>F135-E135</f>
      </c>
      <c r="H135" s="63">
        <f>G135/7</f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7"/>
      <c r="AH135" s="6"/>
      <c r="AI135" s="7"/>
      <c r="AJ135" s="6"/>
      <c r="AK135" s="7"/>
      <c r="AL135" s="6"/>
      <c r="AM135" s="7"/>
      <c r="AN135" s="6"/>
      <c r="AO135" s="7"/>
      <c r="AP135" s="6"/>
      <c r="AQ135" s="7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7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</row>
    <row x14ac:dyDescent="0.25" r="136" customHeight="1" ht="19.5">
      <c r="A136" s="14" t="s">
        <v>291</v>
      </c>
      <c r="B136" s="14" t="s">
        <v>292</v>
      </c>
      <c r="C136" s="19" t="s">
        <v>293</v>
      </c>
      <c r="D136" s="18" t="s">
        <v>294</v>
      </c>
      <c r="E136" s="18">
        <v>45330</v>
      </c>
      <c r="F136" s="18">
        <v>45337</v>
      </c>
      <c r="G136" s="58">
        <f>F136-E136</f>
      </c>
      <c r="H136" s="40">
        <f>G136/7</f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7"/>
      <c r="AH136" s="6"/>
      <c r="AI136" s="7"/>
      <c r="AJ136" s="6"/>
      <c r="AK136" s="7"/>
      <c r="AL136" s="6"/>
      <c r="AM136" s="7"/>
      <c r="AN136" s="6"/>
      <c r="AO136" s="7"/>
      <c r="AP136" s="6"/>
      <c r="AQ136" s="7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7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</row>
    <row x14ac:dyDescent="0.25" r="137" customHeight="1" ht="19.5">
      <c r="A137" s="14" t="s">
        <v>295</v>
      </c>
      <c r="B137" s="14" t="s">
        <v>15</v>
      </c>
      <c r="C137" s="19" t="s">
        <v>296</v>
      </c>
      <c r="D137" s="18" t="s">
        <v>297</v>
      </c>
      <c r="E137" s="18">
        <v>45310</v>
      </c>
      <c r="F137" s="18">
        <v>45337</v>
      </c>
      <c r="G137" s="58">
        <f>F137-E137</f>
      </c>
      <c r="H137" s="40">
        <f>G137/7</f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7"/>
      <c r="AH137" s="6"/>
      <c r="AI137" s="7"/>
      <c r="AJ137" s="6"/>
      <c r="AK137" s="7"/>
      <c r="AL137" s="6"/>
      <c r="AM137" s="7"/>
      <c r="AN137" s="6"/>
      <c r="AO137" s="7"/>
      <c r="AP137" s="6"/>
      <c r="AQ137" s="7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7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</row>
    <row x14ac:dyDescent="0.25" r="138" customHeight="1" ht="19.5">
      <c r="A138" s="25" t="s">
        <v>298</v>
      </c>
      <c r="B138" s="25" t="s">
        <v>33</v>
      </c>
      <c r="C138" s="26" t="s">
        <v>299</v>
      </c>
      <c r="D138" s="28" t="s">
        <v>35</v>
      </c>
      <c r="E138" s="28">
        <v>45299</v>
      </c>
      <c r="F138" s="28">
        <v>45334</v>
      </c>
      <c r="G138" s="62">
        <f>F138-E138</f>
      </c>
      <c r="H138" s="63">
        <f>G138/7</f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7"/>
      <c r="AH138" s="6"/>
      <c r="AI138" s="7"/>
      <c r="AJ138" s="6"/>
      <c r="AK138" s="7"/>
      <c r="AL138" s="6"/>
      <c r="AM138" s="7"/>
      <c r="AN138" s="6"/>
      <c r="AO138" s="7"/>
      <c r="AP138" s="6"/>
      <c r="AQ138" s="7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7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</row>
    <row x14ac:dyDescent="0.25" r="139" customHeight="1" ht="19.5">
      <c r="A139" s="53" t="s">
        <v>300</v>
      </c>
      <c r="B139" s="14" t="s">
        <v>15</v>
      </c>
      <c r="C139" s="19" t="s">
        <v>301</v>
      </c>
      <c r="D139" s="18" t="s">
        <v>302</v>
      </c>
      <c r="E139" s="18">
        <v>45332</v>
      </c>
      <c r="F139" s="18">
        <v>45334</v>
      </c>
      <c r="G139" s="58">
        <f>F139-E139</f>
      </c>
      <c r="H139" s="40">
        <f>G139/7</f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7"/>
      <c r="AH139" s="6"/>
      <c r="AI139" s="7"/>
      <c r="AJ139" s="6"/>
      <c r="AK139" s="7"/>
      <c r="AL139" s="6"/>
      <c r="AM139" s="7"/>
      <c r="AN139" s="6"/>
      <c r="AO139" s="7"/>
      <c r="AP139" s="6"/>
      <c r="AQ139" s="7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7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</row>
    <row x14ac:dyDescent="0.25" r="140" customHeight="1" ht="19.5">
      <c r="A140" s="53" t="s">
        <v>303</v>
      </c>
      <c r="B140" s="14" t="s">
        <v>15</v>
      </c>
      <c r="C140" s="64" t="s">
        <v>24</v>
      </c>
      <c r="D140" s="44" t="s">
        <v>24</v>
      </c>
      <c r="E140" s="18">
        <v>45299</v>
      </c>
      <c r="F140" s="18">
        <v>45341</v>
      </c>
      <c r="G140" s="58">
        <f>F140-E140</f>
      </c>
      <c r="H140" s="40">
        <f>G140/7</f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7"/>
      <c r="AH140" s="6"/>
      <c r="AI140" s="7"/>
      <c r="AJ140" s="6"/>
      <c r="AK140" s="7"/>
      <c r="AL140" s="6"/>
      <c r="AM140" s="7"/>
      <c r="AN140" s="6"/>
      <c r="AO140" s="7"/>
      <c r="AP140" s="6"/>
      <c r="AQ140" s="7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7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</row>
    <row x14ac:dyDescent="0.25" r="141" customHeight="1" ht="19.5">
      <c r="A141" s="25" t="s">
        <v>304</v>
      </c>
      <c r="B141" s="25" t="s">
        <v>33</v>
      </c>
      <c r="C141" s="54" t="s">
        <v>18</v>
      </c>
      <c r="D141" s="28" t="s">
        <v>18</v>
      </c>
      <c r="E141" s="65">
        <v>45187</v>
      </c>
      <c r="F141" s="28">
        <v>45341</v>
      </c>
      <c r="G141" s="62">
        <f>F141-E141</f>
      </c>
      <c r="H141" s="63">
        <f>G141/7</f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7"/>
      <c r="AH141" s="6"/>
      <c r="AI141" s="7"/>
      <c r="AJ141" s="6"/>
      <c r="AK141" s="7"/>
      <c r="AL141" s="6"/>
      <c r="AM141" s="7"/>
      <c r="AN141" s="6"/>
      <c r="AO141" s="7"/>
      <c r="AP141" s="6"/>
      <c r="AQ141" s="7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7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</row>
    <row x14ac:dyDescent="0.25" r="142" customHeight="1" ht="19.5">
      <c r="A142" s="14" t="s">
        <v>305</v>
      </c>
      <c r="B142" s="14" t="s">
        <v>15</v>
      </c>
      <c r="C142" s="19" t="s">
        <v>306</v>
      </c>
      <c r="D142" s="18" t="s">
        <v>307</v>
      </c>
      <c r="E142" s="18">
        <v>45238</v>
      </c>
      <c r="F142" s="18">
        <v>45342</v>
      </c>
      <c r="G142" s="58">
        <f>F142-E142</f>
      </c>
      <c r="H142" s="40">
        <f>G142/7</f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7"/>
      <c r="AH142" s="6"/>
      <c r="AI142" s="7"/>
      <c r="AJ142" s="6"/>
      <c r="AK142" s="7"/>
      <c r="AL142" s="6"/>
      <c r="AM142" s="7"/>
      <c r="AN142" s="6"/>
      <c r="AO142" s="7"/>
      <c r="AP142" s="6"/>
      <c r="AQ142" s="7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7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</row>
    <row x14ac:dyDescent="0.25" r="143" customHeight="1" ht="19.5">
      <c r="A143" s="14" t="s">
        <v>308</v>
      </c>
      <c r="B143" s="14" t="s">
        <v>15</v>
      </c>
      <c r="C143" s="64" t="s">
        <v>24</v>
      </c>
      <c r="D143" s="44" t="s">
        <v>24</v>
      </c>
      <c r="E143" s="18">
        <v>45286</v>
      </c>
      <c r="F143" s="18">
        <v>45335</v>
      </c>
      <c r="G143" s="58">
        <f>F143-E143</f>
      </c>
      <c r="H143" s="40">
        <f>G143/7</f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7"/>
      <c r="AH143" s="6"/>
      <c r="AI143" s="7"/>
      <c r="AJ143" s="6"/>
      <c r="AK143" s="7"/>
      <c r="AL143" s="6"/>
      <c r="AM143" s="7"/>
      <c r="AN143" s="6"/>
      <c r="AO143" s="7"/>
      <c r="AP143" s="6"/>
      <c r="AQ143" s="7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7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</row>
    <row x14ac:dyDescent="0.25" r="144" customHeight="1" ht="19.5">
      <c r="A144" s="14" t="s">
        <v>309</v>
      </c>
      <c r="B144" s="14" t="s">
        <v>15</v>
      </c>
      <c r="C144" s="16" t="s">
        <v>310</v>
      </c>
      <c r="D144" s="18" t="s">
        <v>57</v>
      </c>
      <c r="E144" s="18">
        <v>45329</v>
      </c>
      <c r="F144" s="18">
        <v>45344</v>
      </c>
      <c r="G144" s="58">
        <f>F144-E144</f>
      </c>
      <c r="H144" s="40">
        <f>G144/7</f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7"/>
      <c r="AH144" s="6"/>
      <c r="AI144" s="7"/>
      <c r="AJ144" s="6"/>
      <c r="AK144" s="7"/>
      <c r="AL144" s="6"/>
      <c r="AM144" s="7"/>
      <c r="AN144" s="6"/>
      <c r="AO144" s="7"/>
      <c r="AP144" s="6"/>
      <c r="AQ144" s="7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7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</row>
    <row x14ac:dyDescent="0.25" r="145" customHeight="1" ht="19.5">
      <c r="A145" s="14" t="s">
        <v>311</v>
      </c>
      <c r="B145" s="14" t="s">
        <v>312</v>
      </c>
      <c r="C145" s="64" t="s">
        <v>24</v>
      </c>
      <c r="D145" s="44" t="s">
        <v>24</v>
      </c>
      <c r="E145" s="18">
        <v>45269</v>
      </c>
      <c r="F145" s="18">
        <v>45344</v>
      </c>
      <c r="G145" s="58">
        <f>F145-E145</f>
      </c>
      <c r="H145" s="40">
        <f>G145/7</f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7"/>
      <c r="AH145" s="6"/>
      <c r="AI145" s="7"/>
      <c r="AJ145" s="6"/>
      <c r="AK145" s="7"/>
      <c r="AL145" s="6"/>
      <c r="AM145" s="7"/>
      <c r="AN145" s="6"/>
      <c r="AO145" s="7"/>
      <c r="AP145" s="6"/>
      <c r="AQ145" s="7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7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</row>
    <row x14ac:dyDescent="0.25" r="146" customHeight="1" ht="19.5">
      <c r="A146" s="53" t="s">
        <v>313</v>
      </c>
      <c r="B146" s="14" t="s">
        <v>30</v>
      </c>
      <c r="C146" s="19" t="s">
        <v>314</v>
      </c>
      <c r="D146" s="51" t="s">
        <v>314</v>
      </c>
      <c r="E146" s="18">
        <v>45342</v>
      </c>
      <c r="F146" s="18">
        <v>45344</v>
      </c>
      <c r="G146" s="58">
        <f>F146-E146</f>
      </c>
      <c r="H146" s="40">
        <f>G146/7</f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7"/>
      <c r="AH146" s="6"/>
      <c r="AI146" s="7"/>
      <c r="AJ146" s="6"/>
      <c r="AK146" s="7"/>
      <c r="AL146" s="6"/>
      <c r="AM146" s="7"/>
      <c r="AN146" s="6"/>
      <c r="AO146" s="7"/>
      <c r="AP146" s="6"/>
      <c r="AQ146" s="7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7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</row>
    <row x14ac:dyDescent="0.25" r="147" customHeight="1" ht="19.5">
      <c r="A147" s="14" t="s">
        <v>315</v>
      </c>
      <c r="B147" s="14" t="s">
        <v>30</v>
      </c>
      <c r="C147" s="19" t="s">
        <v>316</v>
      </c>
      <c r="D147" s="18" t="s">
        <v>317</v>
      </c>
      <c r="E147" s="18">
        <v>45154</v>
      </c>
      <c r="F147" s="18">
        <v>45345</v>
      </c>
      <c r="G147" s="58">
        <f>F147-E147</f>
      </c>
      <c r="H147" s="40">
        <f>G147/7</f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7"/>
      <c r="AH147" s="6"/>
      <c r="AI147" s="7"/>
      <c r="AJ147" s="6"/>
      <c r="AK147" s="7"/>
      <c r="AL147" s="6"/>
      <c r="AM147" s="7"/>
      <c r="AN147" s="6"/>
      <c r="AO147" s="7"/>
      <c r="AP147" s="6"/>
      <c r="AQ147" s="7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7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</row>
    <row x14ac:dyDescent="0.25" r="148" customHeight="1" ht="19.5">
      <c r="A148" s="14" t="s">
        <v>318</v>
      </c>
      <c r="B148" s="14" t="s">
        <v>33</v>
      </c>
      <c r="C148" s="19" t="s">
        <v>319</v>
      </c>
      <c r="D148" s="18" t="s">
        <v>302</v>
      </c>
      <c r="E148" s="66">
        <v>45187</v>
      </c>
      <c r="F148" s="18">
        <v>45345</v>
      </c>
      <c r="G148" s="58">
        <f>F148-E148</f>
      </c>
      <c r="H148" s="40">
        <f>G148/7</f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7"/>
      <c r="AH148" s="6"/>
      <c r="AI148" s="7"/>
      <c r="AJ148" s="6"/>
      <c r="AK148" s="7"/>
      <c r="AL148" s="6"/>
      <c r="AM148" s="7"/>
      <c r="AN148" s="6"/>
      <c r="AO148" s="7"/>
      <c r="AP148" s="6"/>
      <c r="AQ148" s="7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7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</row>
    <row x14ac:dyDescent="0.25" r="149" customHeight="1" ht="19.5">
      <c r="A149" s="67" t="s">
        <v>320</v>
      </c>
      <c r="B149" s="25" t="s">
        <v>15</v>
      </c>
      <c r="C149" s="54" t="s">
        <v>321</v>
      </c>
      <c r="D149" s="28" t="s">
        <v>321</v>
      </c>
      <c r="E149" s="38">
        <v>45329</v>
      </c>
      <c r="F149" s="28">
        <v>45336</v>
      </c>
      <c r="G149" s="62">
        <f>F149-E149</f>
      </c>
      <c r="H149" s="63">
        <f>G149/7</f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7"/>
      <c r="AH149" s="6"/>
      <c r="AI149" s="7"/>
      <c r="AJ149" s="6"/>
      <c r="AK149" s="7"/>
      <c r="AL149" s="6"/>
      <c r="AM149" s="7"/>
      <c r="AN149" s="6"/>
      <c r="AO149" s="7"/>
      <c r="AP149" s="6"/>
      <c r="AQ149" s="7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7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</row>
    <row x14ac:dyDescent="0.25" r="150" customHeight="1" ht="19.5">
      <c r="A150" s="68" t="s">
        <v>322</v>
      </c>
      <c r="B150" s="14" t="s">
        <v>15</v>
      </c>
      <c r="C150" s="19" t="s">
        <v>323</v>
      </c>
      <c r="D150" s="18" t="s">
        <v>324</v>
      </c>
      <c r="E150" s="44">
        <v>45343</v>
      </c>
      <c r="F150" s="18">
        <v>45336</v>
      </c>
      <c r="G150" s="58">
        <f>F150-E150</f>
      </c>
      <c r="H150" s="40">
        <f>G150/7</f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7"/>
      <c r="AH150" s="6"/>
      <c r="AI150" s="7"/>
      <c r="AJ150" s="6"/>
      <c r="AK150" s="7"/>
      <c r="AL150" s="6"/>
      <c r="AM150" s="7"/>
      <c r="AN150" s="6"/>
      <c r="AO150" s="7"/>
      <c r="AP150" s="6"/>
      <c r="AQ150" s="7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7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</row>
    <row x14ac:dyDescent="0.25" r="151" customHeight="1" ht="19.5">
      <c r="A151" s="25" t="s">
        <v>325</v>
      </c>
      <c r="B151" s="25" t="s">
        <v>15</v>
      </c>
      <c r="C151" s="26" t="s">
        <v>24</v>
      </c>
      <c r="D151" s="69" t="s">
        <v>24</v>
      </c>
      <c r="E151" s="65">
        <v>45173</v>
      </c>
      <c r="F151" s="28">
        <v>45349</v>
      </c>
      <c r="G151" s="62">
        <f>F151-E151</f>
      </c>
      <c r="H151" s="63">
        <f>G151/7</f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7"/>
      <c r="AH151" s="6"/>
      <c r="AI151" s="7"/>
      <c r="AJ151" s="6"/>
      <c r="AK151" s="7"/>
      <c r="AL151" s="6"/>
      <c r="AM151" s="7"/>
      <c r="AN151" s="6"/>
      <c r="AO151" s="7"/>
      <c r="AP151" s="6"/>
      <c r="AQ151" s="7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7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</row>
    <row x14ac:dyDescent="0.25" r="152" customHeight="1" ht="19.5">
      <c r="A152" s="25" t="s">
        <v>326</v>
      </c>
      <c r="B152" s="25" t="s">
        <v>15</v>
      </c>
      <c r="C152" s="54" t="s">
        <v>327</v>
      </c>
      <c r="D152" s="28" t="s">
        <v>307</v>
      </c>
      <c r="E152" s="28">
        <v>45327</v>
      </c>
      <c r="F152" s="28">
        <v>45351</v>
      </c>
      <c r="G152" s="62">
        <f>F152-E152</f>
      </c>
      <c r="H152" s="63">
        <f>G152/7</f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7"/>
      <c r="AH152" s="6"/>
      <c r="AI152" s="7"/>
      <c r="AJ152" s="6"/>
      <c r="AK152" s="7"/>
      <c r="AL152" s="6"/>
      <c r="AM152" s="7"/>
      <c r="AN152" s="6"/>
      <c r="AO152" s="7"/>
      <c r="AP152" s="6"/>
      <c r="AQ152" s="7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7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</row>
    <row x14ac:dyDescent="0.25" r="153" customHeight="1" ht="19.5">
      <c r="A153" s="14" t="s">
        <v>328</v>
      </c>
      <c r="B153" s="14" t="s">
        <v>30</v>
      </c>
      <c r="C153" s="19" t="s">
        <v>329</v>
      </c>
      <c r="D153" s="11" t="s">
        <v>66</v>
      </c>
      <c r="E153" s="49">
        <v>45337</v>
      </c>
      <c r="F153" s="18">
        <v>45351</v>
      </c>
      <c r="G153" s="58">
        <f>F153-E153</f>
      </c>
      <c r="H153" s="40">
        <f>G153/7</f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7"/>
      <c r="AH153" s="6"/>
      <c r="AI153" s="7"/>
      <c r="AJ153" s="6"/>
      <c r="AK153" s="7"/>
      <c r="AL153" s="6"/>
      <c r="AM153" s="7"/>
      <c r="AN153" s="6"/>
      <c r="AO153" s="7"/>
      <c r="AP153" s="6"/>
      <c r="AQ153" s="7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7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</row>
    <row x14ac:dyDescent="0.25" r="154" customHeight="1" ht="19.5">
      <c r="A154" s="25" t="s">
        <v>330</v>
      </c>
      <c r="B154" s="25" t="s">
        <v>15</v>
      </c>
      <c r="C154" s="26" t="s">
        <v>331</v>
      </c>
      <c r="D154" s="28" t="s">
        <v>307</v>
      </c>
      <c r="E154" s="28">
        <v>45319</v>
      </c>
      <c r="F154" s="28">
        <v>45351</v>
      </c>
      <c r="G154" s="62">
        <f>F154-E154</f>
      </c>
      <c r="H154" s="63">
        <f>G154/7</f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7"/>
      <c r="AH154" s="6"/>
      <c r="AI154" s="7"/>
      <c r="AJ154" s="6"/>
      <c r="AK154" s="7"/>
      <c r="AL154" s="6"/>
      <c r="AM154" s="7"/>
      <c r="AN154" s="6"/>
      <c r="AO154" s="7"/>
      <c r="AP154" s="6"/>
      <c r="AQ154" s="7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7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</row>
    <row x14ac:dyDescent="0.25" r="155" customHeight="1" ht="19.5">
      <c r="A155" s="14" t="s">
        <v>332</v>
      </c>
      <c r="B155" s="14" t="s">
        <v>15</v>
      </c>
      <c r="C155" s="19" t="s">
        <v>333</v>
      </c>
      <c r="D155" s="18" t="s">
        <v>18</v>
      </c>
      <c r="E155" s="44">
        <v>45342</v>
      </c>
      <c r="F155" s="18">
        <v>45349</v>
      </c>
      <c r="G155" s="58">
        <f>F155-E155</f>
      </c>
      <c r="H155" s="40">
        <f>G155/7</f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7"/>
      <c r="AH155" s="6"/>
      <c r="AI155" s="7"/>
      <c r="AJ155" s="6"/>
      <c r="AK155" s="7"/>
      <c r="AL155" s="6"/>
      <c r="AM155" s="7"/>
      <c r="AN155" s="6"/>
      <c r="AO155" s="7"/>
      <c r="AP155" s="6"/>
      <c r="AQ155" s="7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7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</row>
    <row x14ac:dyDescent="0.25" r="156" customHeight="1" ht="19.5">
      <c r="A156" s="14" t="s">
        <v>334</v>
      </c>
      <c r="B156" s="14" t="s">
        <v>30</v>
      </c>
      <c r="C156" s="16" t="s">
        <v>335</v>
      </c>
      <c r="D156" s="20" t="s">
        <v>24</v>
      </c>
      <c r="E156" s="18">
        <v>45324</v>
      </c>
      <c r="F156" s="18">
        <v>45353</v>
      </c>
      <c r="G156" s="58">
        <f>F156-E156</f>
      </c>
      <c r="H156" s="40">
        <f>G156/7</f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7"/>
      <c r="AH156" s="6"/>
      <c r="AI156" s="7"/>
      <c r="AJ156" s="6"/>
      <c r="AK156" s="7"/>
      <c r="AL156" s="6"/>
      <c r="AM156" s="7"/>
      <c r="AN156" s="6"/>
      <c r="AO156" s="7"/>
      <c r="AP156" s="6"/>
      <c r="AQ156" s="7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7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</row>
    <row x14ac:dyDescent="0.25" r="157" customHeight="1" ht="19.5">
      <c r="A157" s="70" t="s">
        <v>336</v>
      </c>
      <c r="B157" s="14" t="s">
        <v>13</v>
      </c>
      <c r="C157" s="19" t="s">
        <v>337</v>
      </c>
      <c r="D157" s="18" t="s">
        <v>321</v>
      </c>
      <c r="E157" s="18"/>
      <c r="F157" s="17"/>
      <c r="G157" s="52"/>
      <c r="H157" s="17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7"/>
      <c r="AH157" s="6"/>
      <c r="AI157" s="7"/>
      <c r="AJ157" s="6"/>
      <c r="AK157" s="7"/>
      <c r="AL157" s="6"/>
      <c r="AM157" s="7"/>
      <c r="AN157" s="6"/>
      <c r="AO157" s="7"/>
      <c r="AP157" s="6"/>
      <c r="AQ157" s="7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7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</row>
    <row x14ac:dyDescent="0.25" r="158" customHeight="1" ht="19.5">
      <c r="A158" s="53" t="s">
        <v>338</v>
      </c>
      <c r="B158" s="14" t="s">
        <v>13</v>
      </c>
      <c r="C158" s="19" t="s">
        <v>339</v>
      </c>
      <c r="D158" s="18" t="s">
        <v>18</v>
      </c>
      <c r="E158" s="44">
        <v>45308</v>
      </c>
      <c r="F158" s="44">
        <v>45356</v>
      </c>
      <c r="G158" s="58">
        <f>F158-E158</f>
      </c>
      <c r="H158" s="40">
        <f>G158/7</f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7"/>
      <c r="AH158" s="6"/>
      <c r="AI158" s="7"/>
      <c r="AJ158" s="6"/>
      <c r="AK158" s="7"/>
      <c r="AL158" s="6"/>
      <c r="AM158" s="7"/>
      <c r="AN158" s="6"/>
      <c r="AO158" s="7"/>
      <c r="AP158" s="6"/>
      <c r="AQ158" s="7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7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</row>
    <row x14ac:dyDescent="0.25" r="159" customHeight="1" ht="19.5">
      <c r="A159" s="16" t="s">
        <v>340</v>
      </c>
      <c r="B159" s="14" t="s">
        <v>30</v>
      </c>
      <c r="C159" s="19" t="s">
        <v>341</v>
      </c>
      <c r="D159" s="18" t="s">
        <v>342</v>
      </c>
      <c r="E159" s="18">
        <v>45323</v>
      </c>
      <c r="F159" s="18">
        <v>45351</v>
      </c>
      <c r="G159" s="58">
        <f>F159-E159</f>
      </c>
      <c r="H159" s="40">
        <f>G159/7</f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7"/>
      <c r="AH159" s="6"/>
      <c r="AI159" s="7"/>
      <c r="AJ159" s="6"/>
      <c r="AK159" s="7"/>
      <c r="AL159" s="6"/>
      <c r="AM159" s="7"/>
      <c r="AN159" s="6"/>
      <c r="AO159" s="7"/>
      <c r="AP159" s="6"/>
      <c r="AQ159" s="7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7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</row>
    <row x14ac:dyDescent="0.25" r="160" customHeight="1" ht="19.5">
      <c r="A160" s="14" t="s">
        <v>343</v>
      </c>
      <c r="B160" s="14" t="s">
        <v>114</v>
      </c>
      <c r="C160" s="16" t="s">
        <v>344</v>
      </c>
      <c r="D160" s="20" t="s">
        <v>24</v>
      </c>
      <c r="E160" s="44">
        <v>45337</v>
      </c>
      <c r="F160" s="18">
        <v>45358</v>
      </c>
      <c r="G160" s="58">
        <f>F160-E160</f>
      </c>
      <c r="H160" s="40">
        <f>G160/7</f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7"/>
      <c r="AH160" s="6"/>
      <c r="AI160" s="7"/>
      <c r="AJ160" s="6"/>
      <c r="AK160" s="7"/>
      <c r="AL160" s="6"/>
      <c r="AM160" s="7"/>
      <c r="AN160" s="6"/>
      <c r="AO160" s="7"/>
      <c r="AP160" s="6"/>
      <c r="AQ160" s="7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7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</row>
    <row x14ac:dyDescent="0.25" r="161" customHeight="1" ht="19.5">
      <c r="A161" s="14" t="s">
        <v>345</v>
      </c>
      <c r="B161" s="14" t="s">
        <v>15</v>
      </c>
      <c r="C161" s="19" t="s">
        <v>346</v>
      </c>
      <c r="D161" s="20" t="s">
        <v>24</v>
      </c>
      <c r="E161" s="18">
        <v>45265</v>
      </c>
      <c r="F161" s="18">
        <v>45351</v>
      </c>
      <c r="G161" s="58">
        <f>F161-E161</f>
      </c>
      <c r="H161" s="40">
        <f>G161/7</f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7"/>
      <c r="AH161" s="6"/>
      <c r="AI161" s="7"/>
      <c r="AJ161" s="6"/>
      <c r="AK161" s="7"/>
      <c r="AL161" s="6"/>
      <c r="AM161" s="7"/>
      <c r="AN161" s="6"/>
      <c r="AO161" s="7"/>
      <c r="AP161" s="6"/>
      <c r="AQ161" s="7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7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</row>
    <row x14ac:dyDescent="0.25" r="162" customHeight="1" ht="19.5">
      <c r="A162" s="53" t="s">
        <v>347</v>
      </c>
      <c r="B162" s="14" t="s">
        <v>15</v>
      </c>
      <c r="C162" s="19"/>
      <c r="D162" s="18" t="s">
        <v>348</v>
      </c>
      <c r="E162" s="18">
        <v>45341</v>
      </c>
      <c r="F162" s="18">
        <v>45360</v>
      </c>
      <c r="G162" s="58">
        <f>F162-E162</f>
      </c>
      <c r="H162" s="40">
        <f>G162/7</f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7"/>
      <c r="AH162" s="6"/>
      <c r="AI162" s="7"/>
      <c r="AJ162" s="6"/>
      <c r="AK162" s="7"/>
      <c r="AL162" s="6"/>
      <c r="AM162" s="7"/>
      <c r="AN162" s="6"/>
      <c r="AO162" s="7"/>
      <c r="AP162" s="6"/>
      <c r="AQ162" s="7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7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</row>
    <row x14ac:dyDescent="0.25" r="163" customHeight="1" ht="19.5">
      <c r="A163" s="53" t="s">
        <v>349</v>
      </c>
      <c r="B163" s="14" t="s">
        <v>33</v>
      </c>
      <c r="C163" s="16" t="s">
        <v>18</v>
      </c>
      <c r="D163" s="18" t="s">
        <v>18</v>
      </c>
      <c r="E163" s="18">
        <v>45341</v>
      </c>
      <c r="F163" s="18">
        <v>45360</v>
      </c>
      <c r="G163" s="58">
        <f>F163-E163</f>
      </c>
      <c r="H163" s="40">
        <f>G163/7</f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7"/>
      <c r="AH163" s="6"/>
      <c r="AI163" s="7"/>
      <c r="AJ163" s="6"/>
      <c r="AK163" s="7"/>
      <c r="AL163" s="6"/>
      <c r="AM163" s="7"/>
      <c r="AN163" s="6"/>
      <c r="AO163" s="7"/>
      <c r="AP163" s="6"/>
      <c r="AQ163" s="7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7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</row>
    <row x14ac:dyDescent="0.25" r="164" customHeight="1" ht="19.5">
      <c r="A164" s="35" t="s">
        <v>350</v>
      </c>
      <c r="B164" s="25" t="s">
        <v>30</v>
      </c>
      <c r="C164" s="54" t="s">
        <v>24</v>
      </c>
      <c r="D164" s="27" t="s">
        <v>24</v>
      </c>
      <c r="E164" s="38">
        <v>45329</v>
      </c>
      <c r="F164" s="28">
        <v>45360</v>
      </c>
      <c r="G164" s="62">
        <f>F164-E164</f>
      </c>
      <c r="H164" s="63">
        <f>G164/7</f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7"/>
      <c r="AH164" s="6"/>
      <c r="AI164" s="7"/>
      <c r="AJ164" s="6"/>
      <c r="AK164" s="7"/>
      <c r="AL164" s="6"/>
      <c r="AM164" s="7"/>
      <c r="AN164" s="6"/>
      <c r="AO164" s="7"/>
      <c r="AP164" s="6"/>
      <c r="AQ164" s="7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7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</row>
    <row x14ac:dyDescent="0.25" r="165" customHeight="1" ht="19.5">
      <c r="A165" s="14" t="s">
        <v>351</v>
      </c>
      <c r="B165" s="14" t="s">
        <v>15</v>
      </c>
      <c r="C165" s="16" t="s">
        <v>18</v>
      </c>
      <c r="D165" s="18" t="s">
        <v>18</v>
      </c>
      <c r="E165" s="44">
        <v>45327</v>
      </c>
      <c r="F165" s="18">
        <v>45360</v>
      </c>
      <c r="G165" s="58">
        <f>F165-E165</f>
      </c>
      <c r="H165" s="40">
        <f>G165/7</f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7"/>
      <c r="AH165" s="6"/>
      <c r="AI165" s="7"/>
      <c r="AJ165" s="6"/>
      <c r="AK165" s="7"/>
      <c r="AL165" s="6"/>
      <c r="AM165" s="7"/>
      <c r="AN165" s="6"/>
      <c r="AO165" s="7"/>
      <c r="AP165" s="6"/>
      <c r="AQ165" s="7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7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</row>
    <row x14ac:dyDescent="0.25" r="166" customHeight="1" ht="19.5">
      <c r="A166" s="71" t="s">
        <v>352</v>
      </c>
      <c r="B166" s="14" t="s">
        <v>353</v>
      </c>
      <c r="C166" s="16" t="s">
        <v>24</v>
      </c>
      <c r="D166" s="20" t="s">
        <v>24</v>
      </c>
      <c r="E166" s="18"/>
      <c r="F166" s="18">
        <v>45360</v>
      </c>
      <c r="G166" s="58">
        <f>F166-E166</f>
      </c>
      <c r="H166" s="40">
        <f>G166/7</f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7"/>
      <c r="AH166" s="6"/>
      <c r="AI166" s="7"/>
      <c r="AJ166" s="6"/>
      <c r="AK166" s="7"/>
      <c r="AL166" s="6"/>
      <c r="AM166" s="7"/>
      <c r="AN166" s="6"/>
      <c r="AO166" s="7"/>
      <c r="AP166" s="6"/>
      <c r="AQ166" s="7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7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</row>
    <row x14ac:dyDescent="0.25" r="167" customHeight="1" ht="19.5">
      <c r="A167" s="35" t="s">
        <v>354</v>
      </c>
      <c r="B167" s="36" t="s">
        <v>15</v>
      </c>
      <c r="C167" s="26" t="s">
        <v>355</v>
      </c>
      <c r="D167" s="72" t="s">
        <v>18</v>
      </c>
      <c r="E167" s="39">
        <v>45332</v>
      </c>
      <c r="F167" s="28">
        <v>45342</v>
      </c>
      <c r="G167" s="62">
        <f>F167-E167</f>
      </c>
      <c r="H167" s="63">
        <f>G167/7</f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7"/>
      <c r="AH167" s="6"/>
      <c r="AI167" s="7"/>
      <c r="AJ167" s="6"/>
      <c r="AK167" s="7"/>
      <c r="AL167" s="6"/>
      <c r="AM167" s="7"/>
      <c r="AN167" s="6"/>
      <c r="AO167" s="7"/>
      <c r="AP167" s="6"/>
      <c r="AQ167" s="7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7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</row>
    <row x14ac:dyDescent="0.25" r="168" customHeight="1" ht="19.5">
      <c r="A168" s="25" t="s">
        <v>356</v>
      </c>
      <c r="B168" s="25" t="s">
        <v>30</v>
      </c>
      <c r="C168" s="26" t="s">
        <v>357</v>
      </c>
      <c r="D168" s="28" t="s">
        <v>276</v>
      </c>
      <c r="E168" s="28">
        <v>45166</v>
      </c>
      <c r="F168" s="18">
        <v>45363</v>
      </c>
      <c r="G168" s="58">
        <f>F168-E168</f>
      </c>
      <c r="H168" s="40">
        <f>G168/7</f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7"/>
      <c r="AH168" s="6"/>
      <c r="AI168" s="7"/>
      <c r="AJ168" s="6"/>
      <c r="AK168" s="7"/>
      <c r="AL168" s="6"/>
      <c r="AM168" s="7"/>
      <c r="AN168" s="6"/>
      <c r="AO168" s="7"/>
      <c r="AP168" s="6"/>
      <c r="AQ168" s="7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7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</row>
    <row x14ac:dyDescent="0.25" r="169" customHeight="1" ht="19.5">
      <c r="A169" s="14" t="s">
        <v>358</v>
      </c>
      <c r="B169" s="14" t="s">
        <v>114</v>
      </c>
      <c r="C169" s="19" t="s">
        <v>359</v>
      </c>
      <c r="D169" s="18" t="s">
        <v>360</v>
      </c>
      <c r="E169" s="18">
        <v>45340</v>
      </c>
      <c r="F169" s="73">
        <v>45367</v>
      </c>
      <c r="G169" s="58">
        <f>F169-E169</f>
      </c>
      <c r="H169" s="40">
        <f>G169/7</f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7"/>
      <c r="AH169" s="6"/>
      <c r="AI169" s="7"/>
      <c r="AJ169" s="6"/>
      <c r="AK169" s="7"/>
      <c r="AL169" s="6"/>
      <c r="AM169" s="7"/>
      <c r="AN169" s="6"/>
      <c r="AO169" s="7"/>
      <c r="AP169" s="6"/>
      <c r="AQ169" s="7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7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</row>
    <row x14ac:dyDescent="0.25" r="170" customHeight="1" ht="19.5">
      <c r="A170" s="14" t="s">
        <v>361</v>
      </c>
      <c r="B170" s="14" t="s">
        <v>15</v>
      </c>
      <c r="C170" s="74" t="s">
        <v>18</v>
      </c>
      <c r="D170" s="49" t="s">
        <v>18</v>
      </c>
      <c r="E170" s="75">
        <v>45328</v>
      </c>
      <c r="F170" s="76">
        <v>45367</v>
      </c>
      <c r="G170" s="62">
        <f>F170-E170</f>
      </c>
      <c r="H170" s="63">
        <f>G170/7</f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7"/>
      <c r="AH170" s="6"/>
      <c r="AI170" s="7"/>
      <c r="AJ170" s="6"/>
      <c r="AK170" s="7"/>
      <c r="AL170" s="6"/>
      <c r="AM170" s="7"/>
      <c r="AN170" s="6"/>
      <c r="AO170" s="7"/>
      <c r="AP170" s="6"/>
      <c r="AQ170" s="7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7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</row>
    <row x14ac:dyDescent="0.25" r="171" customHeight="1" ht="19.5">
      <c r="A171" s="14" t="s">
        <v>362</v>
      </c>
      <c r="B171" s="14" t="s">
        <v>156</v>
      </c>
      <c r="C171" s="19" t="s">
        <v>363</v>
      </c>
      <c r="D171" s="49" t="s">
        <v>360</v>
      </c>
      <c r="E171" s="18">
        <v>45345</v>
      </c>
      <c r="F171" s="73">
        <v>45367</v>
      </c>
      <c r="G171" s="58">
        <f>F171-E171</f>
      </c>
      <c r="H171" s="40">
        <f>G171/7</f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7"/>
      <c r="AH171" s="6"/>
      <c r="AI171" s="7"/>
      <c r="AJ171" s="6"/>
      <c r="AK171" s="7"/>
      <c r="AL171" s="6"/>
      <c r="AM171" s="7"/>
      <c r="AN171" s="6"/>
      <c r="AO171" s="7"/>
      <c r="AP171" s="6"/>
      <c r="AQ171" s="7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7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</row>
    <row x14ac:dyDescent="0.25" r="172" customHeight="1" ht="19.5">
      <c r="A172" s="14" t="s">
        <v>364</v>
      </c>
      <c r="B172" s="14" t="s">
        <v>15</v>
      </c>
      <c r="C172" s="74" t="s">
        <v>18</v>
      </c>
      <c r="D172" s="49" t="s">
        <v>18</v>
      </c>
      <c r="E172" s="34">
        <v>45261</v>
      </c>
      <c r="F172" s="73">
        <v>45367</v>
      </c>
      <c r="G172" s="58">
        <f>F172-E172</f>
      </c>
      <c r="H172" s="40">
        <f>G172/7</f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7"/>
      <c r="AH172" s="6"/>
      <c r="AI172" s="7"/>
      <c r="AJ172" s="6"/>
      <c r="AK172" s="7"/>
      <c r="AL172" s="6"/>
      <c r="AM172" s="7"/>
      <c r="AN172" s="6"/>
      <c r="AO172" s="7"/>
      <c r="AP172" s="6"/>
      <c r="AQ172" s="7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7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</row>
    <row x14ac:dyDescent="0.25" r="173" customHeight="1" ht="19.5">
      <c r="A173" s="14" t="s">
        <v>365</v>
      </c>
      <c r="B173" s="14" t="s">
        <v>30</v>
      </c>
      <c r="C173" s="74" t="s">
        <v>24</v>
      </c>
      <c r="D173" s="77" t="s">
        <v>24</v>
      </c>
      <c r="E173" s="44">
        <v>45341</v>
      </c>
      <c r="F173" s="78">
        <v>45367</v>
      </c>
      <c r="G173" s="58">
        <f>F173-E173</f>
      </c>
      <c r="H173" s="40">
        <f>G173/7</f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7"/>
      <c r="AH173" s="6"/>
      <c r="AI173" s="7"/>
      <c r="AJ173" s="6"/>
      <c r="AK173" s="7"/>
      <c r="AL173" s="6"/>
      <c r="AM173" s="7"/>
      <c r="AN173" s="6"/>
      <c r="AO173" s="7"/>
      <c r="AP173" s="6"/>
      <c r="AQ173" s="7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7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</row>
    <row x14ac:dyDescent="0.25" r="174" customHeight="1" ht="19.5">
      <c r="A174" s="14" t="s">
        <v>366</v>
      </c>
      <c r="B174" s="14" t="s">
        <v>30</v>
      </c>
      <c r="C174" s="19"/>
      <c r="D174" s="18"/>
      <c r="E174" s="49">
        <v>45288</v>
      </c>
      <c r="F174" s="78">
        <v>45367</v>
      </c>
      <c r="G174" s="58">
        <f>F174-E174</f>
      </c>
      <c r="H174" s="40">
        <f>G174/7</f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7"/>
      <c r="AH174" s="6"/>
      <c r="AI174" s="7"/>
      <c r="AJ174" s="6"/>
      <c r="AK174" s="7"/>
      <c r="AL174" s="6"/>
      <c r="AM174" s="7"/>
      <c r="AN174" s="6"/>
      <c r="AO174" s="7"/>
      <c r="AP174" s="6"/>
      <c r="AQ174" s="7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7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</row>
    <row x14ac:dyDescent="0.25" r="175" customHeight="1" ht="19.5">
      <c r="A175" s="16" t="s">
        <v>367</v>
      </c>
      <c r="B175" s="14" t="s">
        <v>30</v>
      </c>
      <c r="C175" s="19" t="s">
        <v>368</v>
      </c>
      <c r="D175" s="49" t="s">
        <v>276</v>
      </c>
      <c r="E175" s="18">
        <v>45315</v>
      </c>
      <c r="F175" s="78">
        <v>45367</v>
      </c>
      <c r="G175" s="58">
        <f>F175-E175</f>
      </c>
      <c r="H175" s="40">
        <f>G175/7</f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7"/>
      <c r="AH175" s="6"/>
      <c r="AI175" s="7"/>
      <c r="AJ175" s="6"/>
      <c r="AK175" s="7"/>
      <c r="AL175" s="6"/>
      <c r="AM175" s="7"/>
      <c r="AN175" s="6"/>
      <c r="AO175" s="7"/>
      <c r="AP175" s="6"/>
      <c r="AQ175" s="7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7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</row>
    <row x14ac:dyDescent="0.25" r="176" customHeight="1" ht="19.5">
      <c r="A176" s="53" t="s">
        <v>369</v>
      </c>
      <c r="B176" s="32" t="s">
        <v>370</v>
      </c>
      <c r="C176" s="19" t="s">
        <v>371</v>
      </c>
      <c r="D176" s="49" t="s">
        <v>18</v>
      </c>
      <c r="E176" s="18">
        <v>45330</v>
      </c>
      <c r="F176" s="78">
        <v>45367</v>
      </c>
      <c r="G176" s="58">
        <f>F176-E176</f>
      </c>
      <c r="H176" s="40">
        <f>G176/7</f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7"/>
      <c r="AH176" s="6"/>
      <c r="AI176" s="7"/>
      <c r="AJ176" s="6"/>
      <c r="AK176" s="7"/>
      <c r="AL176" s="6"/>
      <c r="AM176" s="7"/>
      <c r="AN176" s="6"/>
      <c r="AO176" s="7"/>
      <c r="AP176" s="6"/>
      <c r="AQ176" s="7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7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</row>
    <row x14ac:dyDescent="0.25" r="177" customHeight="1" ht="19.5">
      <c r="A177" s="14" t="s">
        <v>372</v>
      </c>
      <c r="B177" s="14" t="s">
        <v>15</v>
      </c>
      <c r="C177" s="74" t="s">
        <v>18</v>
      </c>
      <c r="D177" s="49" t="s">
        <v>18</v>
      </c>
      <c r="E177" s="79">
        <v>45355</v>
      </c>
      <c r="F177" s="78">
        <v>45367</v>
      </c>
      <c r="G177" s="58">
        <f>F177-E177</f>
      </c>
      <c r="H177" s="40">
        <f>G177/7</f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7"/>
      <c r="AH177" s="6"/>
      <c r="AI177" s="7"/>
      <c r="AJ177" s="6"/>
      <c r="AK177" s="7"/>
      <c r="AL177" s="6"/>
      <c r="AM177" s="7"/>
      <c r="AN177" s="6"/>
      <c r="AO177" s="7"/>
      <c r="AP177" s="6"/>
      <c r="AQ177" s="7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7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</row>
    <row x14ac:dyDescent="0.25" r="178" customHeight="1" ht="19.5">
      <c r="A178" s="67" t="s">
        <v>373</v>
      </c>
      <c r="B178" s="25" t="s">
        <v>15</v>
      </c>
      <c r="C178" s="80" t="s">
        <v>374</v>
      </c>
      <c r="D178" s="72" t="s">
        <v>374</v>
      </c>
      <c r="E178" s="81">
        <v>45358</v>
      </c>
      <c r="F178" s="82">
        <v>45358</v>
      </c>
      <c r="G178" s="62">
        <f>F178-E178</f>
      </c>
      <c r="H178" s="63">
        <f>G178/7</f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7"/>
      <c r="AH178" s="6"/>
      <c r="AI178" s="7"/>
      <c r="AJ178" s="6"/>
      <c r="AK178" s="7"/>
      <c r="AL178" s="6"/>
      <c r="AM178" s="7"/>
      <c r="AN178" s="6"/>
      <c r="AO178" s="7"/>
      <c r="AP178" s="6"/>
      <c r="AQ178" s="7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7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</row>
    <row x14ac:dyDescent="0.25" r="179" customHeight="1" ht="19.5">
      <c r="A179" s="68" t="s">
        <v>375</v>
      </c>
      <c r="B179" s="32" t="s">
        <v>15</v>
      </c>
      <c r="C179" s="19" t="s">
        <v>376</v>
      </c>
      <c r="D179" s="49" t="s">
        <v>360</v>
      </c>
      <c r="E179" s="18">
        <v>45344</v>
      </c>
      <c r="F179" s="59">
        <v>45371</v>
      </c>
      <c r="G179" s="58">
        <f>F179-E179</f>
      </c>
      <c r="H179" s="40">
        <f>G179/7</f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7"/>
      <c r="AH179" s="6"/>
      <c r="AI179" s="7"/>
      <c r="AJ179" s="6"/>
      <c r="AK179" s="7"/>
      <c r="AL179" s="6"/>
      <c r="AM179" s="7"/>
      <c r="AN179" s="6"/>
      <c r="AO179" s="7"/>
      <c r="AP179" s="6"/>
      <c r="AQ179" s="7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7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</row>
    <row x14ac:dyDescent="0.25" r="180" customHeight="1" ht="19.5">
      <c r="A180" s="83" t="s">
        <v>377</v>
      </c>
      <c r="B180" s="32" t="s">
        <v>15</v>
      </c>
      <c r="C180" s="84" t="s">
        <v>378</v>
      </c>
      <c r="D180" s="49" t="s">
        <v>18</v>
      </c>
      <c r="E180" s="49">
        <v>45337</v>
      </c>
      <c r="F180" s="18">
        <v>45372</v>
      </c>
      <c r="G180" s="58">
        <f>F180-E180</f>
      </c>
      <c r="H180" s="40">
        <f>G180/7</f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7"/>
      <c r="AH180" s="6"/>
      <c r="AI180" s="7"/>
      <c r="AJ180" s="6"/>
      <c r="AK180" s="7"/>
      <c r="AL180" s="6"/>
      <c r="AM180" s="7"/>
      <c r="AN180" s="6"/>
      <c r="AO180" s="7"/>
      <c r="AP180" s="6"/>
      <c r="AQ180" s="7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7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</row>
    <row x14ac:dyDescent="0.25" r="181" customHeight="1" ht="19.5">
      <c r="A181" s="85" t="s">
        <v>379</v>
      </c>
      <c r="B181" s="36" t="s">
        <v>15</v>
      </c>
      <c r="C181" s="80" t="s">
        <v>18</v>
      </c>
      <c r="D181" s="72" t="s">
        <v>18</v>
      </c>
      <c r="E181" s="39">
        <v>45267</v>
      </c>
      <c r="F181" s="28">
        <v>45372</v>
      </c>
      <c r="G181" s="62">
        <f>F181-E181</f>
      </c>
      <c r="H181" s="63">
        <f>G181/7</f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7"/>
      <c r="AH181" s="6"/>
      <c r="AI181" s="7"/>
      <c r="AJ181" s="6"/>
      <c r="AK181" s="7"/>
      <c r="AL181" s="6"/>
      <c r="AM181" s="7"/>
      <c r="AN181" s="6"/>
      <c r="AO181" s="7"/>
      <c r="AP181" s="6"/>
      <c r="AQ181" s="7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7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</row>
    <row x14ac:dyDescent="0.25" r="182" customHeight="1" ht="19.5">
      <c r="A182" s="68" t="s">
        <v>380</v>
      </c>
      <c r="B182" s="32" t="s">
        <v>381</v>
      </c>
      <c r="C182" s="19" t="s">
        <v>382</v>
      </c>
      <c r="D182" s="49" t="s">
        <v>18</v>
      </c>
      <c r="E182" s="18">
        <v>45359</v>
      </c>
      <c r="F182" s="18">
        <v>45367</v>
      </c>
      <c r="G182" s="58">
        <f>F182-E182</f>
      </c>
      <c r="H182" s="40">
        <f>G182/7</f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7"/>
      <c r="AH182" s="6"/>
      <c r="AI182" s="7"/>
      <c r="AJ182" s="6"/>
      <c r="AK182" s="7"/>
      <c r="AL182" s="6"/>
      <c r="AM182" s="7"/>
      <c r="AN182" s="6"/>
      <c r="AO182" s="7"/>
      <c r="AP182" s="6"/>
      <c r="AQ182" s="7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7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</row>
    <row x14ac:dyDescent="0.25" r="183" customHeight="1" ht="19.5">
      <c r="A183" s="53" t="s">
        <v>383</v>
      </c>
      <c r="B183" s="32" t="s">
        <v>384</v>
      </c>
      <c r="C183" s="86" t="s">
        <v>385</v>
      </c>
      <c r="D183" s="49" t="s">
        <v>18</v>
      </c>
      <c r="E183" s="18" t="s">
        <v>386</v>
      </c>
      <c r="F183" s="17" t="s">
        <v>387</v>
      </c>
      <c r="G183" s="58">
        <f>F183-E183</f>
      </c>
      <c r="H183" s="40">
        <f>G183/7</f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7"/>
      <c r="AH183" s="6"/>
      <c r="AI183" s="7"/>
      <c r="AJ183" s="6"/>
      <c r="AK183" s="7"/>
      <c r="AL183" s="6"/>
      <c r="AM183" s="7"/>
      <c r="AN183" s="6"/>
      <c r="AO183" s="7"/>
      <c r="AP183" s="6"/>
      <c r="AQ183" s="7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7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</row>
    <row x14ac:dyDescent="0.25" r="184" customHeight="1" ht="19.5">
      <c r="A184" s="14" t="s">
        <v>388</v>
      </c>
      <c r="B184" s="14" t="s">
        <v>15</v>
      </c>
      <c r="C184" s="16" t="s">
        <v>348</v>
      </c>
      <c r="D184" s="18" t="s">
        <v>348</v>
      </c>
      <c r="E184" s="87">
        <v>45299</v>
      </c>
      <c r="F184" s="18">
        <v>45374</v>
      </c>
      <c r="G184" s="58">
        <f>F184-E184</f>
      </c>
      <c r="H184" s="40">
        <f>G184/7</f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7"/>
      <c r="AH184" s="6"/>
      <c r="AI184" s="7"/>
      <c r="AJ184" s="6"/>
      <c r="AK184" s="7"/>
      <c r="AL184" s="6"/>
      <c r="AM184" s="7"/>
      <c r="AN184" s="6"/>
      <c r="AO184" s="7"/>
      <c r="AP184" s="6"/>
      <c r="AQ184" s="7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7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</row>
    <row x14ac:dyDescent="0.25" r="185" customHeight="1" ht="19.5">
      <c r="A185" s="53" t="s">
        <v>389</v>
      </c>
      <c r="B185" s="14" t="s">
        <v>13</v>
      </c>
      <c r="C185" s="74" t="s">
        <v>24</v>
      </c>
      <c r="D185" s="77" t="s">
        <v>24</v>
      </c>
      <c r="E185" s="18">
        <v>45194</v>
      </c>
      <c r="F185" s="18">
        <v>45374</v>
      </c>
      <c r="G185" s="58">
        <f>F185-E185</f>
      </c>
      <c r="H185" s="40">
        <f>G185/7</f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7"/>
      <c r="AH185" s="6"/>
      <c r="AI185" s="7"/>
      <c r="AJ185" s="6"/>
      <c r="AK185" s="7"/>
      <c r="AL185" s="6"/>
      <c r="AM185" s="7"/>
      <c r="AN185" s="6"/>
      <c r="AO185" s="7"/>
      <c r="AP185" s="6"/>
      <c r="AQ185" s="7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7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</row>
    <row x14ac:dyDescent="0.25" r="186" customHeight="1" ht="19.5">
      <c r="A186" s="31" t="s">
        <v>390</v>
      </c>
      <c r="B186" s="42" t="s">
        <v>15</v>
      </c>
      <c r="C186" s="74" t="s">
        <v>24</v>
      </c>
      <c r="D186" s="77" t="s">
        <v>24</v>
      </c>
      <c r="E186" s="34">
        <v>45260</v>
      </c>
      <c r="F186" s="17" t="s">
        <v>391</v>
      </c>
      <c r="G186" s="58">
        <f>F186-E186</f>
      </c>
      <c r="H186" s="40">
        <f>G186/7</f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7"/>
      <c r="AH186" s="6"/>
      <c r="AI186" s="7"/>
      <c r="AJ186" s="6"/>
      <c r="AK186" s="7"/>
      <c r="AL186" s="6"/>
      <c r="AM186" s="7"/>
      <c r="AN186" s="6"/>
      <c r="AO186" s="7"/>
      <c r="AP186" s="6"/>
      <c r="AQ186" s="7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7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</row>
    <row x14ac:dyDescent="0.25" r="187" customHeight="1" ht="19.5">
      <c r="A187" s="53" t="s">
        <v>392</v>
      </c>
      <c r="B187" s="42" t="s">
        <v>393</v>
      </c>
      <c r="C187" s="74" t="s">
        <v>18</v>
      </c>
      <c r="D187" s="49" t="s">
        <v>18</v>
      </c>
      <c r="E187" s="34">
        <v>45265</v>
      </c>
      <c r="F187" s="17" t="s">
        <v>394</v>
      </c>
      <c r="G187" s="58">
        <f>F187-E187</f>
      </c>
      <c r="H187" s="40">
        <f>G187/7</f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7"/>
      <c r="AH187" s="6"/>
      <c r="AI187" s="7"/>
      <c r="AJ187" s="6"/>
      <c r="AK187" s="7"/>
      <c r="AL187" s="6"/>
      <c r="AM187" s="7"/>
      <c r="AN187" s="6"/>
      <c r="AO187" s="7"/>
      <c r="AP187" s="6"/>
      <c r="AQ187" s="7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7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</row>
    <row x14ac:dyDescent="0.25" r="188" customHeight="1" ht="19.5">
      <c r="A188" s="26" t="s">
        <v>395</v>
      </c>
      <c r="B188" s="25" t="s">
        <v>227</v>
      </c>
      <c r="C188" s="26" t="s">
        <v>396</v>
      </c>
      <c r="D188" s="28" t="s">
        <v>397</v>
      </c>
      <c r="E188" s="28">
        <v>45370</v>
      </c>
      <c r="F188" s="55" t="s">
        <v>394</v>
      </c>
      <c r="G188" s="62">
        <f>F188-E188</f>
      </c>
      <c r="H188" s="63">
        <f>G188/7</f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7"/>
      <c r="AH188" s="6"/>
      <c r="AI188" s="7"/>
      <c r="AJ188" s="6"/>
      <c r="AK188" s="7"/>
      <c r="AL188" s="6"/>
      <c r="AM188" s="7"/>
      <c r="AN188" s="6"/>
      <c r="AO188" s="7"/>
      <c r="AP188" s="6"/>
      <c r="AQ188" s="7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7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</row>
    <row x14ac:dyDescent="0.25" r="189" customHeight="1" ht="19.5">
      <c r="A189" s="53" t="s">
        <v>398</v>
      </c>
      <c r="B189" s="42" t="s">
        <v>30</v>
      </c>
      <c r="C189" s="43" t="s">
        <v>399</v>
      </c>
      <c r="D189" s="49" t="s">
        <v>18</v>
      </c>
      <c r="E189" s="49" t="s">
        <v>267</v>
      </c>
      <c r="F189" s="88" t="s">
        <v>400</v>
      </c>
      <c r="G189" s="58">
        <f>F189-E189</f>
      </c>
      <c r="H189" s="40">
        <f>G189/7</f>
      </c>
      <c r="I189" s="89"/>
      <c r="J189" s="90"/>
      <c r="K189" s="89"/>
      <c r="L189" s="89"/>
      <c r="M189" s="89"/>
      <c r="N189" s="32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53"/>
      <c r="Z189" s="89"/>
      <c r="AA189" s="89"/>
      <c r="AB189" s="89"/>
      <c r="AC189" s="89"/>
      <c r="AD189" s="89"/>
      <c r="AE189" s="89"/>
      <c r="AF189" s="89"/>
      <c r="AG189" s="44">
        <v>45308</v>
      </c>
      <c r="AH189" s="53" t="s">
        <v>401</v>
      </c>
      <c r="AI189" s="59">
        <v>45320</v>
      </c>
      <c r="AJ189" s="32" t="s">
        <v>401</v>
      </c>
      <c r="AK189" s="34">
        <v>45328</v>
      </c>
      <c r="AL189" s="32" t="s">
        <v>401</v>
      </c>
      <c r="AM189" s="44">
        <v>45348</v>
      </c>
      <c r="AN189" s="32" t="s">
        <v>401</v>
      </c>
      <c r="AO189" s="44">
        <v>45362</v>
      </c>
      <c r="AP189" s="32" t="s">
        <v>401</v>
      </c>
      <c r="AQ189" s="44">
        <v>45376</v>
      </c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7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</row>
    <row x14ac:dyDescent="0.25" r="190" customHeight="1" ht="19.5">
      <c r="A190" s="53" t="s">
        <v>402</v>
      </c>
      <c r="B190" s="32" t="s">
        <v>381</v>
      </c>
      <c r="C190" s="86" t="s">
        <v>403</v>
      </c>
      <c r="D190" s="49" t="s">
        <v>18</v>
      </c>
      <c r="E190" s="44" t="s">
        <v>404</v>
      </c>
      <c r="F190" s="17" t="s">
        <v>400</v>
      </c>
      <c r="G190" s="58">
        <f>F190-E190</f>
      </c>
      <c r="H190" s="40">
        <f>G190/7</f>
      </c>
      <c r="I190" s="89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7"/>
      <c r="AH190" s="6"/>
      <c r="AI190" s="7"/>
      <c r="AJ190" s="6"/>
      <c r="AK190" s="7"/>
      <c r="AL190" s="6"/>
      <c r="AM190" s="7"/>
      <c r="AN190" s="6"/>
      <c r="AO190" s="7"/>
      <c r="AP190" s="6"/>
      <c r="AQ190" s="7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7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</row>
    <row x14ac:dyDescent="0.25" r="191" customHeight="1" ht="19.5">
      <c r="A191" s="53" t="s">
        <v>405</v>
      </c>
      <c r="B191" s="32" t="s">
        <v>370</v>
      </c>
      <c r="C191" s="91" t="s">
        <v>137</v>
      </c>
      <c r="D191" s="49" t="s">
        <v>18</v>
      </c>
      <c r="E191" s="48" t="s">
        <v>406</v>
      </c>
      <c r="F191" s="61" t="s">
        <v>400</v>
      </c>
      <c r="G191" s="58">
        <f>F191-E191</f>
      </c>
      <c r="H191" s="40">
        <f>G191/7</f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7"/>
      <c r="AH191" s="6"/>
      <c r="AI191" s="7"/>
      <c r="AJ191" s="6"/>
      <c r="AK191" s="7"/>
      <c r="AL191" s="6"/>
      <c r="AM191" s="7"/>
      <c r="AN191" s="6"/>
      <c r="AO191" s="7"/>
      <c r="AP191" s="6"/>
      <c r="AQ191" s="7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7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</row>
    <row x14ac:dyDescent="0.25" r="192" customHeight="1" ht="19.5">
      <c r="A192" s="60" t="s">
        <v>407</v>
      </c>
      <c r="B192" s="32" t="s">
        <v>408</v>
      </c>
      <c r="C192" s="46" t="s">
        <v>409</v>
      </c>
      <c r="D192" s="49" t="s">
        <v>18</v>
      </c>
      <c r="E192" s="44">
        <v>45363</v>
      </c>
      <c r="F192" s="89">
        <v>45377</v>
      </c>
      <c r="G192" s="58">
        <f>F192-E192</f>
      </c>
      <c r="H192" s="40">
        <f>G192/7</f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7"/>
      <c r="AH192" s="6"/>
      <c r="AI192" s="7"/>
      <c r="AJ192" s="6"/>
      <c r="AK192" s="7"/>
      <c r="AL192" s="6"/>
      <c r="AM192" s="7"/>
      <c r="AN192" s="6"/>
      <c r="AO192" s="7"/>
      <c r="AP192" s="6"/>
      <c r="AQ192" s="7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7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</row>
    <row x14ac:dyDescent="0.25" r="193" customHeight="1" ht="19.5">
      <c r="A193" s="60" t="s">
        <v>410</v>
      </c>
      <c r="B193" s="92" t="s">
        <v>381</v>
      </c>
      <c r="C193" s="46" t="s">
        <v>411</v>
      </c>
      <c r="D193" s="72" t="s">
        <v>18</v>
      </c>
      <c r="E193" s="93">
        <v>45330</v>
      </c>
      <c r="F193" s="48">
        <v>45379</v>
      </c>
      <c r="G193" s="62">
        <f>F193-E193</f>
      </c>
      <c r="H193" s="63">
        <f>G193/7</f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7"/>
      <c r="AH193" s="6"/>
      <c r="AI193" s="7"/>
      <c r="AJ193" s="6"/>
      <c r="AK193" s="7"/>
      <c r="AL193" s="6"/>
      <c r="AM193" s="7"/>
      <c r="AN193" s="6"/>
      <c r="AO193" s="7"/>
      <c r="AP193" s="6"/>
      <c r="AQ193" s="7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7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</row>
    <row x14ac:dyDescent="0.25" r="194" customHeight="1" ht="19.5">
      <c r="A194" s="16" t="s">
        <v>412</v>
      </c>
      <c r="B194" s="32" t="s">
        <v>381</v>
      </c>
      <c r="C194" s="19" t="s">
        <v>413</v>
      </c>
      <c r="D194" s="18" t="s">
        <v>414</v>
      </c>
      <c r="E194" s="34">
        <v>45265</v>
      </c>
      <c r="F194" s="44">
        <v>45381</v>
      </c>
      <c r="G194" s="58">
        <f>F194-E194</f>
      </c>
      <c r="H194" s="40">
        <f>G194/7</f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7"/>
      <c r="AH194" s="6"/>
      <c r="AI194" s="7"/>
      <c r="AJ194" s="6"/>
      <c r="AK194" s="7"/>
      <c r="AL194" s="6"/>
      <c r="AM194" s="7"/>
      <c r="AN194" s="6"/>
      <c r="AO194" s="7"/>
      <c r="AP194" s="6"/>
      <c r="AQ194" s="7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7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</row>
    <row x14ac:dyDescent="0.25" r="195" customHeight="1" ht="19.5">
      <c r="A195" s="14" t="s">
        <v>415</v>
      </c>
      <c r="B195" s="32" t="s">
        <v>381</v>
      </c>
      <c r="C195" s="19" t="s">
        <v>416</v>
      </c>
      <c r="D195" s="18" t="s">
        <v>276</v>
      </c>
      <c r="E195" s="44">
        <v>45296</v>
      </c>
      <c r="F195" s="44">
        <v>45381</v>
      </c>
      <c r="G195" s="58">
        <f>F195-E195</f>
      </c>
      <c r="H195" s="40">
        <f>G195/7</f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7"/>
      <c r="AH195" s="6"/>
      <c r="AI195" s="7"/>
      <c r="AJ195" s="6"/>
      <c r="AK195" s="7"/>
      <c r="AL195" s="6"/>
      <c r="AM195" s="7"/>
      <c r="AN195" s="6"/>
      <c r="AO195" s="7"/>
      <c r="AP195" s="6"/>
      <c r="AQ195" s="7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7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</row>
    <row x14ac:dyDescent="0.25" r="196" customHeight="1" ht="19.5">
      <c r="A196" s="14" t="s">
        <v>417</v>
      </c>
      <c r="B196" s="14" t="s">
        <v>13</v>
      </c>
      <c r="C196" s="94"/>
      <c r="D196" s="95"/>
      <c r="E196" s="44">
        <v>45299</v>
      </c>
      <c r="F196" s="44">
        <v>45381</v>
      </c>
      <c r="G196" s="58">
        <f>F196-E196</f>
      </c>
      <c r="H196" s="40">
        <f>G196/7</f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7"/>
      <c r="AH196" s="6"/>
      <c r="AI196" s="7"/>
      <c r="AJ196" s="6"/>
      <c r="AK196" s="7"/>
      <c r="AL196" s="6"/>
      <c r="AM196" s="7"/>
      <c r="AN196" s="6"/>
      <c r="AO196" s="7"/>
      <c r="AP196" s="6"/>
      <c r="AQ196" s="7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7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</row>
    <row x14ac:dyDescent="0.25" r="197" customHeight="1" ht="19.5">
      <c r="A197" s="60" t="s">
        <v>418</v>
      </c>
      <c r="B197" s="60" t="s">
        <v>419</v>
      </c>
      <c r="C197" s="46" t="s">
        <v>420</v>
      </c>
      <c r="D197" s="77" t="s">
        <v>24</v>
      </c>
      <c r="E197" s="44">
        <v>45369</v>
      </c>
      <c r="F197" s="44">
        <v>45376</v>
      </c>
      <c r="G197" s="58">
        <f>F197-E197</f>
      </c>
      <c r="H197" s="40">
        <f>G197/7</f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7"/>
      <c r="AH197" s="6"/>
      <c r="AI197" s="7"/>
      <c r="AJ197" s="6"/>
      <c r="AK197" s="7"/>
      <c r="AL197" s="6"/>
      <c r="AM197" s="7"/>
      <c r="AN197" s="6"/>
      <c r="AO197" s="7"/>
      <c r="AP197" s="6"/>
      <c r="AQ197" s="7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7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</row>
    <row x14ac:dyDescent="0.25" r="198" customHeight="1" ht="19.5">
      <c r="A198" s="53" t="s">
        <v>421</v>
      </c>
      <c r="B198" s="32" t="s">
        <v>15</v>
      </c>
      <c r="C198" s="74" t="s">
        <v>18</v>
      </c>
      <c r="D198" s="49" t="s">
        <v>18</v>
      </c>
      <c r="E198" s="79">
        <v>45320</v>
      </c>
      <c r="F198" s="48">
        <v>45369</v>
      </c>
      <c r="G198" s="58">
        <f>F198-E198</f>
      </c>
      <c r="H198" s="40">
        <f>G198/7</f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7"/>
      <c r="AH198" s="6"/>
      <c r="AI198" s="7"/>
      <c r="AJ198" s="6"/>
      <c r="AK198" s="7"/>
      <c r="AL198" s="6"/>
      <c r="AM198" s="7"/>
      <c r="AN198" s="6"/>
      <c r="AO198" s="7"/>
      <c r="AP198" s="6"/>
      <c r="AQ198" s="7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7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</row>
    <row x14ac:dyDescent="0.25" r="199" customHeight="1" ht="19.5">
      <c r="A199" s="60" t="s">
        <v>422</v>
      </c>
      <c r="B199" s="60" t="s">
        <v>423</v>
      </c>
      <c r="C199" s="46" t="s">
        <v>424</v>
      </c>
      <c r="D199" s="48" t="s">
        <v>24</v>
      </c>
      <c r="E199" s="44">
        <v>45300</v>
      </c>
      <c r="F199" s="48">
        <v>45383</v>
      </c>
      <c r="G199" s="58">
        <f>F199-E199</f>
      </c>
      <c r="H199" s="40">
        <f>G199/7</f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7"/>
      <c r="AH199" s="6"/>
      <c r="AI199" s="7"/>
      <c r="AJ199" s="6"/>
      <c r="AK199" s="7"/>
      <c r="AL199" s="6"/>
      <c r="AM199" s="7"/>
      <c r="AN199" s="6"/>
      <c r="AO199" s="7"/>
      <c r="AP199" s="6"/>
      <c r="AQ199" s="7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7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</row>
    <row x14ac:dyDescent="0.25" r="200" customHeight="1" ht="19.5">
      <c r="A200" s="60" t="s">
        <v>425</v>
      </c>
      <c r="B200" s="60" t="s">
        <v>15</v>
      </c>
      <c r="C200" s="74" t="s">
        <v>18</v>
      </c>
      <c r="D200" s="49" t="s">
        <v>18</v>
      </c>
      <c r="E200" s="49">
        <v>45336</v>
      </c>
      <c r="F200" s="48">
        <v>45353</v>
      </c>
      <c r="G200" s="58">
        <f>F200-E200</f>
      </c>
      <c r="H200" s="40">
        <f>G200/7</f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7"/>
      <c r="AH200" s="6"/>
      <c r="AI200" s="7"/>
      <c r="AJ200" s="6"/>
      <c r="AK200" s="7"/>
      <c r="AL200" s="6"/>
      <c r="AM200" s="7"/>
      <c r="AN200" s="6"/>
      <c r="AO200" s="7"/>
      <c r="AP200" s="6"/>
      <c r="AQ200" s="7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7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</row>
    <row x14ac:dyDescent="0.25" r="201" customHeight="1" ht="19.5">
      <c r="A201" s="53" t="s">
        <v>426</v>
      </c>
      <c r="B201" s="60" t="s">
        <v>15</v>
      </c>
      <c r="C201" s="46" t="s">
        <v>427</v>
      </c>
      <c r="D201" s="48" t="s">
        <v>428</v>
      </c>
      <c r="E201" s="49">
        <v>45279</v>
      </c>
      <c r="F201" s="48">
        <v>45384</v>
      </c>
      <c r="G201" s="58">
        <f>F201-E201</f>
      </c>
      <c r="H201" s="40">
        <f>G201/7</f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7"/>
      <c r="AH201" s="6"/>
      <c r="AI201" s="7"/>
      <c r="AJ201" s="6"/>
      <c r="AK201" s="7"/>
      <c r="AL201" s="6"/>
      <c r="AM201" s="7"/>
      <c r="AN201" s="6"/>
      <c r="AO201" s="7"/>
      <c r="AP201" s="6"/>
      <c r="AQ201" s="7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7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</row>
    <row x14ac:dyDescent="0.25" r="202" customHeight="1" ht="19.5">
      <c r="A202" s="53" t="s">
        <v>429</v>
      </c>
      <c r="B202" s="42" t="s">
        <v>20</v>
      </c>
      <c r="C202" s="74" t="s">
        <v>430</v>
      </c>
      <c r="D202" s="49" t="s">
        <v>24</v>
      </c>
      <c r="E202" s="44">
        <v>45308</v>
      </c>
      <c r="F202" s="48">
        <v>45385</v>
      </c>
      <c r="G202" s="58">
        <f>F202-E202</f>
      </c>
      <c r="H202" s="40">
        <f>G202/7</f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7"/>
      <c r="AH202" s="6"/>
      <c r="AI202" s="7"/>
      <c r="AJ202" s="6"/>
      <c r="AK202" s="7"/>
      <c r="AL202" s="6"/>
      <c r="AM202" s="7"/>
      <c r="AN202" s="6"/>
      <c r="AO202" s="7"/>
      <c r="AP202" s="6"/>
      <c r="AQ202" s="7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7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</row>
    <row x14ac:dyDescent="0.25" r="203" customHeight="1" ht="19.5">
      <c r="A203" s="60" t="s">
        <v>431</v>
      </c>
      <c r="B203" s="32" t="s">
        <v>381</v>
      </c>
      <c r="C203" s="74" t="s">
        <v>18</v>
      </c>
      <c r="D203" s="49" t="s">
        <v>18</v>
      </c>
      <c r="E203" s="44">
        <v>45353</v>
      </c>
      <c r="F203" s="48">
        <v>45385</v>
      </c>
      <c r="G203" s="58">
        <f>F203-E203</f>
      </c>
      <c r="H203" s="40">
        <f>G203/7</f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7"/>
      <c r="AH203" s="6"/>
      <c r="AI203" s="7"/>
      <c r="AJ203" s="6"/>
      <c r="AK203" s="7"/>
      <c r="AL203" s="6"/>
      <c r="AM203" s="7"/>
      <c r="AN203" s="6"/>
      <c r="AO203" s="7"/>
      <c r="AP203" s="6"/>
      <c r="AQ203" s="7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7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</row>
    <row x14ac:dyDescent="0.25" r="204" customHeight="1" ht="19.5">
      <c r="A204" s="53" t="s">
        <v>432</v>
      </c>
      <c r="B204" s="32" t="s">
        <v>381</v>
      </c>
      <c r="C204" s="46" t="s">
        <v>433</v>
      </c>
      <c r="D204" s="49" t="s">
        <v>18</v>
      </c>
      <c r="E204" s="89">
        <v>45370</v>
      </c>
      <c r="F204" s="48">
        <v>45386</v>
      </c>
      <c r="G204" s="58">
        <f>F204-E204</f>
      </c>
      <c r="H204" s="40">
        <f>G204/7</f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7"/>
      <c r="AH204" s="6"/>
      <c r="AI204" s="7"/>
      <c r="AJ204" s="6"/>
      <c r="AK204" s="7"/>
      <c r="AL204" s="6"/>
      <c r="AM204" s="7"/>
      <c r="AN204" s="6"/>
      <c r="AO204" s="7"/>
      <c r="AP204" s="6"/>
      <c r="AQ204" s="7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7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</row>
    <row x14ac:dyDescent="0.25" r="205" customHeight="1" ht="19.5">
      <c r="A205" s="60" t="s">
        <v>434</v>
      </c>
      <c r="B205" s="32" t="s">
        <v>381</v>
      </c>
      <c r="C205" s="74" t="s">
        <v>18</v>
      </c>
      <c r="D205" s="49" t="s">
        <v>18</v>
      </c>
      <c r="E205" s="59">
        <v>45349</v>
      </c>
      <c r="F205" s="48">
        <v>45386</v>
      </c>
      <c r="G205" s="58">
        <f>F205-E205</f>
      </c>
      <c r="H205" s="40">
        <f>G205/7</f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7"/>
      <c r="AH205" s="6"/>
      <c r="AI205" s="7"/>
      <c r="AJ205" s="6"/>
      <c r="AK205" s="7"/>
      <c r="AL205" s="6"/>
      <c r="AM205" s="7"/>
      <c r="AN205" s="6"/>
      <c r="AO205" s="7"/>
      <c r="AP205" s="6"/>
      <c r="AQ205" s="7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7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</row>
    <row x14ac:dyDescent="0.25" r="206" customHeight="1" ht="19.5">
      <c r="A206" s="60" t="s">
        <v>435</v>
      </c>
      <c r="B206" s="16" t="s">
        <v>408</v>
      </c>
      <c r="C206" s="46" t="s">
        <v>436</v>
      </c>
      <c r="D206" s="49" t="s">
        <v>18</v>
      </c>
      <c r="E206" s="89">
        <v>45370</v>
      </c>
      <c r="F206" s="48">
        <v>45387</v>
      </c>
      <c r="G206" s="58">
        <f>F206-E206</f>
      </c>
      <c r="H206" s="40">
        <f>G206/7</f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7"/>
      <c r="AH206" s="6"/>
      <c r="AI206" s="7"/>
      <c r="AJ206" s="6"/>
      <c r="AK206" s="7"/>
      <c r="AL206" s="6"/>
      <c r="AM206" s="7"/>
      <c r="AN206" s="6"/>
      <c r="AO206" s="7"/>
      <c r="AP206" s="6"/>
      <c r="AQ206" s="7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7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</row>
    <row x14ac:dyDescent="0.25" r="207" customHeight="1" ht="19.5">
      <c r="A207" s="19" t="s">
        <v>437</v>
      </c>
      <c r="B207" s="16" t="s">
        <v>419</v>
      </c>
      <c r="C207" s="46" t="s">
        <v>438</v>
      </c>
      <c r="D207" s="49" t="s">
        <v>18</v>
      </c>
      <c r="E207" s="89">
        <v>45370</v>
      </c>
      <c r="F207" s="48">
        <v>45387</v>
      </c>
      <c r="G207" s="58">
        <f>F207-E207</f>
      </c>
      <c r="H207" s="40">
        <f>G207/7</f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7"/>
      <c r="AH207" s="6"/>
      <c r="AI207" s="7"/>
      <c r="AJ207" s="6"/>
      <c r="AK207" s="7"/>
      <c r="AL207" s="6"/>
      <c r="AM207" s="7"/>
      <c r="AN207" s="6"/>
      <c r="AO207" s="7"/>
      <c r="AP207" s="6"/>
      <c r="AQ207" s="7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7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</row>
    <row x14ac:dyDescent="0.25" r="208" customHeight="1" ht="19.5">
      <c r="A208" s="60" t="s">
        <v>439</v>
      </c>
      <c r="B208" s="32" t="s">
        <v>15</v>
      </c>
      <c r="C208" s="46" t="s">
        <v>440</v>
      </c>
      <c r="D208" s="48" t="s">
        <v>440</v>
      </c>
      <c r="E208" s="48">
        <v>45390</v>
      </c>
      <c r="F208" s="48">
        <v>45390</v>
      </c>
      <c r="G208" s="58">
        <f>F208-E208</f>
      </c>
      <c r="H208" s="40">
        <f>G208/7</f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7"/>
      <c r="AH208" s="6"/>
      <c r="AI208" s="7"/>
      <c r="AJ208" s="6"/>
      <c r="AK208" s="7"/>
      <c r="AL208" s="6"/>
      <c r="AM208" s="7"/>
      <c r="AN208" s="6"/>
      <c r="AO208" s="7"/>
      <c r="AP208" s="6"/>
      <c r="AQ208" s="7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7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</row>
    <row x14ac:dyDescent="0.25" r="209" customHeight="1" ht="19.5">
      <c r="A209" s="96" t="s">
        <v>441</v>
      </c>
      <c r="B209" s="97" t="s">
        <v>442</v>
      </c>
      <c r="C209" s="46" t="s">
        <v>443</v>
      </c>
      <c r="D209" s="49" t="s">
        <v>18</v>
      </c>
      <c r="E209" s="38">
        <v>45384</v>
      </c>
      <c r="F209" s="48">
        <v>45391</v>
      </c>
      <c r="G209" s="58">
        <f>F209-E209</f>
      </c>
      <c r="H209" s="40">
        <f>G209/7</f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7"/>
      <c r="AH209" s="6"/>
      <c r="AI209" s="7"/>
      <c r="AJ209" s="6"/>
      <c r="AK209" s="7"/>
      <c r="AL209" s="6"/>
      <c r="AM209" s="7"/>
      <c r="AN209" s="6"/>
      <c r="AO209" s="7"/>
      <c r="AP209" s="6"/>
      <c r="AQ209" s="7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7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</row>
    <row x14ac:dyDescent="0.25" r="210" customHeight="1" ht="19.5">
      <c r="A210" s="60" t="s">
        <v>444</v>
      </c>
      <c r="B210" s="42" t="s">
        <v>13</v>
      </c>
      <c r="C210" s="74" t="s">
        <v>18</v>
      </c>
      <c r="D210" s="49" t="s">
        <v>18</v>
      </c>
      <c r="E210" s="59">
        <v>45315</v>
      </c>
      <c r="F210" s="48">
        <v>45391</v>
      </c>
      <c r="G210" s="58">
        <f>F210-E210</f>
      </c>
      <c r="H210" s="40">
        <f>G210/7</f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7"/>
      <c r="AH210" s="6"/>
      <c r="AI210" s="7"/>
      <c r="AJ210" s="6"/>
      <c r="AK210" s="7"/>
      <c r="AL210" s="6"/>
      <c r="AM210" s="7"/>
      <c r="AN210" s="6"/>
      <c r="AO210" s="7"/>
      <c r="AP210" s="6"/>
      <c r="AQ210" s="7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7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</row>
    <row x14ac:dyDescent="0.25" r="211" customHeight="1" ht="19.5">
      <c r="A211" s="60" t="s">
        <v>445</v>
      </c>
      <c r="B211" s="32" t="s">
        <v>381</v>
      </c>
      <c r="C211" s="74" t="s">
        <v>18</v>
      </c>
      <c r="D211" s="49" t="s">
        <v>18</v>
      </c>
      <c r="E211" s="79">
        <v>45355</v>
      </c>
      <c r="F211" s="48">
        <v>45391</v>
      </c>
      <c r="G211" s="58">
        <f>F211-E211</f>
      </c>
      <c r="H211" s="40">
        <f>G211/7</f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7"/>
      <c r="AH211" s="6"/>
      <c r="AI211" s="7"/>
      <c r="AJ211" s="6"/>
      <c r="AK211" s="7"/>
      <c r="AL211" s="6"/>
      <c r="AM211" s="7"/>
      <c r="AN211" s="6"/>
      <c r="AO211" s="7"/>
      <c r="AP211" s="6"/>
      <c r="AQ211" s="7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7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</row>
    <row x14ac:dyDescent="0.25" r="212" customHeight="1" ht="19.5">
      <c r="A212" s="60" t="s">
        <v>446</v>
      </c>
      <c r="B212" s="16" t="s">
        <v>408</v>
      </c>
      <c r="C212" s="74" t="s">
        <v>18</v>
      </c>
      <c r="D212" s="49" t="s">
        <v>18</v>
      </c>
      <c r="E212" s="44">
        <v>45363</v>
      </c>
      <c r="F212" s="48">
        <v>45391</v>
      </c>
      <c r="G212" s="58">
        <f>F212-E212</f>
      </c>
      <c r="H212" s="40">
        <f>G212/7</f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7"/>
      <c r="AH212" s="6"/>
      <c r="AI212" s="7"/>
      <c r="AJ212" s="6"/>
      <c r="AK212" s="7"/>
      <c r="AL212" s="6"/>
      <c r="AM212" s="7"/>
      <c r="AN212" s="6"/>
      <c r="AO212" s="7"/>
      <c r="AP212" s="6"/>
      <c r="AQ212" s="7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7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</row>
    <row x14ac:dyDescent="0.25" r="213" customHeight="1" ht="19.5">
      <c r="A213" s="53" t="s">
        <v>447</v>
      </c>
      <c r="B213" s="32" t="s">
        <v>448</v>
      </c>
      <c r="C213" s="74" t="s">
        <v>18</v>
      </c>
      <c r="D213" s="49" t="s">
        <v>18</v>
      </c>
      <c r="E213" s="44">
        <v>45321</v>
      </c>
      <c r="F213" s="48">
        <v>45391</v>
      </c>
      <c r="G213" s="58">
        <f>F213-E213</f>
      </c>
      <c r="H213" s="40">
        <f>G213/7</f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7"/>
      <c r="AH213" s="6"/>
      <c r="AI213" s="7"/>
      <c r="AJ213" s="6"/>
      <c r="AK213" s="7"/>
      <c r="AL213" s="6"/>
      <c r="AM213" s="7"/>
      <c r="AN213" s="6"/>
      <c r="AO213" s="7"/>
      <c r="AP213" s="6"/>
      <c r="AQ213" s="7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7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</row>
    <row x14ac:dyDescent="0.25" r="214" customHeight="1" ht="19.5">
      <c r="A214" s="60" t="s">
        <v>449</v>
      </c>
      <c r="B214" s="42" t="s">
        <v>450</v>
      </c>
      <c r="C214" s="46" t="s">
        <v>451</v>
      </c>
      <c r="D214" s="48" t="s">
        <v>24</v>
      </c>
      <c r="E214" s="49">
        <v>45295</v>
      </c>
      <c r="F214" s="48">
        <v>45391</v>
      </c>
      <c r="G214" s="58">
        <f>F214-E214</f>
      </c>
      <c r="H214" s="40">
        <f>G214/7</f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7"/>
      <c r="AH214" s="6"/>
      <c r="AI214" s="7"/>
      <c r="AJ214" s="6"/>
      <c r="AK214" s="7"/>
      <c r="AL214" s="6"/>
      <c r="AM214" s="7"/>
      <c r="AN214" s="6"/>
      <c r="AO214" s="7"/>
      <c r="AP214" s="6"/>
      <c r="AQ214" s="7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7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</row>
    <row x14ac:dyDescent="0.25" r="215" customHeight="1" ht="19.5">
      <c r="A215" s="60" t="s">
        <v>452</v>
      </c>
      <c r="B215" s="32" t="s">
        <v>381</v>
      </c>
      <c r="C215" s="46" t="s">
        <v>453</v>
      </c>
      <c r="D215" s="49" t="s">
        <v>18</v>
      </c>
      <c r="E215" s="49">
        <v>45379</v>
      </c>
      <c r="F215" s="48">
        <v>45392</v>
      </c>
      <c r="G215" s="58">
        <f>F215-E215</f>
      </c>
      <c r="H215" s="40">
        <f>G215/7</f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7"/>
      <c r="AH215" s="6"/>
      <c r="AI215" s="7"/>
      <c r="AJ215" s="6"/>
      <c r="AK215" s="7"/>
      <c r="AL215" s="6"/>
      <c r="AM215" s="7"/>
      <c r="AN215" s="6"/>
      <c r="AO215" s="7"/>
      <c r="AP215" s="6"/>
      <c r="AQ215" s="7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7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</row>
    <row x14ac:dyDescent="0.25" r="216" customHeight="1" ht="19.5">
      <c r="A216" s="60" t="s">
        <v>454</v>
      </c>
      <c r="B216" s="32" t="s">
        <v>381</v>
      </c>
      <c r="C216" s="46" t="s">
        <v>455</v>
      </c>
      <c r="D216" s="49" t="s">
        <v>18</v>
      </c>
      <c r="E216" s="48">
        <v>45369</v>
      </c>
      <c r="F216" s="48">
        <v>45392</v>
      </c>
      <c r="G216" s="58">
        <f>F216-E216</f>
      </c>
      <c r="H216" s="40">
        <f>G216/7</f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7"/>
      <c r="AH216" s="6"/>
      <c r="AI216" s="7"/>
      <c r="AJ216" s="6"/>
      <c r="AK216" s="7"/>
      <c r="AL216" s="6"/>
      <c r="AM216" s="7"/>
      <c r="AN216" s="6"/>
      <c r="AO216" s="7"/>
      <c r="AP216" s="6"/>
      <c r="AQ216" s="7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7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</row>
    <row x14ac:dyDescent="0.25" r="217" customHeight="1" ht="19.5">
      <c r="A217" s="60" t="s">
        <v>456</v>
      </c>
      <c r="B217" s="32" t="s">
        <v>381</v>
      </c>
      <c r="C217" s="74" t="s">
        <v>18</v>
      </c>
      <c r="D217" s="49" t="s">
        <v>18</v>
      </c>
      <c r="E217" s="89">
        <v>45386</v>
      </c>
      <c r="F217" s="48">
        <v>45394</v>
      </c>
      <c r="G217" s="58">
        <f>F217-E217</f>
      </c>
      <c r="H217" s="40">
        <f>G217/7</f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7"/>
      <c r="AH217" s="6"/>
      <c r="AI217" s="7"/>
      <c r="AJ217" s="6"/>
      <c r="AK217" s="7"/>
      <c r="AL217" s="6"/>
      <c r="AM217" s="7"/>
      <c r="AN217" s="6"/>
      <c r="AO217" s="7"/>
      <c r="AP217" s="6"/>
      <c r="AQ217" s="7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7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</row>
    <row x14ac:dyDescent="0.25" r="218" customHeight="1" ht="19.5">
      <c r="A218" s="53" t="s">
        <v>457</v>
      </c>
      <c r="B218" s="60" t="s">
        <v>244</v>
      </c>
      <c r="C218" s="98"/>
      <c r="D218" s="7"/>
      <c r="E218" s="7"/>
      <c r="F218" s="99"/>
      <c r="G218" s="100"/>
      <c r="H218" s="99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7"/>
      <c r="AH218" s="6"/>
      <c r="AI218" s="7"/>
      <c r="AJ218" s="6"/>
      <c r="AK218" s="7"/>
      <c r="AL218" s="6"/>
      <c r="AM218" s="7"/>
      <c r="AN218" s="6"/>
      <c r="AO218" s="7"/>
      <c r="AP218" s="6"/>
      <c r="AQ218" s="7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7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</row>
    <row x14ac:dyDescent="0.25" r="219" customHeight="1" ht="19.5">
      <c r="A219" s="60" t="s">
        <v>458</v>
      </c>
      <c r="B219" s="6"/>
      <c r="C219" s="46" t="s">
        <v>459</v>
      </c>
      <c r="D219" s="101" t="s">
        <v>459</v>
      </c>
      <c r="E219" s="7"/>
      <c r="F219" s="99"/>
      <c r="G219" s="100"/>
      <c r="H219" s="99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7"/>
      <c r="AH219" s="6"/>
      <c r="AI219" s="7"/>
      <c r="AJ219" s="6"/>
      <c r="AK219" s="7"/>
      <c r="AL219" s="6"/>
      <c r="AM219" s="7"/>
      <c r="AN219" s="6"/>
      <c r="AO219" s="7"/>
      <c r="AP219" s="6"/>
      <c r="AQ219" s="7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7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</row>
    <row x14ac:dyDescent="0.25" r="220" customHeight="1" ht="19.5">
      <c r="A220" s="60" t="s">
        <v>460</v>
      </c>
      <c r="B220" s="6"/>
      <c r="C220" s="46" t="s">
        <v>459</v>
      </c>
      <c r="D220" s="101" t="s">
        <v>459</v>
      </c>
      <c r="E220" s="7"/>
      <c r="F220" s="99"/>
      <c r="G220" s="100"/>
      <c r="H220" s="99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7"/>
      <c r="AH220" s="6"/>
      <c r="AI220" s="7"/>
      <c r="AJ220" s="6"/>
      <c r="AK220" s="7"/>
      <c r="AL220" s="6"/>
      <c r="AM220" s="7"/>
      <c r="AN220" s="6"/>
      <c r="AO220" s="7"/>
      <c r="AP220" s="6"/>
      <c r="AQ220" s="7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7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</row>
    <row x14ac:dyDescent="0.25" r="221" customHeight="1" ht="19.5">
      <c r="A221" s="60" t="s">
        <v>461</v>
      </c>
      <c r="B221" s="6"/>
      <c r="C221" s="46" t="s">
        <v>459</v>
      </c>
      <c r="D221" s="101" t="s">
        <v>459</v>
      </c>
      <c r="E221" s="7"/>
      <c r="F221" s="99"/>
      <c r="G221" s="100"/>
      <c r="H221" s="99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7"/>
      <c r="AH221" s="6"/>
      <c r="AI221" s="7"/>
      <c r="AJ221" s="6"/>
      <c r="AK221" s="7"/>
      <c r="AL221" s="6"/>
      <c r="AM221" s="7"/>
      <c r="AN221" s="6"/>
      <c r="AO221" s="7"/>
      <c r="AP221" s="6"/>
      <c r="AQ221" s="7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7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</row>
    <row x14ac:dyDescent="0.25" r="222" customHeight="1" ht="19.5">
      <c r="A222" s="60" t="s">
        <v>462</v>
      </c>
      <c r="B222" s="6"/>
      <c r="C222" s="46" t="s">
        <v>459</v>
      </c>
      <c r="D222" s="101" t="s">
        <v>459</v>
      </c>
      <c r="E222" s="7"/>
      <c r="F222" s="99"/>
      <c r="G222" s="100"/>
      <c r="H222" s="99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7"/>
      <c r="AH222" s="6"/>
      <c r="AI222" s="7"/>
      <c r="AJ222" s="6"/>
      <c r="AK222" s="7"/>
      <c r="AL222" s="6"/>
      <c r="AM222" s="7"/>
      <c r="AN222" s="6"/>
      <c r="AO222" s="7"/>
      <c r="AP222" s="6"/>
      <c r="AQ222" s="7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7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</row>
    <row x14ac:dyDescent="0.25" r="223" customHeight="1" ht="19.5">
      <c r="A223" s="60" t="s">
        <v>463</v>
      </c>
      <c r="B223" s="6"/>
      <c r="C223" s="46" t="s">
        <v>459</v>
      </c>
      <c r="D223" s="101" t="s">
        <v>459</v>
      </c>
      <c r="E223" s="7"/>
      <c r="F223" s="99"/>
      <c r="G223" s="100"/>
      <c r="H223" s="99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7"/>
      <c r="AH223" s="6"/>
      <c r="AI223" s="7"/>
      <c r="AJ223" s="6"/>
      <c r="AK223" s="7"/>
      <c r="AL223" s="6"/>
      <c r="AM223" s="7"/>
      <c r="AN223" s="6"/>
      <c r="AO223" s="7"/>
      <c r="AP223" s="6"/>
      <c r="AQ223" s="7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7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</row>
    <row x14ac:dyDescent="0.25" r="224" customHeight="1" ht="19.5">
      <c r="A224" s="60" t="s">
        <v>464</v>
      </c>
      <c r="B224" s="6"/>
      <c r="C224" s="46" t="s">
        <v>459</v>
      </c>
      <c r="D224" s="101" t="s">
        <v>459</v>
      </c>
      <c r="E224" s="7"/>
      <c r="F224" s="99"/>
      <c r="G224" s="100"/>
      <c r="H224" s="9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7"/>
      <c r="AH224" s="6"/>
      <c r="AI224" s="7"/>
      <c r="AJ224" s="6"/>
      <c r="AK224" s="7"/>
      <c r="AL224" s="6"/>
      <c r="AM224" s="7"/>
      <c r="AN224" s="6"/>
      <c r="AO224" s="7"/>
      <c r="AP224" s="6"/>
      <c r="AQ224" s="7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7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</row>
    <row x14ac:dyDescent="0.25" r="225" customHeight="1" ht="19.5">
      <c r="A225" s="60" t="s">
        <v>465</v>
      </c>
      <c r="B225" s="6"/>
      <c r="C225" s="46" t="s">
        <v>459</v>
      </c>
      <c r="D225" s="101" t="s">
        <v>459</v>
      </c>
      <c r="E225" s="7"/>
      <c r="F225" s="99"/>
      <c r="G225" s="100"/>
      <c r="H225" s="99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7"/>
      <c r="AH225" s="6"/>
      <c r="AI225" s="7"/>
      <c r="AJ225" s="6"/>
      <c r="AK225" s="7"/>
      <c r="AL225" s="6"/>
      <c r="AM225" s="7"/>
      <c r="AN225" s="6"/>
      <c r="AO225" s="7"/>
      <c r="AP225" s="6"/>
      <c r="AQ225" s="7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7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</row>
    <row x14ac:dyDescent="0.25" r="226" customHeight="1" ht="19.5">
      <c r="A226" s="60" t="s">
        <v>466</v>
      </c>
      <c r="B226" s="6"/>
      <c r="C226" s="46" t="s">
        <v>459</v>
      </c>
      <c r="D226" s="101" t="s">
        <v>459</v>
      </c>
      <c r="E226" s="7"/>
      <c r="F226" s="99"/>
      <c r="G226" s="100"/>
      <c r="H226" s="99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7"/>
      <c r="AH226" s="6"/>
      <c r="AI226" s="7"/>
      <c r="AJ226" s="6"/>
      <c r="AK226" s="7"/>
      <c r="AL226" s="6"/>
      <c r="AM226" s="7"/>
      <c r="AN226" s="6"/>
      <c r="AO226" s="7"/>
      <c r="AP226" s="6"/>
      <c r="AQ226" s="7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7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</row>
    <row x14ac:dyDescent="0.25" r="227" customHeight="1" ht="19.5">
      <c r="A227" s="60" t="s">
        <v>467</v>
      </c>
      <c r="B227" s="6"/>
      <c r="C227" s="46" t="s">
        <v>459</v>
      </c>
      <c r="D227" s="101" t="s">
        <v>459</v>
      </c>
      <c r="E227" s="7"/>
      <c r="F227" s="99"/>
      <c r="G227" s="100"/>
      <c r="H227" s="9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7"/>
      <c r="AH227" s="6"/>
      <c r="AI227" s="7"/>
      <c r="AJ227" s="6"/>
      <c r="AK227" s="7"/>
      <c r="AL227" s="6"/>
      <c r="AM227" s="7"/>
      <c r="AN227" s="6"/>
      <c r="AO227" s="7"/>
      <c r="AP227" s="6"/>
      <c r="AQ227" s="7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7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</row>
    <row x14ac:dyDescent="0.25" r="228" customHeight="1" ht="19.5">
      <c r="A228" s="60" t="s">
        <v>468</v>
      </c>
      <c r="B228" s="6"/>
      <c r="C228" s="46" t="s">
        <v>459</v>
      </c>
      <c r="D228" s="101" t="s">
        <v>459</v>
      </c>
      <c r="E228" s="7"/>
      <c r="F228" s="99"/>
      <c r="G228" s="100"/>
      <c r="H228" s="99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7"/>
      <c r="AH228" s="6"/>
      <c r="AI228" s="7"/>
      <c r="AJ228" s="6"/>
      <c r="AK228" s="7"/>
      <c r="AL228" s="6"/>
      <c r="AM228" s="7"/>
      <c r="AN228" s="6"/>
      <c r="AO228" s="7"/>
      <c r="AP228" s="6"/>
      <c r="AQ228" s="7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7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</row>
    <row x14ac:dyDescent="0.25" r="229" customHeight="1" ht="19.5">
      <c r="A229" s="60" t="s">
        <v>469</v>
      </c>
      <c r="B229" s="6"/>
      <c r="C229" s="46" t="s">
        <v>459</v>
      </c>
      <c r="D229" s="101" t="s">
        <v>459</v>
      </c>
      <c r="E229" s="7"/>
      <c r="F229" s="99"/>
      <c r="G229" s="100"/>
      <c r="H229" s="99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7"/>
      <c r="AH229" s="6"/>
      <c r="AI229" s="7"/>
      <c r="AJ229" s="6"/>
      <c r="AK229" s="7"/>
      <c r="AL229" s="6"/>
      <c r="AM229" s="7"/>
      <c r="AN229" s="6"/>
      <c r="AO229" s="7"/>
      <c r="AP229" s="6"/>
      <c r="AQ229" s="7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7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</row>
    <row x14ac:dyDescent="0.25" r="230" customHeight="1" ht="19.5">
      <c r="A230" s="60" t="s">
        <v>470</v>
      </c>
      <c r="B230" s="6"/>
      <c r="C230" s="46" t="s">
        <v>459</v>
      </c>
      <c r="D230" s="101" t="s">
        <v>459</v>
      </c>
      <c r="E230" s="7"/>
      <c r="F230" s="99"/>
      <c r="G230" s="100"/>
      <c r="H230" s="99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7"/>
      <c r="AH230" s="6"/>
      <c r="AI230" s="7"/>
      <c r="AJ230" s="6"/>
      <c r="AK230" s="7"/>
      <c r="AL230" s="6"/>
      <c r="AM230" s="7"/>
      <c r="AN230" s="6"/>
      <c r="AO230" s="7"/>
      <c r="AP230" s="6"/>
      <c r="AQ230" s="7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7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</row>
    <row x14ac:dyDescent="0.25" r="231" customHeight="1" ht="19.5">
      <c r="A231" s="60" t="s">
        <v>471</v>
      </c>
      <c r="B231" s="6"/>
      <c r="C231" s="46" t="s">
        <v>459</v>
      </c>
      <c r="D231" s="101" t="s">
        <v>459</v>
      </c>
      <c r="E231" s="7"/>
      <c r="F231" s="99"/>
      <c r="G231" s="100"/>
      <c r="H231" s="99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7"/>
      <c r="AH231" s="6"/>
      <c r="AI231" s="7"/>
      <c r="AJ231" s="6"/>
      <c r="AK231" s="7"/>
      <c r="AL231" s="6"/>
      <c r="AM231" s="7"/>
      <c r="AN231" s="6"/>
      <c r="AO231" s="7"/>
      <c r="AP231" s="6"/>
      <c r="AQ231" s="7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7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</row>
    <row x14ac:dyDescent="0.25" r="232" customHeight="1" ht="19.5">
      <c r="A232" s="60" t="s">
        <v>472</v>
      </c>
      <c r="B232" s="6"/>
      <c r="C232" s="46" t="s">
        <v>459</v>
      </c>
      <c r="D232" s="101" t="s">
        <v>459</v>
      </c>
      <c r="E232" s="7"/>
      <c r="F232" s="99"/>
      <c r="G232" s="100"/>
      <c r="H232" s="99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7"/>
      <c r="AH232" s="6"/>
      <c r="AI232" s="7"/>
      <c r="AJ232" s="6"/>
      <c r="AK232" s="7"/>
      <c r="AL232" s="6"/>
      <c r="AM232" s="7"/>
      <c r="AN232" s="6"/>
      <c r="AO232" s="7"/>
      <c r="AP232" s="6"/>
      <c r="AQ232" s="7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7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</row>
    <row x14ac:dyDescent="0.25" r="233" customHeight="1" ht="19.5">
      <c r="A233" s="60" t="s">
        <v>473</v>
      </c>
      <c r="B233" s="6"/>
      <c r="C233" s="46" t="s">
        <v>459</v>
      </c>
      <c r="D233" s="101" t="s">
        <v>459</v>
      </c>
      <c r="E233" s="7"/>
      <c r="F233" s="99"/>
      <c r="G233" s="100"/>
      <c r="H233" s="99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7"/>
      <c r="AH233" s="6"/>
      <c r="AI233" s="7"/>
      <c r="AJ233" s="6"/>
      <c r="AK233" s="7"/>
      <c r="AL233" s="6"/>
      <c r="AM233" s="7"/>
      <c r="AN233" s="6"/>
      <c r="AO233" s="7"/>
      <c r="AP233" s="6"/>
      <c r="AQ233" s="7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7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</row>
    <row x14ac:dyDescent="0.25" r="234" customHeight="1" ht="19.5">
      <c r="A234" s="60" t="s">
        <v>474</v>
      </c>
      <c r="B234" s="6"/>
      <c r="C234" s="46" t="s">
        <v>459</v>
      </c>
      <c r="D234" s="101" t="s">
        <v>459</v>
      </c>
      <c r="E234" s="7"/>
      <c r="F234" s="99"/>
      <c r="G234" s="100"/>
      <c r="H234" s="99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7"/>
      <c r="AH234" s="6"/>
      <c r="AI234" s="7"/>
      <c r="AJ234" s="6"/>
      <c r="AK234" s="7"/>
      <c r="AL234" s="6"/>
      <c r="AM234" s="7"/>
      <c r="AN234" s="6"/>
      <c r="AO234" s="7"/>
      <c r="AP234" s="6"/>
      <c r="AQ234" s="7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7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</row>
    <row x14ac:dyDescent="0.25" r="235" customHeight="1" ht="19.5">
      <c r="A235" s="60" t="s">
        <v>475</v>
      </c>
      <c r="B235" s="6"/>
      <c r="C235" s="46" t="s">
        <v>459</v>
      </c>
      <c r="D235" s="101" t="s">
        <v>459</v>
      </c>
      <c r="E235" s="7"/>
      <c r="F235" s="99"/>
      <c r="G235" s="100"/>
      <c r="H235" s="99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7"/>
      <c r="AH235" s="6"/>
      <c r="AI235" s="7"/>
      <c r="AJ235" s="6"/>
      <c r="AK235" s="7"/>
      <c r="AL235" s="6"/>
      <c r="AM235" s="7"/>
      <c r="AN235" s="6"/>
      <c r="AO235" s="7"/>
      <c r="AP235" s="6"/>
      <c r="AQ235" s="7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7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</row>
    <row x14ac:dyDescent="0.25" r="236" customHeight="1" ht="19.5">
      <c r="A236" s="60" t="s">
        <v>476</v>
      </c>
      <c r="B236" s="6"/>
      <c r="C236" s="46" t="s">
        <v>459</v>
      </c>
      <c r="D236" s="101" t="s">
        <v>459</v>
      </c>
      <c r="E236" s="7"/>
      <c r="F236" s="99"/>
      <c r="G236" s="100"/>
      <c r="H236" s="99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7"/>
      <c r="AH236" s="6"/>
      <c r="AI236" s="7"/>
      <c r="AJ236" s="6"/>
      <c r="AK236" s="7"/>
      <c r="AL236" s="6"/>
      <c r="AM236" s="7"/>
      <c r="AN236" s="6"/>
      <c r="AO236" s="7"/>
      <c r="AP236" s="6"/>
      <c r="AQ236" s="7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7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</row>
    <row x14ac:dyDescent="0.25" r="237" customHeight="1" ht="19.5">
      <c r="A237" s="60" t="s">
        <v>477</v>
      </c>
      <c r="B237" s="6"/>
      <c r="C237" s="46" t="s">
        <v>459</v>
      </c>
      <c r="D237" s="101" t="s">
        <v>459</v>
      </c>
      <c r="E237" s="7"/>
      <c r="F237" s="99"/>
      <c r="G237" s="100"/>
      <c r="H237" s="99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7"/>
      <c r="AH237" s="6"/>
      <c r="AI237" s="7"/>
      <c r="AJ237" s="6"/>
      <c r="AK237" s="7"/>
      <c r="AL237" s="6"/>
      <c r="AM237" s="7"/>
      <c r="AN237" s="6"/>
      <c r="AO237" s="7"/>
      <c r="AP237" s="6"/>
      <c r="AQ237" s="7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7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</row>
    <row x14ac:dyDescent="0.25" r="238" customHeight="1" ht="19.5">
      <c r="A238" s="60" t="s">
        <v>478</v>
      </c>
      <c r="B238" s="6"/>
      <c r="C238" s="46" t="s">
        <v>459</v>
      </c>
      <c r="D238" s="101" t="s">
        <v>459</v>
      </c>
      <c r="E238" s="7"/>
      <c r="F238" s="99"/>
      <c r="G238" s="100"/>
      <c r="H238" s="99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7"/>
      <c r="AH238" s="6"/>
      <c r="AI238" s="7"/>
      <c r="AJ238" s="6"/>
      <c r="AK238" s="7"/>
      <c r="AL238" s="6"/>
      <c r="AM238" s="7"/>
      <c r="AN238" s="6"/>
      <c r="AO238" s="7"/>
      <c r="AP238" s="6"/>
      <c r="AQ238" s="7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7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</row>
    <row x14ac:dyDescent="0.25" r="239" customHeight="1" ht="19.5">
      <c r="A239" s="60" t="s">
        <v>479</v>
      </c>
      <c r="B239" s="6"/>
      <c r="C239" s="46" t="s">
        <v>459</v>
      </c>
      <c r="D239" s="101" t="s">
        <v>459</v>
      </c>
      <c r="E239" s="7"/>
      <c r="F239" s="99"/>
      <c r="G239" s="100"/>
      <c r="H239" s="99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7"/>
      <c r="AH239" s="6"/>
      <c r="AI239" s="7"/>
      <c r="AJ239" s="6"/>
      <c r="AK239" s="7"/>
      <c r="AL239" s="6"/>
      <c r="AM239" s="7"/>
      <c r="AN239" s="6"/>
      <c r="AO239" s="7"/>
      <c r="AP239" s="6"/>
      <c r="AQ239" s="7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7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</row>
    <row x14ac:dyDescent="0.25" r="240" customHeight="1" ht="19.5">
      <c r="A240" s="60" t="s">
        <v>480</v>
      </c>
      <c r="B240" s="6"/>
      <c r="C240" s="46" t="s">
        <v>459</v>
      </c>
      <c r="D240" s="101" t="s">
        <v>459</v>
      </c>
      <c r="E240" s="7"/>
      <c r="F240" s="99"/>
      <c r="G240" s="100"/>
      <c r="H240" s="99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7"/>
      <c r="AH240" s="6"/>
      <c r="AI240" s="7"/>
      <c r="AJ240" s="6"/>
      <c r="AK240" s="7"/>
      <c r="AL240" s="6"/>
      <c r="AM240" s="7"/>
      <c r="AN240" s="6"/>
      <c r="AO240" s="7"/>
      <c r="AP240" s="6"/>
      <c r="AQ240" s="7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7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</row>
    <row x14ac:dyDescent="0.25" r="241" customHeight="1" ht="19.5">
      <c r="A241" s="60" t="s">
        <v>481</v>
      </c>
      <c r="B241" s="6"/>
      <c r="C241" s="46" t="s">
        <v>459</v>
      </c>
      <c r="D241" s="101" t="s">
        <v>459</v>
      </c>
      <c r="E241" s="7"/>
      <c r="F241" s="99"/>
      <c r="G241" s="100"/>
      <c r="H241" s="99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7"/>
      <c r="AH241" s="6"/>
      <c r="AI241" s="7"/>
      <c r="AJ241" s="6"/>
      <c r="AK241" s="7"/>
      <c r="AL241" s="6"/>
      <c r="AM241" s="7"/>
      <c r="AN241" s="6"/>
      <c r="AO241" s="7"/>
      <c r="AP241" s="6"/>
      <c r="AQ241" s="7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7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</row>
    <row x14ac:dyDescent="0.25" r="242" customHeight="1" ht="19.5">
      <c r="A242" s="60" t="s">
        <v>482</v>
      </c>
      <c r="B242" s="6"/>
      <c r="C242" s="46" t="s">
        <v>459</v>
      </c>
      <c r="D242" s="101" t="s">
        <v>459</v>
      </c>
      <c r="E242" s="7"/>
      <c r="F242" s="99"/>
      <c r="G242" s="100"/>
      <c r="H242" s="99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7"/>
      <c r="AH242" s="6"/>
      <c r="AI242" s="7"/>
      <c r="AJ242" s="6"/>
      <c r="AK242" s="7"/>
      <c r="AL242" s="6"/>
      <c r="AM242" s="7"/>
      <c r="AN242" s="6"/>
      <c r="AO242" s="7"/>
      <c r="AP242" s="6"/>
      <c r="AQ242" s="7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7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</row>
    <row x14ac:dyDescent="0.25" r="243" customHeight="1" ht="19.5">
      <c r="A243" s="60" t="s">
        <v>483</v>
      </c>
      <c r="B243" s="6"/>
      <c r="C243" s="46" t="s">
        <v>459</v>
      </c>
      <c r="D243" s="101" t="s">
        <v>459</v>
      </c>
      <c r="E243" s="7"/>
      <c r="F243" s="99"/>
      <c r="G243" s="100"/>
      <c r="H243" s="99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7"/>
      <c r="AH243" s="6"/>
      <c r="AI243" s="7"/>
      <c r="AJ243" s="6"/>
      <c r="AK243" s="7"/>
      <c r="AL243" s="6"/>
      <c r="AM243" s="7"/>
      <c r="AN243" s="6"/>
      <c r="AO243" s="7"/>
      <c r="AP243" s="6"/>
      <c r="AQ243" s="7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7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</row>
    <row x14ac:dyDescent="0.25" r="244" customHeight="1" ht="19.5">
      <c r="A244" s="60" t="s">
        <v>484</v>
      </c>
      <c r="B244" s="6"/>
      <c r="C244" s="46" t="s">
        <v>459</v>
      </c>
      <c r="D244" s="101" t="s">
        <v>459</v>
      </c>
      <c r="E244" s="7"/>
      <c r="F244" s="99"/>
      <c r="G244" s="100"/>
      <c r="H244" s="9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7"/>
      <c r="AH244" s="6"/>
      <c r="AI244" s="7"/>
      <c r="AJ244" s="6"/>
      <c r="AK244" s="7"/>
      <c r="AL244" s="6"/>
      <c r="AM244" s="7"/>
      <c r="AN244" s="6"/>
      <c r="AO244" s="7"/>
      <c r="AP244" s="6"/>
      <c r="AQ244" s="7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7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</row>
    <row x14ac:dyDescent="0.25" r="245" customHeight="1" ht="19.5">
      <c r="A245" s="60" t="s">
        <v>485</v>
      </c>
      <c r="B245" s="6"/>
      <c r="C245" s="46" t="s">
        <v>459</v>
      </c>
      <c r="D245" s="101" t="s">
        <v>459</v>
      </c>
      <c r="E245" s="7"/>
      <c r="F245" s="99"/>
      <c r="G245" s="100"/>
      <c r="H245" s="99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7"/>
      <c r="AH245" s="6"/>
      <c r="AI245" s="7"/>
      <c r="AJ245" s="6"/>
      <c r="AK245" s="7"/>
      <c r="AL245" s="6"/>
      <c r="AM245" s="7"/>
      <c r="AN245" s="6"/>
      <c r="AO245" s="7"/>
      <c r="AP245" s="6"/>
      <c r="AQ245" s="7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7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</row>
    <row x14ac:dyDescent="0.25" r="246" customHeight="1" ht="19.5">
      <c r="A246" s="60" t="s">
        <v>486</v>
      </c>
      <c r="B246" s="6"/>
      <c r="C246" s="46" t="s">
        <v>459</v>
      </c>
      <c r="D246" s="101" t="s">
        <v>459</v>
      </c>
      <c r="E246" s="7"/>
      <c r="F246" s="99"/>
      <c r="G246" s="100"/>
      <c r="H246" s="99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7"/>
      <c r="AH246" s="6"/>
      <c r="AI246" s="7"/>
      <c r="AJ246" s="6"/>
      <c r="AK246" s="7"/>
      <c r="AL246" s="6"/>
      <c r="AM246" s="7"/>
      <c r="AN246" s="6"/>
      <c r="AO246" s="7"/>
      <c r="AP246" s="6"/>
      <c r="AQ246" s="7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7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</row>
    <row x14ac:dyDescent="0.25" r="247" customHeight="1" ht="19.5">
      <c r="A247" s="60" t="s">
        <v>487</v>
      </c>
      <c r="B247" s="6"/>
      <c r="C247" s="46" t="s">
        <v>459</v>
      </c>
      <c r="D247" s="101" t="s">
        <v>459</v>
      </c>
      <c r="E247" s="7"/>
      <c r="F247" s="99"/>
      <c r="G247" s="100"/>
      <c r="H247" s="9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7"/>
      <c r="AH247" s="6"/>
      <c r="AI247" s="7"/>
      <c r="AJ247" s="6"/>
      <c r="AK247" s="7"/>
      <c r="AL247" s="6"/>
      <c r="AM247" s="7"/>
      <c r="AN247" s="6"/>
      <c r="AO247" s="7"/>
      <c r="AP247" s="6"/>
      <c r="AQ247" s="7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7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</row>
    <row x14ac:dyDescent="0.25" r="248" customHeight="1" ht="19.5">
      <c r="A248" s="60" t="s">
        <v>488</v>
      </c>
      <c r="B248" s="6"/>
      <c r="C248" s="46" t="s">
        <v>459</v>
      </c>
      <c r="D248" s="101" t="s">
        <v>459</v>
      </c>
      <c r="E248" s="7"/>
      <c r="F248" s="99"/>
      <c r="G248" s="100"/>
      <c r="H248" s="99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7"/>
      <c r="AH248" s="6"/>
      <c r="AI248" s="7"/>
      <c r="AJ248" s="6"/>
      <c r="AK248" s="7"/>
      <c r="AL248" s="6"/>
      <c r="AM248" s="7"/>
      <c r="AN248" s="6"/>
      <c r="AO248" s="7"/>
      <c r="AP248" s="6"/>
      <c r="AQ248" s="7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7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</row>
    <row x14ac:dyDescent="0.25" r="249" customHeight="1" ht="19.5">
      <c r="A249" s="60" t="s">
        <v>489</v>
      </c>
      <c r="B249" s="6"/>
      <c r="C249" s="46" t="s">
        <v>459</v>
      </c>
      <c r="D249" s="101" t="s">
        <v>459</v>
      </c>
      <c r="E249" s="7"/>
      <c r="F249" s="99"/>
      <c r="G249" s="100"/>
      <c r="H249" s="99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7"/>
      <c r="AH249" s="6"/>
      <c r="AI249" s="7"/>
      <c r="AJ249" s="6"/>
      <c r="AK249" s="7"/>
      <c r="AL249" s="6"/>
      <c r="AM249" s="7"/>
      <c r="AN249" s="6"/>
      <c r="AO249" s="7"/>
      <c r="AP249" s="6"/>
      <c r="AQ249" s="7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7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</row>
    <row x14ac:dyDescent="0.25" r="250" customHeight="1" ht="19.5">
      <c r="A250" s="60" t="s">
        <v>490</v>
      </c>
      <c r="B250" s="6"/>
      <c r="C250" s="46" t="s">
        <v>459</v>
      </c>
      <c r="D250" s="101" t="s">
        <v>459</v>
      </c>
      <c r="E250" s="7"/>
      <c r="F250" s="99"/>
      <c r="G250" s="100"/>
      <c r="H250" s="99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7"/>
      <c r="AH250" s="6"/>
      <c r="AI250" s="7"/>
      <c r="AJ250" s="6"/>
      <c r="AK250" s="7"/>
      <c r="AL250" s="6"/>
      <c r="AM250" s="7"/>
      <c r="AN250" s="6"/>
      <c r="AO250" s="7"/>
      <c r="AP250" s="6"/>
      <c r="AQ250" s="7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7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</row>
    <row x14ac:dyDescent="0.25" r="251" customHeight="1" ht="19.5">
      <c r="A251" s="60" t="s">
        <v>491</v>
      </c>
      <c r="B251" s="6"/>
      <c r="C251" s="46" t="s">
        <v>459</v>
      </c>
      <c r="D251" s="101" t="s">
        <v>459</v>
      </c>
      <c r="E251" s="7"/>
      <c r="F251" s="99"/>
      <c r="G251" s="100"/>
      <c r="H251" s="99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7"/>
      <c r="AH251" s="6"/>
      <c r="AI251" s="7"/>
      <c r="AJ251" s="6"/>
      <c r="AK251" s="7"/>
      <c r="AL251" s="6"/>
      <c r="AM251" s="7"/>
      <c r="AN251" s="6"/>
      <c r="AO251" s="7"/>
      <c r="AP251" s="6"/>
      <c r="AQ251" s="7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7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</row>
    <row x14ac:dyDescent="0.25" r="252" customHeight="1" ht="19.5">
      <c r="A252" s="60" t="s">
        <v>492</v>
      </c>
      <c r="B252" s="6"/>
      <c r="C252" s="46" t="s">
        <v>459</v>
      </c>
      <c r="D252" s="101" t="s">
        <v>459</v>
      </c>
      <c r="E252" s="7"/>
      <c r="F252" s="99"/>
      <c r="G252" s="100"/>
      <c r="H252" s="99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7"/>
      <c r="AH252" s="6"/>
      <c r="AI252" s="7"/>
      <c r="AJ252" s="6"/>
      <c r="AK252" s="7"/>
      <c r="AL252" s="6"/>
      <c r="AM252" s="7"/>
      <c r="AN252" s="6"/>
      <c r="AO252" s="7"/>
      <c r="AP252" s="6"/>
      <c r="AQ252" s="7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7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</row>
    <row x14ac:dyDescent="0.25" r="253" customHeight="1" ht="19.5">
      <c r="A253" s="60" t="s">
        <v>493</v>
      </c>
      <c r="B253" s="6"/>
      <c r="C253" s="46" t="s">
        <v>459</v>
      </c>
      <c r="D253" s="101" t="s">
        <v>459</v>
      </c>
      <c r="E253" s="7"/>
      <c r="F253" s="99"/>
      <c r="G253" s="100"/>
      <c r="H253" s="99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7"/>
      <c r="AH253" s="6"/>
      <c r="AI253" s="7"/>
      <c r="AJ253" s="6"/>
      <c r="AK253" s="7"/>
      <c r="AL253" s="6"/>
      <c r="AM253" s="7"/>
      <c r="AN253" s="6"/>
      <c r="AO253" s="7"/>
      <c r="AP253" s="6"/>
      <c r="AQ253" s="7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7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</row>
    <row x14ac:dyDescent="0.25" r="254" customHeight="1" ht="19.5">
      <c r="A254" s="60" t="s">
        <v>494</v>
      </c>
      <c r="B254" s="6"/>
      <c r="C254" s="46" t="s">
        <v>459</v>
      </c>
      <c r="D254" s="101" t="s">
        <v>459</v>
      </c>
      <c r="E254" s="7"/>
      <c r="F254" s="99"/>
      <c r="G254" s="100"/>
      <c r="H254" s="99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7"/>
      <c r="AH254" s="6"/>
      <c r="AI254" s="7"/>
      <c r="AJ254" s="6"/>
      <c r="AK254" s="7"/>
      <c r="AL254" s="6"/>
      <c r="AM254" s="7"/>
      <c r="AN254" s="6"/>
      <c r="AO254" s="7"/>
      <c r="AP254" s="6"/>
      <c r="AQ254" s="7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7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</row>
    <row x14ac:dyDescent="0.25" r="255" customHeight="1" ht="19.5">
      <c r="A255" s="60" t="s">
        <v>495</v>
      </c>
      <c r="B255" s="6"/>
      <c r="C255" s="46" t="s">
        <v>459</v>
      </c>
      <c r="D255" s="101" t="s">
        <v>459</v>
      </c>
      <c r="E255" s="7"/>
      <c r="F255" s="99"/>
      <c r="G255" s="100"/>
      <c r="H255" s="99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7"/>
      <c r="AH255" s="6"/>
      <c r="AI255" s="7"/>
      <c r="AJ255" s="6"/>
      <c r="AK255" s="7"/>
      <c r="AL255" s="6"/>
      <c r="AM255" s="7"/>
      <c r="AN255" s="6"/>
      <c r="AO255" s="7"/>
      <c r="AP255" s="6"/>
      <c r="AQ255" s="7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7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</row>
    <row x14ac:dyDescent="0.25" r="256" customHeight="1" ht="19.5">
      <c r="A256" s="60" t="s">
        <v>496</v>
      </c>
      <c r="B256" s="6"/>
      <c r="C256" s="46" t="s">
        <v>459</v>
      </c>
      <c r="D256" s="101" t="s">
        <v>459</v>
      </c>
      <c r="E256" s="7"/>
      <c r="F256" s="99"/>
      <c r="G256" s="100"/>
      <c r="H256" s="99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7"/>
      <c r="AH256" s="6"/>
      <c r="AI256" s="7"/>
      <c r="AJ256" s="6"/>
      <c r="AK256" s="7"/>
      <c r="AL256" s="6"/>
      <c r="AM256" s="7"/>
      <c r="AN256" s="6"/>
      <c r="AO256" s="7"/>
      <c r="AP256" s="6"/>
      <c r="AQ256" s="7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7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</row>
    <row x14ac:dyDescent="0.25" r="257" customHeight="1" ht="19.5">
      <c r="A257" s="60" t="s">
        <v>497</v>
      </c>
      <c r="B257" s="6"/>
      <c r="C257" s="46" t="s">
        <v>459</v>
      </c>
      <c r="D257" s="101" t="s">
        <v>459</v>
      </c>
      <c r="E257" s="7"/>
      <c r="F257" s="99"/>
      <c r="G257" s="100"/>
      <c r="H257" s="99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7"/>
      <c r="AH257" s="6"/>
      <c r="AI257" s="7"/>
      <c r="AJ257" s="6"/>
      <c r="AK257" s="7"/>
      <c r="AL257" s="6"/>
      <c r="AM257" s="7"/>
      <c r="AN257" s="6"/>
      <c r="AO257" s="7"/>
      <c r="AP257" s="6"/>
      <c r="AQ257" s="7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7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</row>
    <row x14ac:dyDescent="0.25" r="258" customHeight="1" ht="19.5">
      <c r="A258" s="60" t="s">
        <v>498</v>
      </c>
      <c r="B258" s="6"/>
      <c r="C258" s="46" t="s">
        <v>459</v>
      </c>
      <c r="D258" s="101" t="s">
        <v>459</v>
      </c>
      <c r="E258" s="7"/>
      <c r="F258" s="99"/>
      <c r="G258" s="100"/>
      <c r="H258" s="99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7"/>
      <c r="AH258" s="6"/>
      <c r="AI258" s="7"/>
      <c r="AJ258" s="6"/>
      <c r="AK258" s="7"/>
      <c r="AL258" s="6"/>
      <c r="AM258" s="7"/>
      <c r="AN258" s="6"/>
      <c r="AO258" s="7"/>
      <c r="AP258" s="6"/>
      <c r="AQ258" s="7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7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</row>
    <row x14ac:dyDescent="0.25" r="259" customHeight="1" ht="19.5">
      <c r="A259" s="60" t="s">
        <v>499</v>
      </c>
      <c r="B259" s="6"/>
      <c r="C259" s="46" t="s">
        <v>459</v>
      </c>
      <c r="D259" s="101" t="s">
        <v>459</v>
      </c>
      <c r="E259" s="7"/>
      <c r="F259" s="99"/>
      <c r="G259" s="100"/>
      <c r="H259" s="99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7"/>
      <c r="AH259" s="6"/>
      <c r="AI259" s="7"/>
      <c r="AJ259" s="6"/>
      <c r="AK259" s="7"/>
      <c r="AL259" s="6"/>
      <c r="AM259" s="7"/>
      <c r="AN259" s="6"/>
      <c r="AO259" s="7"/>
      <c r="AP259" s="6"/>
      <c r="AQ259" s="7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7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</row>
    <row x14ac:dyDescent="0.25" r="260" customHeight="1" ht="19.5">
      <c r="A260" s="60" t="s">
        <v>500</v>
      </c>
      <c r="B260" s="6"/>
      <c r="C260" s="46" t="s">
        <v>459</v>
      </c>
      <c r="D260" s="101" t="s">
        <v>459</v>
      </c>
      <c r="E260" s="7"/>
      <c r="F260" s="99"/>
      <c r="G260" s="100"/>
      <c r="H260" s="99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7"/>
      <c r="AH260" s="6"/>
      <c r="AI260" s="7"/>
      <c r="AJ260" s="6"/>
      <c r="AK260" s="7"/>
      <c r="AL260" s="6"/>
      <c r="AM260" s="7"/>
      <c r="AN260" s="6"/>
      <c r="AO260" s="7"/>
      <c r="AP260" s="6"/>
      <c r="AQ260" s="7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7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</row>
    <row x14ac:dyDescent="0.25" r="261" customHeight="1" ht="19.5">
      <c r="A261" s="60" t="s">
        <v>501</v>
      </c>
      <c r="B261" s="6"/>
      <c r="C261" s="46" t="s">
        <v>459</v>
      </c>
      <c r="D261" s="101" t="s">
        <v>459</v>
      </c>
      <c r="E261" s="7"/>
      <c r="F261" s="99"/>
      <c r="G261" s="100"/>
      <c r="H261" s="99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7"/>
      <c r="AH261" s="6"/>
      <c r="AI261" s="7"/>
      <c r="AJ261" s="6"/>
      <c r="AK261" s="7"/>
      <c r="AL261" s="6"/>
      <c r="AM261" s="7"/>
      <c r="AN261" s="6"/>
      <c r="AO261" s="7"/>
      <c r="AP261" s="6"/>
      <c r="AQ261" s="7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7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</row>
    <row x14ac:dyDescent="0.25" r="262" customHeight="1" ht="19.5">
      <c r="A262" s="60" t="s">
        <v>502</v>
      </c>
      <c r="B262" s="6"/>
      <c r="C262" s="46" t="s">
        <v>459</v>
      </c>
      <c r="D262" s="101" t="s">
        <v>459</v>
      </c>
      <c r="E262" s="7"/>
      <c r="F262" s="99"/>
      <c r="G262" s="100"/>
      <c r="H262" s="9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7"/>
      <c r="AH262" s="6"/>
      <c r="AI262" s="7"/>
      <c r="AJ262" s="6"/>
      <c r="AK262" s="7"/>
      <c r="AL262" s="6"/>
      <c r="AM262" s="7"/>
      <c r="AN262" s="6"/>
      <c r="AO262" s="7"/>
      <c r="AP262" s="6"/>
      <c r="AQ262" s="7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7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</row>
    <row x14ac:dyDescent="0.25" r="263" customHeight="1" ht="19.5">
      <c r="A263" s="60" t="s">
        <v>503</v>
      </c>
      <c r="B263" s="6"/>
      <c r="C263" s="46" t="s">
        <v>459</v>
      </c>
      <c r="D263" s="101" t="s">
        <v>459</v>
      </c>
      <c r="E263" s="7"/>
      <c r="F263" s="99"/>
      <c r="G263" s="100"/>
      <c r="H263" s="99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7"/>
      <c r="AH263" s="6"/>
      <c r="AI263" s="7"/>
      <c r="AJ263" s="6"/>
      <c r="AK263" s="7"/>
      <c r="AL263" s="6"/>
      <c r="AM263" s="7"/>
      <c r="AN263" s="6"/>
      <c r="AO263" s="7"/>
      <c r="AP263" s="6"/>
      <c r="AQ263" s="7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7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</row>
    <row x14ac:dyDescent="0.25" r="264" customHeight="1" ht="19.5">
      <c r="A264" s="60" t="s">
        <v>504</v>
      </c>
      <c r="B264" s="6"/>
      <c r="C264" s="46" t="s">
        <v>459</v>
      </c>
      <c r="D264" s="101" t="s">
        <v>459</v>
      </c>
      <c r="E264" s="7"/>
      <c r="F264" s="99"/>
      <c r="G264" s="100"/>
      <c r="H264" s="99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7"/>
      <c r="AH264" s="6"/>
      <c r="AI264" s="7"/>
      <c r="AJ264" s="6"/>
      <c r="AK264" s="7"/>
      <c r="AL264" s="6"/>
      <c r="AM264" s="7"/>
      <c r="AN264" s="6"/>
      <c r="AO264" s="7"/>
      <c r="AP264" s="6"/>
      <c r="AQ264" s="7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7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</row>
    <row x14ac:dyDescent="0.25" r="265" customHeight="1" ht="19.5">
      <c r="A265" s="60" t="s">
        <v>505</v>
      </c>
      <c r="B265" s="6"/>
      <c r="C265" s="46" t="s">
        <v>459</v>
      </c>
      <c r="D265" s="101" t="s">
        <v>459</v>
      </c>
      <c r="E265" s="7"/>
      <c r="F265" s="99"/>
      <c r="G265" s="100"/>
      <c r="H265" s="99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7"/>
      <c r="AH265" s="6"/>
      <c r="AI265" s="7"/>
      <c r="AJ265" s="6"/>
      <c r="AK265" s="7"/>
      <c r="AL265" s="6"/>
      <c r="AM265" s="7"/>
      <c r="AN265" s="6"/>
      <c r="AO265" s="7"/>
      <c r="AP265" s="6"/>
      <c r="AQ265" s="7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7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</row>
    <row x14ac:dyDescent="0.25" r="266" customHeight="1" ht="19.5">
      <c r="A266" s="60" t="s">
        <v>506</v>
      </c>
      <c r="B266" s="6"/>
      <c r="C266" s="46" t="s">
        <v>459</v>
      </c>
      <c r="D266" s="101" t="s">
        <v>459</v>
      </c>
      <c r="E266" s="7"/>
      <c r="F266" s="99"/>
      <c r="G266" s="100"/>
      <c r="H266" s="99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7"/>
      <c r="AH266" s="6"/>
      <c r="AI266" s="7"/>
      <c r="AJ266" s="6"/>
      <c r="AK266" s="7"/>
      <c r="AL266" s="6"/>
      <c r="AM266" s="7"/>
      <c r="AN266" s="6"/>
      <c r="AO266" s="7"/>
      <c r="AP266" s="6"/>
      <c r="AQ266" s="7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7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</row>
    <row x14ac:dyDescent="0.25" r="267" customHeight="1" ht="19.5">
      <c r="A267" s="60" t="s">
        <v>507</v>
      </c>
      <c r="B267" s="6"/>
      <c r="C267" s="46" t="s">
        <v>459</v>
      </c>
      <c r="D267" s="101" t="s">
        <v>459</v>
      </c>
      <c r="E267" s="7"/>
      <c r="F267" s="99"/>
      <c r="G267" s="100"/>
      <c r="H267" s="99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7"/>
      <c r="AH267" s="6"/>
      <c r="AI267" s="7"/>
      <c r="AJ267" s="6"/>
      <c r="AK267" s="7"/>
      <c r="AL267" s="6"/>
      <c r="AM267" s="7"/>
      <c r="AN267" s="6"/>
      <c r="AO267" s="7"/>
      <c r="AP267" s="6"/>
      <c r="AQ267" s="7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7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</row>
    <row x14ac:dyDescent="0.25" r="268" customHeight="1" ht="19.5">
      <c r="A268" s="60" t="s">
        <v>508</v>
      </c>
      <c r="B268" s="6"/>
      <c r="C268" s="46" t="s">
        <v>459</v>
      </c>
      <c r="D268" s="101" t="s">
        <v>459</v>
      </c>
      <c r="E268" s="7"/>
      <c r="F268" s="99"/>
      <c r="G268" s="100"/>
      <c r="H268" s="99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7"/>
      <c r="AH268" s="6"/>
      <c r="AI268" s="7"/>
      <c r="AJ268" s="6"/>
      <c r="AK268" s="7"/>
      <c r="AL268" s="6"/>
      <c r="AM268" s="7"/>
      <c r="AN268" s="6"/>
      <c r="AO268" s="7"/>
      <c r="AP268" s="6"/>
      <c r="AQ268" s="7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7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</row>
    <row x14ac:dyDescent="0.25" r="269" customHeight="1" ht="19.5">
      <c r="A269" s="60" t="s">
        <v>509</v>
      </c>
      <c r="B269" s="6"/>
      <c r="C269" s="46" t="s">
        <v>459</v>
      </c>
      <c r="D269" s="101" t="s">
        <v>459</v>
      </c>
      <c r="E269" s="7"/>
      <c r="F269" s="99"/>
      <c r="G269" s="100"/>
      <c r="H269" s="99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7"/>
      <c r="AH269" s="6"/>
      <c r="AI269" s="7"/>
      <c r="AJ269" s="6"/>
      <c r="AK269" s="7"/>
      <c r="AL269" s="6"/>
      <c r="AM269" s="7"/>
      <c r="AN269" s="6"/>
      <c r="AO269" s="7"/>
      <c r="AP269" s="6"/>
      <c r="AQ269" s="7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7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</row>
    <row x14ac:dyDescent="0.25" r="270" customHeight="1" ht="19.5">
      <c r="A270" s="60" t="s">
        <v>510</v>
      </c>
      <c r="B270" s="6"/>
      <c r="C270" s="46" t="s">
        <v>459</v>
      </c>
      <c r="D270" s="101" t="s">
        <v>459</v>
      </c>
      <c r="E270" s="7"/>
      <c r="F270" s="99"/>
      <c r="G270" s="100"/>
      <c r="H270" s="99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7"/>
      <c r="AH270" s="6"/>
      <c r="AI270" s="7"/>
      <c r="AJ270" s="6"/>
      <c r="AK270" s="7"/>
      <c r="AL270" s="6"/>
      <c r="AM270" s="7"/>
      <c r="AN270" s="6"/>
      <c r="AO270" s="7"/>
      <c r="AP270" s="6"/>
      <c r="AQ270" s="7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7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</row>
    <row x14ac:dyDescent="0.25" r="271" customHeight="1" ht="19.5">
      <c r="A271" s="102" t="s">
        <v>511</v>
      </c>
      <c r="B271" s="6"/>
      <c r="C271" s="46" t="s">
        <v>459</v>
      </c>
      <c r="D271" s="101" t="s">
        <v>459</v>
      </c>
      <c r="E271" s="7"/>
      <c r="F271" s="99"/>
      <c r="G271" s="58">
        <f>F271-E271</f>
      </c>
      <c r="H271" s="40">
        <f>G271/7</f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7"/>
      <c r="AH271" s="6"/>
      <c r="AI271" s="7"/>
      <c r="AJ271" s="6"/>
      <c r="AK271" s="7"/>
      <c r="AL271" s="6"/>
      <c r="AM271" s="7"/>
      <c r="AN271" s="6"/>
      <c r="AO271" s="7"/>
      <c r="AP271" s="6"/>
      <c r="AQ271" s="7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7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</row>
    <row x14ac:dyDescent="0.25" r="272" customHeight="1" ht="19.5">
      <c r="A272" s="70" t="s">
        <v>512</v>
      </c>
      <c r="B272" s="60" t="s">
        <v>15</v>
      </c>
      <c r="C272" s="46" t="s">
        <v>513</v>
      </c>
      <c r="D272" s="48" t="s">
        <v>24</v>
      </c>
      <c r="E272" s="48">
        <v>45592</v>
      </c>
      <c r="F272" s="48">
        <v>45395</v>
      </c>
      <c r="G272" s="58">
        <f>F272-E272</f>
      </c>
      <c r="H272" s="40">
        <f>G272/7</f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7"/>
      <c r="AH272" s="6"/>
      <c r="AI272" s="7"/>
      <c r="AJ272" s="6"/>
      <c r="AK272" s="7"/>
      <c r="AL272" s="6"/>
      <c r="AM272" s="7"/>
      <c r="AN272" s="6"/>
      <c r="AO272" s="7"/>
      <c r="AP272" s="6"/>
      <c r="AQ272" s="7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7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</row>
    <row x14ac:dyDescent="0.25" r="273" customHeight="1" ht="19.5">
      <c r="A273" s="60" t="s">
        <v>514</v>
      </c>
      <c r="B273" s="60" t="s">
        <v>15</v>
      </c>
      <c r="C273" s="91" t="s">
        <v>137</v>
      </c>
      <c r="D273" s="48" t="s">
        <v>515</v>
      </c>
      <c r="E273" s="48" t="s">
        <v>516</v>
      </c>
      <c r="F273" s="48">
        <v>45394</v>
      </c>
      <c r="G273" s="58">
        <f>F273-E273</f>
      </c>
      <c r="H273" s="40">
        <f>G273/7</f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7"/>
      <c r="AH273" s="6"/>
      <c r="AI273" s="7"/>
      <c r="AJ273" s="6"/>
      <c r="AK273" s="7"/>
      <c r="AL273" s="6"/>
      <c r="AM273" s="7"/>
      <c r="AN273" s="6"/>
      <c r="AO273" s="7"/>
      <c r="AP273" s="6"/>
      <c r="AQ273" s="7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7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</row>
    <row x14ac:dyDescent="0.25" r="274" customHeight="1" ht="19.5">
      <c r="A274" s="60" t="s">
        <v>517</v>
      </c>
      <c r="B274" s="60" t="s">
        <v>15</v>
      </c>
      <c r="C274" s="91" t="s">
        <v>137</v>
      </c>
      <c r="D274" s="48" t="s">
        <v>515</v>
      </c>
      <c r="E274" s="44">
        <v>45383</v>
      </c>
      <c r="F274" s="48">
        <v>45394</v>
      </c>
      <c r="G274" s="58">
        <f>F274-E274</f>
      </c>
      <c r="H274" s="40">
        <f>G274/7</f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7"/>
      <c r="AH274" s="6"/>
      <c r="AI274" s="7"/>
      <c r="AJ274" s="6"/>
      <c r="AK274" s="7"/>
      <c r="AL274" s="6"/>
      <c r="AM274" s="7"/>
      <c r="AN274" s="6"/>
      <c r="AO274" s="7"/>
      <c r="AP274" s="6"/>
      <c r="AQ274" s="7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7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</row>
    <row x14ac:dyDescent="0.25" r="275" customHeight="1" ht="19.5">
      <c r="A275" s="50" t="s">
        <v>518</v>
      </c>
      <c r="B275" s="32" t="s">
        <v>33</v>
      </c>
      <c r="C275" s="46" t="s">
        <v>519</v>
      </c>
      <c r="D275" s="48" t="s">
        <v>515</v>
      </c>
      <c r="E275" s="49">
        <v>45371</v>
      </c>
      <c r="F275" s="48">
        <v>45396</v>
      </c>
      <c r="G275" s="58">
        <f>F275-E275</f>
      </c>
      <c r="H275" s="40">
        <f>G275/7</f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7"/>
      <c r="AH275" s="6"/>
      <c r="AI275" s="7"/>
      <c r="AJ275" s="6"/>
      <c r="AK275" s="7"/>
      <c r="AL275" s="6"/>
      <c r="AM275" s="7"/>
      <c r="AN275" s="6"/>
      <c r="AO275" s="7"/>
      <c r="AP275" s="6"/>
      <c r="AQ275" s="7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7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</row>
    <row x14ac:dyDescent="0.25" r="276" customHeight="1" ht="19.5">
      <c r="A276" s="53" t="s">
        <v>520</v>
      </c>
      <c r="B276" s="42" t="s">
        <v>15</v>
      </c>
      <c r="C276" s="91" t="s">
        <v>521</v>
      </c>
      <c r="D276" s="48" t="s">
        <v>515</v>
      </c>
      <c r="E276" s="44">
        <v>45314</v>
      </c>
      <c r="F276" s="48">
        <v>45397</v>
      </c>
      <c r="G276" s="58">
        <f>F276-E276</f>
      </c>
      <c r="H276" s="40">
        <f>G276/7</f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7"/>
      <c r="AH276" s="6"/>
      <c r="AI276" s="7"/>
      <c r="AJ276" s="6"/>
      <c r="AK276" s="7"/>
      <c r="AL276" s="6"/>
      <c r="AM276" s="7"/>
      <c r="AN276" s="6"/>
      <c r="AO276" s="7"/>
      <c r="AP276" s="6"/>
      <c r="AQ276" s="7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7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</row>
    <row x14ac:dyDescent="0.25" r="277" customHeight="1" ht="19.5">
      <c r="A277" s="60" t="s">
        <v>522</v>
      </c>
      <c r="B277" s="32" t="s">
        <v>15</v>
      </c>
      <c r="C277" s="103" t="s">
        <v>515</v>
      </c>
      <c r="D277" s="48" t="s">
        <v>515</v>
      </c>
      <c r="E277" s="49">
        <v>45335</v>
      </c>
      <c r="F277" s="48">
        <v>45398</v>
      </c>
      <c r="G277" s="58">
        <f>F277-E277</f>
      </c>
      <c r="H277" s="40">
        <f>G277/7</f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7"/>
      <c r="AH277" s="6"/>
      <c r="AI277" s="7"/>
      <c r="AJ277" s="6"/>
      <c r="AK277" s="7"/>
      <c r="AL277" s="6"/>
      <c r="AM277" s="7"/>
      <c r="AN277" s="6"/>
      <c r="AO277" s="7"/>
      <c r="AP277" s="6"/>
      <c r="AQ277" s="7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7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</row>
    <row x14ac:dyDescent="0.25" r="278" customHeight="1" ht="19.5">
      <c r="A278" s="53" t="s">
        <v>523</v>
      </c>
      <c r="B278" s="32" t="s">
        <v>312</v>
      </c>
      <c r="C278" s="91" t="s">
        <v>524</v>
      </c>
      <c r="D278" s="48" t="s">
        <v>515</v>
      </c>
      <c r="E278" s="49">
        <v>45196</v>
      </c>
      <c r="F278" s="48">
        <v>45398</v>
      </c>
      <c r="G278" s="58">
        <f>F278-E278</f>
      </c>
      <c r="H278" s="40">
        <f>G278/7</f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7"/>
      <c r="AH278" s="6"/>
      <c r="AI278" s="7"/>
      <c r="AJ278" s="6"/>
      <c r="AK278" s="7"/>
      <c r="AL278" s="6"/>
      <c r="AM278" s="7"/>
      <c r="AN278" s="6"/>
      <c r="AO278" s="7"/>
      <c r="AP278" s="6"/>
      <c r="AQ278" s="7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7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</row>
    <row x14ac:dyDescent="0.25" r="279" customHeight="1" ht="19.5">
      <c r="A279" s="35" t="s">
        <v>525</v>
      </c>
      <c r="B279" s="97" t="s">
        <v>30</v>
      </c>
      <c r="C279" s="91" t="s">
        <v>137</v>
      </c>
      <c r="D279" s="48" t="s">
        <v>515</v>
      </c>
      <c r="E279" s="38">
        <v>45385</v>
      </c>
      <c r="F279" s="48">
        <v>45398</v>
      </c>
      <c r="G279" s="62">
        <f>F279-E279</f>
      </c>
      <c r="H279" s="63">
        <f>G279/7</f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7"/>
      <c r="AH279" s="6"/>
      <c r="AI279" s="7"/>
      <c r="AJ279" s="6"/>
      <c r="AK279" s="7"/>
      <c r="AL279" s="6"/>
      <c r="AM279" s="7"/>
      <c r="AN279" s="6"/>
      <c r="AO279" s="7"/>
      <c r="AP279" s="6"/>
      <c r="AQ279" s="7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7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</row>
    <row x14ac:dyDescent="0.25" r="280" customHeight="1" ht="19.5">
      <c r="A280" s="53" t="s">
        <v>526</v>
      </c>
      <c r="B280" s="32" t="s">
        <v>9</v>
      </c>
      <c r="C280" s="16" t="s">
        <v>515</v>
      </c>
      <c r="D280" s="18" t="s">
        <v>515</v>
      </c>
      <c r="E280" s="44">
        <v>45307</v>
      </c>
      <c r="F280" s="18">
        <v>45399</v>
      </c>
      <c r="G280" s="58">
        <f>F280-E280</f>
      </c>
      <c r="H280" s="40">
        <f>G280/7</f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7"/>
      <c r="AH280" s="6"/>
      <c r="AI280" s="7"/>
      <c r="AJ280" s="6"/>
      <c r="AK280" s="7"/>
      <c r="AL280" s="6"/>
      <c r="AM280" s="7"/>
      <c r="AN280" s="6"/>
      <c r="AO280" s="7"/>
      <c r="AP280" s="6"/>
      <c r="AQ280" s="7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7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</row>
    <row x14ac:dyDescent="0.25" r="281" customHeight="1" ht="19.5">
      <c r="A281" s="53" t="s">
        <v>527</v>
      </c>
      <c r="B281" s="32" t="s">
        <v>227</v>
      </c>
      <c r="C281" s="19" t="s">
        <v>528</v>
      </c>
      <c r="D281" s="18" t="s">
        <v>515</v>
      </c>
      <c r="E281" s="49" t="s">
        <v>529</v>
      </c>
      <c r="F281" s="17" t="s">
        <v>530</v>
      </c>
      <c r="G281" s="58">
        <f>F281-E281</f>
      </c>
      <c r="H281" s="40">
        <f>G281/7</f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7"/>
      <c r="AH281" s="6"/>
      <c r="AI281" s="7"/>
      <c r="AJ281" s="6"/>
      <c r="AK281" s="7"/>
      <c r="AL281" s="6"/>
      <c r="AM281" s="7"/>
      <c r="AN281" s="6"/>
      <c r="AO281" s="7"/>
      <c r="AP281" s="6"/>
      <c r="AQ281" s="7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7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</row>
    <row x14ac:dyDescent="0.25" r="282" customHeight="1" ht="19.5">
      <c r="A282" s="25" t="s">
        <v>531</v>
      </c>
      <c r="B282" s="97" t="s">
        <v>532</v>
      </c>
      <c r="C282" s="26" t="s">
        <v>533</v>
      </c>
      <c r="D282" s="28" t="s">
        <v>515</v>
      </c>
      <c r="E282" s="81">
        <v>45600</v>
      </c>
      <c r="F282" s="55" t="s">
        <v>530</v>
      </c>
      <c r="G282" s="62">
        <f>F282-E282</f>
      </c>
      <c r="H282" s="63">
        <f>G282/7</f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7"/>
      <c r="AH282" s="6"/>
      <c r="AI282" s="7"/>
      <c r="AJ282" s="6"/>
      <c r="AK282" s="7"/>
      <c r="AL282" s="6"/>
      <c r="AM282" s="7"/>
      <c r="AN282" s="6"/>
      <c r="AO282" s="7"/>
      <c r="AP282" s="6"/>
      <c r="AQ282" s="7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7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</row>
    <row x14ac:dyDescent="0.25" r="283" customHeight="1" ht="19.5">
      <c r="A283" s="14" t="s">
        <v>534</v>
      </c>
      <c r="B283" s="32" t="s">
        <v>535</v>
      </c>
      <c r="C283" s="19" t="s">
        <v>536</v>
      </c>
      <c r="D283" s="18" t="s">
        <v>515</v>
      </c>
      <c r="E283" s="44">
        <v>45341</v>
      </c>
      <c r="F283" s="104" t="s">
        <v>537</v>
      </c>
      <c r="G283" s="58">
        <f>F283-E283</f>
      </c>
      <c r="H283" s="40">
        <f>G283/7</f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7"/>
      <c r="AH283" s="6"/>
      <c r="AI283" s="7"/>
      <c r="AJ283" s="6"/>
      <c r="AK283" s="7"/>
      <c r="AL283" s="6"/>
      <c r="AM283" s="7"/>
      <c r="AN283" s="6"/>
      <c r="AO283" s="7"/>
      <c r="AP283" s="6"/>
      <c r="AQ283" s="7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7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</row>
    <row x14ac:dyDescent="0.25" r="284" customHeight="1" ht="19.5">
      <c r="A284" s="14" t="s">
        <v>538</v>
      </c>
      <c r="B284" s="32" t="s">
        <v>15</v>
      </c>
      <c r="C284" s="16" t="s">
        <v>515</v>
      </c>
      <c r="D284" s="18" t="s">
        <v>515</v>
      </c>
      <c r="E284" s="44">
        <v>45390</v>
      </c>
      <c r="F284" s="104" t="s">
        <v>537</v>
      </c>
      <c r="G284" s="58">
        <f>F284-E284</f>
      </c>
      <c r="H284" s="40">
        <f>G284/7</f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7"/>
      <c r="AH284" s="6"/>
      <c r="AI284" s="7"/>
      <c r="AJ284" s="6"/>
      <c r="AK284" s="7"/>
      <c r="AL284" s="6"/>
      <c r="AM284" s="7"/>
      <c r="AN284" s="6"/>
      <c r="AO284" s="7"/>
      <c r="AP284" s="6"/>
      <c r="AQ284" s="7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7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</row>
    <row x14ac:dyDescent="0.25" r="285" customHeight="1" ht="19.5">
      <c r="A285" s="14" t="s">
        <v>539</v>
      </c>
      <c r="B285" s="53" t="s">
        <v>408</v>
      </c>
      <c r="C285" s="16" t="s">
        <v>24</v>
      </c>
      <c r="D285" s="18" t="s">
        <v>24</v>
      </c>
      <c r="E285" s="34">
        <v>45135</v>
      </c>
      <c r="F285" s="18">
        <v>45405</v>
      </c>
      <c r="G285" s="58">
        <f>F285-E285</f>
      </c>
      <c r="H285" s="40">
        <f>G285/7</f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7"/>
      <c r="AH285" s="6"/>
      <c r="AI285" s="7"/>
      <c r="AJ285" s="6"/>
      <c r="AK285" s="7"/>
      <c r="AL285" s="6"/>
      <c r="AM285" s="7"/>
      <c r="AN285" s="6"/>
      <c r="AO285" s="7"/>
      <c r="AP285" s="6"/>
      <c r="AQ285" s="7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7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</row>
    <row x14ac:dyDescent="0.25" r="286" customHeight="1" ht="19.5">
      <c r="A286" s="53" t="s">
        <v>540</v>
      </c>
      <c r="B286" s="32" t="s">
        <v>15</v>
      </c>
      <c r="C286" s="19" t="s">
        <v>57</v>
      </c>
      <c r="D286" s="51" t="s">
        <v>57</v>
      </c>
      <c r="E286" s="18">
        <v>45342</v>
      </c>
      <c r="F286" s="18">
        <v>45405</v>
      </c>
      <c r="G286" s="58">
        <f>F286-E286</f>
      </c>
      <c r="H286" s="40">
        <f>G286/7</f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7"/>
      <c r="AH286" s="6"/>
      <c r="AI286" s="7"/>
      <c r="AJ286" s="6"/>
      <c r="AK286" s="7"/>
      <c r="AL286" s="6"/>
      <c r="AM286" s="7"/>
      <c r="AN286" s="6"/>
      <c r="AO286" s="7"/>
      <c r="AP286" s="6"/>
      <c r="AQ286" s="7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7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</row>
    <row x14ac:dyDescent="0.25" r="287" customHeight="1" ht="19.5">
      <c r="A287" s="53" t="s">
        <v>541</v>
      </c>
      <c r="B287" s="53" t="s">
        <v>384</v>
      </c>
      <c r="C287" s="19"/>
      <c r="D287" s="18"/>
      <c r="E287" s="18"/>
      <c r="F287" s="17"/>
      <c r="G287" s="52"/>
      <c r="H287" s="17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7"/>
      <c r="AH287" s="6"/>
      <c r="AI287" s="7"/>
      <c r="AJ287" s="6"/>
      <c r="AK287" s="7"/>
      <c r="AL287" s="6"/>
      <c r="AM287" s="7"/>
      <c r="AN287" s="6"/>
      <c r="AO287" s="7"/>
      <c r="AP287" s="6"/>
      <c r="AQ287" s="7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7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</row>
    <row x14ac:dyDescent="0.25" r="288" customHeight="1" ht="19.5">
      <c r="A288" s="37" t="s">
        <v>542</v>
      </c>
      <c r="B288" s="25" t="s">
        <v>543</v>
      </c>
      <c r="C288" s="54" t="s">
        <v>24</v>
      </c>
      <c r="D288" s="28" t="s">
        <v>24</v>
      </c>
      <c r="E288" s="28"/>
      <c r="F288" s="55"/>
      <c r="G288" s="56"/>
      <c r="H288" s="5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7"/>
      <c r="AH288" s="6"/>
      <c r="AI288" s="7"/>
      <c r="AJ288" s="6"/>
      <c r="AK288" s="7"/>
      <c r="AL288" s="6"/>
      <c r="AM288" s="7"/>
      <c r="AN288" s="6"/>
      <c r="AO288" s="7"/>
      <c r="AP288" s="6"/>
      <c r="AQ288" s="7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7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</row>
    <row x14ac:dyDescent="0.25" r="289" customHeight="1" ht="19.5">
      <c r="A289" s="14" t="s">
        <v>544</v>
      </c>
      <c r="B289" s="14" t="s">
        <v>15</v>
      </c>
      <c r="C289" s="19" t="s">
        <v>545</v>
      </c>
      <c r="D289" s="18" t="s">
        <v>515</v>
      </c>
      <c r="E289" s="18" t="s">
        <v>546</v>
      </c>
      <c r="F289" s="17" t="s">
        <v>547</v>
      </c>
      <c r="G289" s="58">
        <f>F289-E289</f>
      </c>
      <c r="H289" s="40">
        <f>G289/7</f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7"/>
      <c r="AH289" s="6"/>
      <c r="AI289" s="7"/>
      <c r="AJ289" s="6"/>
      <c r="AK289" s="7"/>
      <c r="AL289" s="6"/>
      <c r="AM289" s="7"/>
      <c r="AN289" s="6"/>
      <c r="AO289" s="7"/>
      <c r="AP289" s="6"/>
      <c r="AQ289" s="7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7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</row>
    <row x14ac:dyDescent="0.25" r="290" customHeight="1" ht="19.5">
      <c r="A290" s="14" t="s">
        <v>548</v>
      </c>
      <c r="B290" s="14" t="s">
        <v>15</v>
      </c>
      <c r="C290" s="19" t="s">
        <v>549</v>
      </c>
      <c r="D290" s="18" t="s">
        <v>515</v>
      </c>
      <c r="E290" s="44">
        <v>45399</v>
      </c>
      <c r="F290" s="17" t="s">
        <v>547</v>
      </c>
      <c r="G290" s="58">
        <f>F290-E290</f>
      </c>
      <c r="H290" s="40">
        <f>G290/7</f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7"/>
      <c r="AH290" s="6"/>
      <c r="AI290" s="7"/>
      <c r="AJ290" s="6"/>
      <c r="AK290" s="7"/>
      <c r="AL290" s="6"/>
      <c r="AM290" s="7"/>
      <c r="AN290" s="6"/>
      <c r="AO290" s="7"/>
      <c r="AP290" s="6"/>
      <c r="AQ290" s="7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7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</row>
    <row x14ac:dyDescent="0.25" r="291" customHeight="1" ht="19.5">
      <c r="A291" s="31" t="s">
        <v>550</v>
      </c>
      <c r="B291" s="14" t="s">
        <v>15</v>
      </c>
      <c r="C291" s="64" t="s">
        <v>551</v>
      </c>
      <c r="D291" s="18" t="s">
        <v>552</v>
      </c>
      <c r="E291" s="18">
        <v>45401</v>
      </c>
      <c r="F291" s="17" t="s">
        <v>547</v>
      </c>
      <c r="G291" s="58">
        <f>F291-E291</f>
      </c>
      <c r="H291" s="40">
        <f>G291/7</f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7"/>
      <c r="AH291" s="6"/>
      <c r="AI291" s="7"/>
      <c r="AJ291" s="6"/>
      <c r="AK291" s="7"/>
      <c r="AL291" s="6"/>
      <c r="AM291" s="7"/>
      <c r="AN291" s="6"/>
      <c r="AO291" s="7"/>
      <c r="AP291" s="6"/>
      <c r="AQ291" s="7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7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</row>
    <row x14ac:dyDescent="0.25" r="292" customHeight="1" ht="19.5">
      <c r="A292" s="53" t="s">
        <v>553</v>
      </c>
      <c r="B292" s="32" t="s">
        <v>448</v>
      </c>
      <c r="C292" s="86" t="s">
        <v>554</v>
      </c>
      <c r="D292" s="18" t="s">
        <v>515</v>
      </c>
      <c r="E292" s="44">
        <v>45386</v>
      </c>
      <c r="F292" s="17" t="s">
        <v>547</v>
      </c>
      <c r="G292" s="58">
        <f>F292-E292</f>
      </c>
      <c r="H292" s="40">
        <f>G292/7</f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7"/>
      <c r="AH292" s="6"/>
      <c r="AI292" s="7"/>
      <c r="AJ292" s="6"/>
      <c r="AK292" s="7"/>
      <c r="AL292" s="6"/>
      <c r="AM292" s="7"/>
      <c r="AN292" s="6"/>
      <c r="AO292" s="7"/>
      <c r="AP292" s="6"/>
      <c r="AQ292" s="7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7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</row>
    <row x14ac:dyDescent="0.25" r="293" customHeight="1" ht="19.5">
      <c r="A293" s="14" t="s">
        <v>555</v>
      </c>
      <c r="B293" s="14" t="s">
        <v>556</v>
      </c>
      <c r="C293" s="19" t="s">
        <v>557</v>
      </c>
      <c r="D293" s="18" t="s">
        <v>557</v>
      </c>
      <c r="E293" s="59">
        <v>45355</v>
      </c>
      <c r="F293" s="17" t="s">
        <v>558</v>
      </c>
      <c r="G293" s="58">
        <f>F293-E293</f>
      </c>
      <c r="H293" s="40">
        <f>G293/7</f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7"/>
      <c r="AH293" s="6"/>
      <c r="AI293" s="7"/>
      <c r="AJ293" s="6"/>
      <c r="AK293" s="7"/>
      <c r="AL293" s="6"/>
      <c r="AM293" s="7"/>
      <c r="AN293" s="6"/>
      <c r="AO293" s="7"/>
      <c r="AP293" s="6"/>
      <c r="AQ293" s="7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7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</row>
    <row x14ac:dyDescent="0.25" r="294" customHeight="1" ht="19.5">
      <c r="A294" s="31" t="s">
        <v>559</v>
      </c>
      <c r="B294" s="42" t="s">
        <v>26</v>
      </c>
      <c r="C294" s="19" t="s">
        <v>560</v>
      </c>
      <c r="D294" s="18" t="s">
        <v>515</v>
      </c>
      <c r="E294" s="34">
        <v>45149</v>
      </c>
      <c r="F294" s="17" t="s">
        <v>558</v>
      </c>
      <c r="G294" s="58">
        <f>F294-E294</f>
      </c>
      <c r="H294" s="40">
        <f>G294/7</f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7"/>
      <c r="AH294" s="6"/>
      <c r="AI294" s="7"/>
      <c r="AJ294" s="6"/>
      <c r="AK294" s="7"/>
      <c r="AL294" s="6"/>
      <c r="AM294" s="7"/>
      <c r="AN294" s="6"/>
      <c r="AO294" s="7"/>
      <c r="AP294" s="6"/>
      <c r="AQ294" s="7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7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</row>
    <row x14ac:dyDescent="0.25" r="295" customHeight="1" ht="19.5">
      <c r="A295" s="53" t="s">
        <v>561</v>
      </c>
      <c r="B295" s="32" t="s">
        <v>30</v>
      </c>
      <c r="C295" s="19" t="s">
        <v>562</v>
      </c>
      <c r="D295" s="18" t="s">
        <v>515</v>
      </c>
      <c r="E295" s="34">
        <v>45135</v>
      </c>
      <c r="F295" s="17" t="s">
        <v>558</v>
      </c>
      <c r="G295" s="58">
        <f>F295-E295</f>
      </c>
      <c r="H295" s="40">
        <f>G295/7</f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7"/>
      <c r="AH295" s="6"/>
      <c r="AI295" s="7"/>
      <c r="AJ295" s="6"/>
      <c r="AK295" s="7"/>
      <c r="AL295" s="6"/>
      <c r="AM295" s="7"/>
      <c r="AN295" s="6"/>
      <c r="AO295" s="7"/>
      <c r="AP295" s="6"/>
      <c r="AQ295" s="7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7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</row>
    <row x14ac:dyDescent="0.25" r="296" customHeight="1" ht="19.5">
      <c r="A296" s="53" t="s">
        <v>563</v>
      </c>
      <c r="B296" s="32" t="s">
        <v>564</v>
      </c>
      <c r="C296" s="19"/>
      <c r="D296" s="18"/>
      <c r="E296" s="59" t="s">
        <v>565</v>
      </c>
      <c r="F296" s="18">
        <v>45407</v>
      </c>
      <c r="G296" s="58">
        <f>F296-E296</f>
      </c>
      <c r="H296" s="40">
        <f>G296/7</f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7"/>
      <c r="AH296" s="6"/>
      <c r="AI296" s="7"/>
      <c r="AJ296" s="6"/>
      <c r="AK296" s="7"/>
      <c r="AL296" s="6"/>
      <c r="AM296" s="7"/>
      <c r="AN296" s="6"/>
      <c r="AO296" s="7"/>
      <c r="AP296" s="6"/>
      <c r="AQ296" s="7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7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</row>
    <row x14ac:dyDescent="0.25" r="297" customHeight="1" ht="19.5">
      <c r="A297" s="14" t="s">
        <v>566</v>
      </c>
      <c r="B297" s="32" t="s">
        <v>442</v>
      </c>
      <c r="C297" s="19" t="s">
        <v>567</v>
      </c>
      <c r="D297" s="18" t="s">
        <v>515</v>
      </c>
      <c r="E297" s="44">
        <v>45355</v>
      </c>
      <c r="F297" s="18">
        <v>45407</v>
      </c>
      <c r="G297" s="58">
        <f>F297-E297</f>
      </c>
      <c r="H297" s="40">
        <f>G297/7</f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7"/>
      <c r="AH297" s="6"/>
      <c r="AI297" s="7"/>
      <c r="AJ297" s="6"/>
      <c r="AK297" s="7"/>
      <c r="AL297" s="6"/>
      <c r="AM297" s="7"/>
      <c r="AN297" s="6"/>
      <c r="AO297" s="7"/>
      <c r="AP297" s="6"/>
      <c r="AQ297" s="7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7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</row>
    <row x14ac:dyDescent="0.25" r="298" customHeight="1" ht="19.5">
      <c r="A298" s="14" t="s">
        <v>568</v>
      </c>
      <c r="B298" s="32" t="s">
        <v>15</v>
      </c>
      <c r="C298" s="19" t="s">
        <v>569</v>
      </c>
      <c r="D298" s="18"/>
      <c r="E298" s="44">
        <v>45383</v>
      </c>
      <c r="F298" s="17"/>
      <c r="G298" s="58">
        <f>F298-E298</f>
      </c>
      <c r="H298" s="40">
        <f>G298/7</f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7"/>
      <c r="AH298" s="6"/>
      <c r="AI298" s="7"/>
      <c r="AJ298" s="6"/>
      <c r="AK298" s="7"/>
      <c r="AL298" s="6"/>
      <c r="AM298" s="7"/>
      <c r="AN298" s="6"/>
      <c r="AO298" s="7"/>
      <c r="AP298" s="6"/>
      <c r="AQ298" s="7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7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</row>
    <row x14ac:dyDescent="0.25" r="299" customHeight="1" ht="19.5">
      <c r="A299" s="14" t="s">
        <v>570</v>
      </c>
      <c r="B299" s="14"/>
      <c r="C299" s="19"/>
      <c r="D299" s="18"/>
      <c r="E299" s="44" t="s">
        <v>571</v>
      </c>
      <c r="F299" s="17"/>
      <c r="G299" s="58">
        <f>F299-E299</f>
      </c>
      <c r="H299" s="40">
        <f>G299/7</f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7"/>
      <c r="AH299" s="6"/>
      <c r="AI299" s="7"/>
      <c r="AJ299" s="6"/>
      <c r="AK299" s="7"/>
      <c r="AL299" s="6"/>
      <c r="AM299" s="7"/>
      <c r="AN299" s="6"/>
      <c r="AO299" s="7"/>
      <c r="AP299" s="6"/>
      <c r="AQ299" s="7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7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</row>
    <row x14ac:dyDescent="0.25" r="300" customHeight="1" ht="19.5">
      <c r="A300" s="105" t="s">
        <v>572</v>
      </c>
      <c r="B300" s="25"/>
      <c r="C300" s="54" t="s">
        <v>515</v>
      </c>
      <c r="D300" s="28" t="s">
        <v>515</v>
      </c>
      <c r="E300" s="72">
        <v>45391</v>
      </c>
      <c r="F300" s="55"/>
      <c r="G300" s="62">
        <f>F300-E300</f>
      </c>
      <c r="H300" s="63">
        <f>G300/7</f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7"/>
      <c r="AH300" s="6"/>
      <c r="AI300" s="7"/>
      <c r="AJ300" s="6"/>
      <c r="AK300" s="7"/>
      <c r="AL300" s="6"/>
      <c r="AM300" s="7"/>
      <c r="AN300" s="6"/>
      <c r="AO300" s="7"/>
      <c r="AP300" s="6"/>
      <c r="AQ300" s="7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7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</row>
    <row x14ac:dyDescent="0.25" r="301" customHeight="1" ht="19.5">
      <c r="A301" s="53" t="s">
        <v>573</v>
      </c>
      <c r="B301" s="53" t="s">
        <v>30</v>
      </c>
      <c r="C301" s="19"/>
      <c r="D301" s="18"/>
      <c r="E301" s="44">
        <v>45385</v>
      </c>
      <c r="F301" s="18">
        <v>45327</v>
      </c>
      <c r="G301" s="58">
        <f>F301-E301</f>
      </c>
      <c r="H301" s="40">
        <f>G301/7</f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7"/>
      <c r="AH301" s="6"/>
      <c r="AI301" s="7"/>
      <c r="AJ301" s="6"/>
      <c r="AK301" s="7"/>
      <c r="AL301" s="6"/>
      <c r="AM301" s="7"/>
      <c r="AN301" s="6"/>
      <c r="AO301" s="7"/>
      <c r="AP301" s="6"/>
      <c r="AQ301" s="7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7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</row>
    <row x14ac:dyDescent="0.25" r="302" customHeight="1" ht="19.5">
      <c r="A302" s="53" t="s">
        <v>574</v>
      </c>
      <c r="B302" s="14"/>
      <c r="C302" s="19"/>
      <c r="D302" s="18"/>
      <c r="E302" s="44">
        <v>45394</v>
      </c>
      <c r="F302" s="18">
        <v>45327</v>
      </c>
      <c r="G302" s="58">
        <f>F302-E302</f>
      </c>
      <c r="H302" s="40">
        <f>G302/7</f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7"/>
      <c r="AH302" s="6"/>
      <c r="AI302" s="7"/>
      <c r="AJ302" s="6"/>
      <c r="AK302" s="7"/>
      <c r="AL302" s="6"/>
      <c r="AM302" s="7"/>
      <c r="AN302" s="6"/>
      <c r="AO302" s="7"/>
      <c r="AP302" s="6"/>
      <c r="AQ302" s="7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7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</row>
    <row x14ac:dyDescent="0.25" r="303" customHeight="1" ht="19.5">
      <c r="A303" s="53" t="s">
        <v>575</v>
      </c>
      <c r="B303" s="53" t="s">
        <v>30</v>
      </c>
      <c r="C303" s="19" t="s">
        <v>24</v>
      </c>
      <c r="D303" s="51" t="s">
        <v>24</v>
      </c>
      <c r="E303" s="18">
        <v>45323</v>
      </c>
      <c r="F303" s="18">
        <v>45423</v>
      </c>
      <c r="G303" s="58">
        <f>F303-E303</f>
      </c>
      <c r="H303" s="40">
        <f>G303/7</f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7"/>
      <c r="AH303" s="6"/>
      <c r="AI303" s="7"/>
      <c r="AJ303" s="6"/>
      <c r="AK303" s="7"/>
      <c r="AL303" s="6"/>
      <c r="AM303" s="7"/>
      <c r="AN303" s="6"/>
      <c r="AO303" s="7"/>
      <c r="AP303" s="6"/>
      <c r="AQ303" s="7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7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</row>
    <row x14ac:dyDescent="0.25" r="304" customHeight="1" ht="19.5">
      <c r="A304" s="14" t="s">
        <v>576</v>
      </c>
      <c r="B304" s="14"/>
      <c r="C304" s="19"/>
      <c r="D304" s="18"/>
      <c r="E304" s="18"/>
      <c r="F304" s="17"/>
      <c r="G304" s="52"/>
      <c r="H304" s="17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7"/>
      <c r="AH304" s="6"/>
      <c r="AI304" s="7"/>
      <c r="AJ304" s="6"/>
      <c r="AK304" s="7"/>
      <c r="AL304" s="6"/>
      <c r="AM304" s="7"/>
      <c r="AN304" s="6"/>
      <c r="AO304" s="7"/>
      <c r="AP304" s="6"/>
      <c r="AQ304" s="7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7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</row>
    <row x14ac:dyDescent="0.25" r="305" customHeight="1" ht="19.5">
      <c r="A305" s="53" t="s">
        <v>577</v>
      </c>
      <c r="B305" s="14"/>
      <c r="C305" s="19" t="s">
        <v>578</v>
      </c>
      <c r="D305" s="18"/>
      <c r="E305" s="59">
        <v>45447</v>
      </c>
      <c r="F305" s="17" t="s">
        <v>579</v>
      </c>
      <c r="G305" s="58">
        <f>F305-E305</f>
      </c>
      <c r="H305" s="40">
        <f>G305/7</f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7"/>
      <c r="AH305" s="6"/>
      <c r="AI305" s="7"/>
      <c r="AJ305" s="6"/>
      <c r="AK305" s="7"/>
      <c r="AL305" s="6"/>
      <c r="AM305" s="7"/>
      <c r="AN305" s="6"/>
      <c r="AO305" s="7"/>
      <c r="AP305" s="6"/>
      <c r="AQ305" s="7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7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</row>
    <row x14ac:dyDescent="0.25" r="306" customHeight="1" ht="19.5">
      <c r="A306" s="14" t="s">
        <v>580</v>
      </c>
      <c r="B306" s="14" t="s">
        <v>227</v>
      </c>
      <c r="C306" s="19" t="s">
        <v>581</v>
      </c>
      <c r="D306" s="18">
        <v>45162</v>
      </c>
      <c r="E306" s="18">
        <v>45162</v>
      </c>
      <c r="F306" s="18">
        <v>45425</v>
      </c>
      <c r="G306" s="58">
        <f>F306-E306</f>
      </c>
      <c r="H306" s="40">
        <f>G306/7</f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7"/>
      <c r="AH306" s="6"/>
      <c r="AI306" s="7"/>
      <c r="AJ306" s="6"/>
      <c r="AK306" s="7"/>
      <c r="AL306" s="6"/>
      <c r="AM306" s="7"/>
      <c r="AN306" s="6"/>
      <c r="AO306" s="7"/>
      <c r="AP306" s="6"/>
      <c r="AQ306" s="7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7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</row>
    <row x14ac:dyDescent="0.25" r="307" customHeight="1" ht="19.5">
      <c r="A307" s="53" t="s">
        <v>582</v>
      </c>
      <c r="B307" s="14"/>
      <c r="C307" s="19" t="s">
        <v>459</v>
      </c>
      <c r="D307" s="51" t="s">
        <v>459</v>
      </c>
      <c r="E307" s="18"/>
      <c r="F307" s="17"/>
      <c r="G307" s="52"/>
      <c r="H307" s="17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7"/>
      <c r="AH307" s="6"/>
      <c r="AI307" s="7"/>
      <c r="AJ307" s="6"/>
      <c r="AK307" s="7"/>
      <c r="AL307" s="6"/>
      <c r="AM307" s="7"/>
      <c r="AN307" s="6"/>
      <c r="AO307" s="7"/>
      <c r="AP307" s="6"/>
      <c r="AQ307" s="7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7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</row>
    <row x14ac:dyDescent="0.25" r="308" customHeight="1" ht="19.5">
      <c r="A308" s="53" t="s">
        <v>583</v>
      </c>
      <c r="B308" s="14" t="s">
        <v>15</v>
      </c>
      <c r="C308" s="19" t="s">
        <v>24</v>
      </c>
      <c r="D308" s="51" t="s">
        <v>24</v>
      </c>
      <c r="E308" s="66">
        <v>45194</v>
      </c>
      <c r="F308" s="18">
        <v>45411</v>
      </c>
      <c r="G308" s="58">
        <f>F308-E308</f>
      </c>
      <c r="H308" s="40">
        <f>G308/7</f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7"/>
      <c r="AH308" s="6"/>
      <c r="AI308" s="7"/>
      <c r="AJ308" s="6"/>
      <c r="AK308" s="7"/>
      <c r="AL308" s="6"/>
      <c r="AM308" s="7"/>
      <c r="AN308" s="6"/>
      <c r="AO308" s="7"/>
      <c r="AP308" s="6"/>
      <c r="AQ308" s="7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7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</row>
    <row x14ac:dyDescent="0.25" r="309" customHeight="1" ht="19.5">
      <c r="A309" s="53" t="s">
        <v>584</v>
      </c>
      <c r="B309" s="14" t="s">
        <v>30</v>
      </c>
      <c r="C309" s="19" t="s">
        <v>585</v>
      </c>
      <c r="D309" s="18" t="s">
        <v>586</v>
      </c>
      <c r="E309" s="18">
        <v>45362</v>
      </c>
      <c r="F309" s="18">
        <v>45411</v>
      </c>
      <c r="G309" s="58">
        <f>F309-E309</f>
      </c>
      <c r="H309" s="40">
        <f>G309/7</f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7"/>
      <c r="AH309" s="6"/>
      <c r="AI309" s="7"/>
      <c r="AJ309" s="6"/>
      <c r="AK309" s="7"/>
      <c r="AL309" s="6"/>
      <c r="AM309" s="7"/>
      <c r="AN309" s="6"/>
      <c r="AO309" s="7"/>
      <c r="AP309" s="6"/>
      <c r="AQ309" s="7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7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</row>
    <row x14ac:dyDescent="0.25" r="310" customHeight="1" ht="19.5">
      <c r="A310" s="53" t="s">
        <v>587</v>
      </c>
      <c r="B310" s="14" t="s">
        <v>30</v>
      </c>
      <c r="C310" s="19" t="s">
        <v>588</v>
      </c>
      <c r="D310" s="18" t="s">
        <v>589</v>
      </c>
      <c r="E310" s="18">
        <v>45376</v>
      </c>
      <c r="F310" s="18">
        <v>45418</v>
      </c>
      <c r="G310" s="58">
        <f>F310-E310</f>
      </c>
      <c r="H310" s="40">
        <f>G310/7</f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7"/>
      <c r="AH310" s="6"/>
      <c r="AI310" s="7"/>
      <c r="AJ310" s="6"/>
      <c r="AK310" s="7"/>
      <c r="AL310" s="6"/>
      <c r="AM310" s="7"/>
      <c r="AN310" s="6"/>
      <c r="AO310" s="7"/>
      <c r="AP310" s="6"/>
      <c r="AQ310" s="7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7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</row>
    <row x14ac:dyDescent="0.25" r="311" customHeight="1" ht="19.5">
      <c r="A311" s="106" t="s">
        <v>590</v>
      </c>
      <c r="B311" s="14" t="s">
        <v>30</v>
      </c>
      <c r="C311" s="46" t="s">
        <v>459</v>
      </c>
      <c r="D311" s="101" t="s">
        <v>459</v>
      </c>
      <c r="E311" s="7"/>
      <c r="F311" s="99"/>
      <c r="G311" s="100"/>
      <c r="H311" s="99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7"/>
      <c r="AH311" s="6"/>
      <c r="AI311" s="7"/>
      <c r="AJ311" s="6"/>
      <c r="AK311" s="7"/>
      <c r="AL311" s="6"/>
      <c r="AM311" s="7"/>
      <c r="AN311" s="6"/>
      <c r="AO311" s="7"/>
      <c r="AP311" s="6"/>
      <c r="AQ311" s="7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7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</row>
    <row x14ac:dyDescent="0.25" r="312" customHeight="1" ht="19.5">
      <c r="A312" s="107" t="s">
        <v>591</v>
      </c>
      <c r="B312" s="6"/>
      <c r="C312" s="46" t="s">
        <v>459</v>
      </c>
      <c r="D312" s="101" t="s">
        <v>459</v>
      </c>
      <c r="E312" s="7"/>
      <c r="F312" s="99"/>
      <c r="G312" s="100"/>
      <c r="H312" s="99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7"/>
      <c r="AH312" s="6"/>
      <c r="AI312" s="7"/>
      <c r="AJ312" s="6"/>
      <c r="AK312" s="7"/>
      <c r="AL312" s="6"/>
      <c r="AM312" s="7"/>
      <c r="AN312" s="6"/>
      <c r="AO312" s="7"/>
      <c r="AP312" s="6"/>
      <c r="AQ312" s="7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7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</row>
    <row x14ac:dyDescent="0.25" r="313" customHeight="1" ht="19.5">
      <c r="A313" s="31" t="s">
        <v>592</v>
      </c>
      <c r="B313" s="6"/>
      <c r="C313" s="98"/>
      <c r="D313" s="7"/>
      <c r="E313" s="7"/>
      <c r="F313" s="99"/>
      <c r="G313" s="100"/>
      <c r="H313" s="99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7"/>
      <c r="AH313" s="6"/>
      <c r="AI313" s="7"/>
      <c r="AJ313" s="6"/>
      <c r="AK313" s="7"/>
      <c r="AL313" s="6"/>
      <c r="AM313" s="7"/>
      <c r="AN313" s="6"/>
      <c r="AO313" s="7"/>
      <c r="AP313" s="6"/>
      <c r="AQ313" s="7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7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</row>
    <row x14ac:dyDescent="0.25" r="314" customHeight="1" ht="19.5">
      <c r="A314" s="31" t="s">
        <v>593</v>
      </c>
      <c r="B314" s="6"/>
      <c r="C314" s="98"/>
      <c r="D314" s="7"/>
      <c r="E314" s="7"/>
      <c r="F314" s="99"/>
      <c r="G314" s="100"/>
      <c r="H314" s="99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7"/>
      <c r="AH314" s="6"/>
      <c r="AI314" s="7"/>
      <c r="AJ314" s="6"/>
      <c r="AK314" s="7"/>
      <c r="AL314" s="6"/>
      <c r="AM314" s="7"/>
      <c r="AN314" s="6"/>
      <c r="AO314" s="7"/>
      <c r="AP314" s="6"/>
      <c r="AQ314" s="7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7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</row>
    <row x14ac:dyDescent="0.25" r="315" customHeight="1" ht="19.5">
      <c r="A315" s="53" t="s">
        <v>594</v>
      </c>
      <c r="B315" s="6"/>
      <c r="C315" s="98"/>
      <c r="D315" s="7"/>
      <c r="E315" s="7"/>
      <c r="F315" s="99"/>
      <c r="G315" s="100"/>
      <c r="H315" s="9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7"/>
      <c r="AH315" s="6"/>
      <c r="AI315" s="7"/>
      <c r="AJ315" s="6"/>
      <c r="AK315" s="7"/>
      <c r="AL315" s="6"/>
      <c r="AM315" s="7"/>
      <c r="AN315" s="6"/>
      <c r="AO315" s="7"/>
      <c r="AP315" s="6"/>
      <c r="AQ315" s="7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7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</row>
    <row x14ac:dyDescent="0.25" r="316" customHeight="1" ht="19.5">
      <c r="A316" s="53" t="s">
        <v>595</v>
      </c>
      <c r="B316" s="6"/>
      <c r="C316" s="98"/>
      <c r="D316" s="7"/>
      <c r="E316" s="7"/>
      <c r="F316" s="99"/>
      <c r="G316" s="100"/>
      <c r="H316" s="99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7"/>
      <c r="AH316" s="6"/>
      <c r="AI316" s="7"/>
      <c r="AJ316" s="6"/>
      <c r="AK316" s="7"/>
      <c r="AL316" s="6"/>
      <c r="AM316" s="7"/>
      <c r="AN316" s="6"/>
      <c r="AO316" s="7"/>
      <c r="AP316" s="6"/>
      <c r="AQ316" s="7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7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</row>
    <row x14ac:dyDescent="0.25" r="317" customHeight="1" ht="19.5">
      <c r="A317" s="53" t="s">
        <v>596</v>
      </c>
      <c r="B317" s="6"/>
      <c r="C317" s="98"/>
      <c r="D317" s="7"/>
      <c r="E317" s="7"/>
      <c r="F317" s="99"/>
      <c r="G317" s="100"/>
      <c r="H317" s="99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7"/>
      <c r="AH317" s="6"/>
      <c r="AI317" s="7"/>
      <c r="AJ317" s="6"/>
      <c r="AK317" s="7"/>
      <c r="AL317" s="6"/>
      <c r="AM317" s="7"/>
      <c r="AN317" s="6"/>
      <c r="AO317" s="7"/>
      <c r="AP317" s="6"/>
      <c r="AQ317" s="7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7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</row>
    <row x14ac:dyDescent="0.25" r="318" customHeight="1" ht="19.5">
      <c r="A318" s="53" t="s">
        <v>597</v>
      </c>
      <c r="B318" s="6"/>
      <c r="C318" s="98"/>
      <c r="D318" s="7"/>
      <c r="E318" s="7"/>
      <c r="F318" s="99"/>
      <c r="G318" s="100"/>
      <c r="H318" s="99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7"/>
      <c r="AH318" s="6"/>
      <c r="AI318" s="7"/>
      <c r="AJ318" s="6"/>
      <c r="AK318" s="7"/>
      <c r="AL318" s="6"/>
      <c r="AM318" s="7"/>
      <c r="AN318" s="6"/>
      <c r="AO318" s="7"/>
      <c r="AP318" s="6"/>
      <c r="AQ318" s="7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7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</row>
    <row x14ac:dyDescent="0.25" r="319" customHeight="1" ht="19.5">
      <c r="A319" s="53" t="s">
        <v>598</v>
      </c>
      <c r="B319" s="32" t="s">
        <v>535</v>
      </c>
      <c r="C319" s="64" t="s">
        <v>599</v>
      </c>
      <c r="D319" s="44" t="s">
        <v>599</v>
      </c>
      <c r="E319" s="44">
        <v>45416</v>
      </c>
      <c r="F319" s="104" t="s">
        <v>600</v>
      </c>
      <c r="G319" s="58">
        <f>F319-E319</f>
      </c>
      <c r="H319" s="40">
        <f>G319/7</f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7"/>
      <c r="AH319" s="6"/>
      <c r="AI319" s="7"/>
      <c r="AJ319" s="6"/>
      <c r="AK319" s="7"/>
      <c r="AL319" s="6"/>
      <c r="AM319" s="7"/>
      <c r="AN319" s="6"/>
      <c r="AO319" s="7"/>
      <c r="AP319" s="6"/>
      <c r="AQ319" s="7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7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</row>
    <row x14ac:dyDescent="0.25" r="320" customHeight="1" ht="19.5">
      <c r="A320" s="31" t="s">
        <v>601</v>
      </c>
      <c r="B320" s="16" t="s">
        <v>381</v>
      </c>
      <c r="C320" s="64" t="s">
        <v>599</v>
      </c>
      <c r="D320" s="44" t="s">
        <v>599</v>
      </c>
      <c r="E320" s="59">
        <v>45387</v>
      </c>
      <c r="F320" s="44">
        <v>45570</v>
      </c>
      <c r="G320" s="100"/>
      <c r="H320" s="99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7"/>
      <c r="AH320" s="6"/>
      <c r="AI320" s="7"/>
      <c r="AJ320" s="6"/>
      <c r="AK320" s="7"/>
      <c r="AL320" s="6"/>
      <c r="AM320" s="7"/>
      <c r="AN320" s="6"/>
      <c r="AO320" s="7"/>
      <c r="AP320" s="6"/>
      <c r="AQ320" s="7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7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</row>
    <row x14ac:dyDescent="0.25" r="321" customHeight="1" ht="19.5">
      <c r="A321" s="53" t="s">
        <v>602</v>
      </c>
      <c r="B321" s="32" t="s">
        <v>603</v>
      </c>
      <c r="C321" s="64" t="s">
        <v>599</v>
      </c>
      <c r="D321" s="44" t="s">
        <v>599</v>
      </c>
      <c r="E321" s="59">
        <v>45401</v>
      </c>
      <c r="F321" s="104" t="s">
        <v>604</v>
      </c>
      <c r="G321" s="100"/>
      <c r="H321" s="99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7"/>
      <c r="AH321" s="6"/>
      <c r="AI321" s="7"/>
      <c r="AJ321" s="6"/>
      <c r="AK321" s="7"/>
      <c r="AL321" s="6"/>
      <c r="AM321" s="7"/>
      <c r="AN321" s="6"/>
      <c r="AO321" s="7"/>
      <c r="AP321" s="6"/>
      <c r="AQ321" s="7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7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</row>
    <row x14ac:dyDescent="0.25" r="322" customHeight="1" ht="19.5">
      <c r="A322" s="106" t="s">
        <v>605</v>
      </c>
      <c r="B322" s="6"/>
      <c r="C322" s="46" t="s">
        <v>459</v>
      </c>
      <c r="D322" s="101" t="s">
        <v>459</v>
      </c>
      <c r="E322" s="7"/>
      <c r="F322" s="99"/>
      <c r="G322" s="100"/>
      <c r="H322" s="99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7"/>
      <c r="AH322" s="6"/>
      <c r="AI322" s="7"/>
      <c r="AJ322" s="6"/>
      <c r="AK322" s="7"/>
      <c r="AL322" s="6"/>
      <c r="AM322" s="7"/>
      <c r="AN322" s="6"/>
      <c r="AO322" s="7"/>
      <c r="AP322" s="6"/>
      <c r="AQ322" s="7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7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</row>
    <row x14ac:dyDescent="0.25" r="323" customHeight="1" ht="19.5">
      <c r="A323" s="105" t="s">
        <v>606</v>
      </c>
      <c r="B323" s="6"/>
      <c r="C323" s="46" t="s">
        <v>459</v>
      </c>
      <c r="D323" s="101" t="s">
        <v>459</v>
      </c>
      <c r="E323" s="7"/>
      <c r="F323" s="99"/>
      <c r="G323" s="100"/>
      <c r="H323" s="99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7"/>
      <c r="AH323" s="6"/>
      <c r="AI323" s="7"/>
      <c r="AJ323" s="6"/>
      <c r="AK323" s="7"/>
      <c r="AL323" s="6"/>
      <c r="AM323" s="7"/>
      <c r="AN323" s="6"/>
      <c r="AO323" s="7"/>
      <c r="AP323" s="6"/>
      <c r="AQ323" s="7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7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</row>
    <row x14ac:dyDescent="0.25" r="324" customHeight="1" ht="19.5">
      <c r="A324" s="108" t="s">
        <v>607</v>
      </c>
      <c r="B324" s="6"/>
      <c r="C324" s="46" t="s">
        <v>459</v>
      </c>
      <c r="D324" s="7"/>
      <c r="E324" s="109">
        <v>45356</v>
      </c>
      <c r="F324" s="104" t="s">
        <v>608</v>
      </c>
      <c r="G324" s="100"/>
      <c r="H324" s="99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7"/>
      <c r="AH324" s="6"/>
      <c r="AI324" s="7"/>
      <c r="AJ324" s="6"/>
      <c r="AK324" s="7"/>
      <c r="AL324" s="6"/>
      <c r="AM324" s="7"/>
      <c r="AN324" s="6"/>
      <c r="AO324" s="7"/>
      <c r="AP324" s="6"/>
      <c r="AQ324" s="7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7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</row>
    <row x14ac:dyDescent="0.25" r="325" customHeight="1" ht="19.5">
      <c r="A325" s="53" t="s">
        <v>609</v>
      </c>
      <c r="B325" s="6"/>
      <c r="C325" s="46" t="s">
        <v>459</v>
      </c>
      <c r="D325" s="7"/>
      <c r="E325" s="59" t="s">
        <v>608</v>
      </c>
      <c r="F325" s="61" t="s">
        <v>610</v>
      </c>
      <c r="G325" s="100"/>
      <c r="H325" s="99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7"/>
      <c r="AH325" s="6"/>
      <c r="AI325" s="7"/>
      <c r="AJ325" s="6"/>
      <c r="AK325" s="7"/>
      <c r="AL325" s="6"/>
      <c r="AM325" s="7"/>
      <c r="AN325" s="6"/>
      <c r="AO325" s="7"/>
      <c r="AP325" s="6"/>
      <c r="AQ325" s="7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7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</row>
    <row x14ac:dyDescent="0.25" r="326" customHeight="1" ht="19.5">
      <c r="A326" s="53" t="s">
        <v>611</v>
      </c>
      <c r="B326" s="6"/>
      <c r="C326" s="46" t="s">
        <v>459</v>
      </c>
      <c r="D326" s="7"/>
      <c r="E326" s="44">
        <v>45387</v>
      </c>
      <c r="F326" s="44">
        <v>45601</v>
      </c>
      <c r="G326" s="100"/>
      <c r="H326" s="99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7"/>
      <c r="AH326" s="6"/>
      <c r="AI326" s="7"/>
      <c r="AJ326" s="6"/>
      <c r="AK326" s="7"/>
      <c r="AL326" s="6"/>
      <c r="AM326" s="7"/>
      <c r="AN326" s="6"/>
      <c r="AO326" s="7"/>
      <c r="AP326" s="6"/>
      <c r="AQ326" s="7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7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</row>
    <row x14ac:dyDescent="0.25" r="327" customHeight="1" ht="19.5">
      <c r="A327" s="53" t="s">
        <v>612</v>
      </c>
      <c r="B327" s="6"/>
      <c r="C327" s="46" t="s">
        <v>459</v>
      </c>
      <c r="D327" s="7"/>
      <c r="E327" s="44">
        <v>45387</v>
      </c>
      <c r="F327" s="44">
        <v>45601</v>
      </c>
      <c r="G327" s="100"/>
      <c r="H327" s="99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7"/>
      <c r="AH327" s="6"/>
      <c r="AI327" s="7"/>
      <c r="AJ327" s="6"/>
      <c r="AK327" s="7"/>
      <c r="AL327" s="6"/>
      <c r="AM327" s="7"/>
      <c r="AN327" s="6"/>
      <c r="AO327" s="7"/>
      <c r="AP327" s="6"/>
      <c r="AQ327" s="7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7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</row>
    <row x14ac:dyDescent="0.25" r="328" customHeight="1" ht="19.5">
      <c r="A328" s="53" t="s">
        <v>613</v>
      </c>
      <c r="B328" s="6"/>
      <c r="C328" s="46" t="s">
        <v>459</v>
      </c>
      <c r="D328" s="7"/>
      <c r="E328" s="44">
        <v>45601</v>
      </c>
      <c r="F328" s="104" t="s">
        <v>614</v>
      </c>
      <c r="G328" s="100"/>
      <c r="H328" s="99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7"/>
      <c r="AH328" s="6"/>
      <c r="AI328" s="7"/>
      <c r="AJ328" s="6"/>
      <c r="AK328" s="7"/>
      <c r="AL328" s="6"/>
      <c r="AM328" s="7"/>
      <c r="AN328" s="6"/>
      <c r="AO328" s="7"/>
      <c r="AP328" s="6"/>
      <c r="AQ328" s="7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7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</row>
    <row x14ac:dyDescent="0.25" r="329" customHeight="1" ht="19.5">
      <c r="A329" s="53" t="s">
        <v>615</v>
      </c>
      <c r="B329" s="6"/>
      <c r="C329" s="46" t="s">
        <v>459</v>
      </c>
      <c r="D329" s="7"/>
      <c r="E329" s="89">
        <v>45384</v>
      </c>
      <c r="F329" s="104" t="s">
        <v>616</v>
      </c>
      <c r="G329" s="100"/>
      <c r="H329" s="99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7"/>
      <c r="AH329" s="6"/>
      <c r="AI329" s="7"/>
      <c r="AJ329" s="6"/>
      <c r="AK329" s="7"/>
      <c r="AL329" s="6"/>
      <c r="AM329" s="7"/>
      <c r="AN329" s="6"/>
      <c r="AO329" s="7"/>
      <c r="AP329" s="6"/>
      <c r="AQ329" s="7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7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</row>
    <row x14ac:dyDescent="0.25" r="330" customHeight="1" ht="19.5">
      <c r="A330" s="31" t="s">
        <v>592</v>
      </c>
      <c r="B330" s="6"/>
      <c r="C330" s="46" t="s">
        <v>459</v>
      </c>
      <c r="D330" s="7"/>
      <c r="E330" s="110">
        <v>45384</v>
      </c>
      <c r="F330" s="104" t="s">
        <v>617</v>
      </c>
      <c r="G330" s="100"/>
      <c r="H330" s="99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7"/>
      <c r="AH330" s="6"/>
      <c r="AI330" s="7"/>
      <c r="AJ330" s="6"/>
      <c r="AK330" s="7"/>
      <c r="AL330" s="6"/>
      <c r="AM330" s="7"/>
      <c r="AN330" s="6"/>
      <c r="AO330" s="7"/>
      <c r="AP330" s="6"/>
      <c r="AQ330" s="7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7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</row>
    <row x14ac:dyDescent="0.25" r="331" customHeight="1" ht="19.5">
      <c r="A331" s="31" t="s">
        <v>593</v>
      </c>
      <c r="B331" s="6"/>
      <c r="C331" s="46" t="s">
        <v>459</v>
      </c>
      <c r="D331" s="7"/>
      <c r="E331" s="89">
        <v>45384</v>
      </c>
      <c r="F331" s="44">
        <v>45478</v>
      </c>
      <c r="G331" s="100"/>
      <c r="H331" s="99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7"/>
      <c r="AH331" s="6"/>
      <c r="AI331" s="7"/>
      <c r="AJ331" s="6"/>
      <c r="AK331" s="7"/>
      <c r="AL331" s="6"/>
      <c r="AM331" s="7"/>
      <c r="AN331" s="6"/>
      <c r="AO331" s="7"/>
      <c r="AP331" s="6"/>
      <c r="AQ331" s="7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7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</row>
    <row x14ac:dyDescent="0.25" r="332" customHeight="1" ht="19.5">
      <c r="A332" s="53" t="s">
        <v>594</v>
      </c>
      <c r="B332" s="6"/>
      <c r="C332" s="46" t="s">
        <v>459</v>
      </c>
      <c r="D332" s="7"/>
      <c r="E332" s="89">
        <v>45384</v>
      </c>
      <c r="F332" s="104" t="s">
        <v>616</v>
      </c>
      <c r="G332" s="100"/>
      <c r="H332" s="99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7"/>
      <c r="AH332" s="6"/>
      <c r="AI332" s="7"/>
      <c r="AJ332" s="6"/>
      <c r="AK332" s="7"/>
      <c r="AL332" s="6"/>
      <c r="AM332" s="7"/>
      <c r="AN332" s="6"/>
      <c r="AO332" s="7"/>
      <c r="AP332" s="6"/>
      <c r="AQ332" s="7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7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</row>
    <row x14ac:dyDescent="0.25" r="333" customHeight="1" ht="19.5">
      <c r="A333" s="53" t="s">
        <v>595</v>
      </c>
      <c r="B333" s="6"/>
      <c r="C333" s="46" t="s">
        <v>459</v>
      </c>
      <c r="D333" s="7"/>
      <c r="E333" s="7"/>
      <c r="F333" s="99"/>
      <c r="G333" s="100"/>
      <c r="H333" s="99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7"/>
      <c r="AH333" s="6"/>
      <c r="AI333" s="7"/>
      <c r="AJ333" s="6"/>
      <c r="AK333" s="7"/>
      <c r="AL333" s="6"/>
      <c r="AM333" s="7"/>
      <c r="AN333" s="6"/>
      <c r="AO333" s="7"/>
      <c r="AP333" s="6"/>
      <c r="AQ333" s="7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7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</row>
    <row x14ac:dyDescent="0.25" r="334" customHeight="1" ht="19.5">
      <c r="A334" s="53" t="s">
        <v>596</v>
      </c>
      <c r="B334" s="6"/>
      <c r="C334" s="46" t="s">
        <v>459</v>
      </c>
      <c r="D334" s="7"/>
      <c r="E334" s="89">
        <v>45384</v>
      </c>
      <c r="F334" s="104" t="s">
        <v>616</v>
      </c>
      <c r="G334" s="100"/>
      <c r="H334" s="99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7"/>
      <c r="AH334" s="6"/>
      <c r="AI334" s="7"/>
      <c r="AJ334" s="6"/>
      <c r="AK334" s="7"/>
      <c r="AL334" s="6"/>
      <c r="AM334" s="7"/>
      <c r="AN334" s="6"/>
      <c r="AO334" s="7"/>
      <c r="AP334" s="6"/>
      <c r="AQ334" s="7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7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</row>
    <row x14ac:dyDescent="0.25" r="335" customHeight="1" ht="19.5">
      <c r="A335" s="53" t="s">
        <v>597</v>
      </c>
      <c r="B335" s="6"/>
      <c r="C335" s="46" t="s">
        <v>459</v>
      </c>
      <c r="D335" s="7"/>
      <c r="E335" s="89">
        <v>45384</v>
      </c>
      <c r="F335" s="104" t="s">
        <v>616</v>
      </c>
      <c r="G335" s="100"/>
      <c r="H335" s="99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7"/>
      <c r="AH335" s="6"/>
      <c r="AI335" s="7"/>
      <c r="AJ335" s="6"/>
      <c r="AK335" s="7"/>
      <c r="AL335" s="6"/>
      <c r="AM335" s="7"/>
      <c r="AN335" s="6"/>
      <c r="AO335" s="7"/>
      <c r="AP335" s="6"/>
      <c r="AQ335" s="7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7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</row>
    <row x14ac:dyDescent="0.25" r="336" customHeight="1" ht="19.5">
      <c r="A336" s="53" t="s">
        <v>618</v>
      </c>
      <c r="B336" s="6"/>
      <c r="C336" s="46" t="s">
        <v>459</v>
      </c>
      <c r="D336" s="7"/>
      <c r="E336" s="89">
        <v>45384</v>
      </c>
      <c r="F336" s="44">
        <v>45478</v>
      </c>
      <c r="G336" s="100"/>
      <c r="H336" s="99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7"/>
      <c r="AH336" s="6"/>
      <c r="AI336" s="7"/>
      <c r="AJ336" s="6"/>
      <c r="AK336" s="7"/>
      <c r="AL336" s="6"/>
      <c r="AM336" s="7"/>
      <c r="AN336" s="6"/>
      <c r="AO336" s="7"/>
      <c r="AP336" s="6"/>
      <c r="AQ336" s="7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7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</row>
    <row x14ac:dyDescent="0.25" r="337" customHeight="1" ht="19.5">
      <c r="A337" s="53" t="s">
        <v>619</v>
      </c>
      <c r="B337" s="6"/>
      <c r="C337" s="46" t="s">
        <v>459</v>
      </c>
      <c r="D337" s="7"/>
      <c r="E337" s="89">
        <v>45384</v>
      </c>
      <c r="F337" s="44">
        <v>45478</v>
      </c>
      <c r="G337" s="100"/>
      <c r="H337" s="99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7"/>
      <c r="AH337" s="6"/>
      <c r="AI337" s="7"/>
      <c r="AJ337" s="6"/>
      <c r="AK337" s="7"/>
      <c r="AL337" s="6"/>
      <c r="AM337" s="7"/>
      <c r="AN337" s="6"/>
      <c r="AO337" s="7"/>
      <c r="AP337" s="6"/>
      <c r="AQ337" s="7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7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</row>
    <row x14ac:dyDescent="0.25" r="338" customHeight="1" ht="19.5">
      <c r="A338" s="111" t="s">
        <v>620</v>
      </c>
      <c r="B338" s="6"/>
      <c r="C338" s="46" t="s">
        <v>459</v>
      </c>
      <c r="D338" s="7"/>
      <c r="E338" s="89">
        <v>45384</v>
      </c>
      <c r="F338" s="44">
        <v>45478</v>
      </c>
      <c r="G338" s="100"/>
      <c r="H338" s="99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7"/>
      <c r="AH338" s="6"/>
      <c r="AI338" s="7"/>
      <c r="AJ338" s="6"/>
      <c r="AK338" s="7"/>
      <c r="AL338" s="6"/>
      <c r="AM338" s="7"/>
      <c r="AN338" s="6"/>
      <c r="AO338" s="7"/>
      <c r="AP338" s="6"/>
      <c r="AQ338" s="7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7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</row>
    <row x14ac:dyDescent="0.25" r="339" customHeight="1" ht="19.5">
      <c r="A339" s="35" t="s">
        <v>621</v>
      </c>
      <c r="B339" s="6"/>
      <c r="C339" s="46" t="s">
        <v>459</v>
      </c>
      <c r="D339" s="7"/>
      <c r="E339" s="89">
        <v>45384</v>
      </c>
      <c r="F339" s="104" t="s">
        <v>616</v>
      </c>
      <c r="G339" s="100"/>
      <c r="H339" s="99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7"/>
      <c r="AH339" s="6"/>
      <c r="AI339" s="7"/>
      <c r="AJ339" s="6"/>
      <c r="AK339" s="7"/>
      <c r="AL339" s="6"/>
      <c r="AM339" s="7"/>
      <c r="AN339" s="6"/>
      <c r="AO339" s="7"/>
      <c r="AP339" s="6"/>
      <c r="AQ339" s="7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7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</row>
    <row x14ac:dyDescent="0.25" r="340" customHeight="1" ht="19.5">
      <c r="A340" s="53" t="s">
        <v>464</v>
      </c>
      <c r="B340" s="6"/>
      <c r="C340" s="46" t="s">
        <v>459</v>
      </c>
      <c r="D340" s="7"/>
      <c r="E340" s="89">
        <v>45384</v>
      </c>
      <c r="F340" s="104" t="s">
        <v>616</v>
      </c>
      <c r="G340" s="100"/>
      <c r="H340" s="99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7"/>
      <c r="AH340" s="6"/>
      <c r="AI340" s="7"/>
      <c r="AJ340" s="6"/>
      <c r="AK340" s="7"/>
      <c r="AL340" s="6"/>
      <c r="AM340" s="7"/>
      <c r="AN340" s="6"/>
      <c r="AO340" s="7"/>
      <c r="AP340" s="6"/>
      <c r="AQ340" s="7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7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</row>
    <row x14ac:dyDescent="0.25" r="341" customHeight="1" ht="19.5">
      <c r="A341" s="53" t="s">
        <v>622</v>
      </c>
      <c r="B341" s="6"/>
      <c r="C341" s="46" t="s">
        <v>459</v>
      </c>
      <c r="D341" s="7"/>
      <c r="E341" s="44">
        <v>45509</v>
      </c>
      <c r="F341" s="104" t="s">
        <v>616</v>
      </c>
      <c r="G341" s="100"/>
      <c r="H341" s="99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7"/>
      <c r="AH341" s="6"/>
      <c r="AI341" s="7"/>
      <c r="AJ341" s="6"/>
      <c r="AK341" s="7"/>
      <c r="AL341" s="6"/>
      <c r="AM341" s="7"/>
      <c r="AN341" s="6"/>
      <c r="AO341" s="7"/>
      <c r="AP341" s="6"/>
      <c r="AQ341" s="7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7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</row>
    <row x14ac:dyDescent="0.25" r="342" customHeight="1" ht="19.5">
      <c r="A342" s="53" t="s">
        <v>623</v>
      </c>
      <c r="B342" s="6"/>
      <c r="C342" s="46" t="s">
        <v>459</v>
      </c>
      <c r="D342" s="7"/>
      <c r="E342" s="89">
        <v>45384</v>
      </c>
      <c r="F342" s="48">
        <v>45388</v>
      </c>
      <c r="G342" s="100"/>
      <c r="H342" s="99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7"/>
      <c r="AH342" s="6"/>
      <c r="AI342" s="7"/>
      <c r="AJ342" s="6"/>
      <c r="AK342" s="7"/>
      <c r="AL342" s="6"/>
      <c r="AM342" s="7"/>
      <c r="AN342" s="6"/>
      <c r="AO342" s="7"/>
      <c r="AP342" s="6"/>
      <c r="AQ342" s="7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7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</row>
    <row x14ac:dyDescent="0.25" r="343" customHeight="1" ht="19.5">
      <c r="A343" s="53" t="s">
        <v>624</v>
      </c>
      <c r="B343" s="6"/>
      <c r="C343" s="46" t="s">
        <v>459</v>
      </c>
      <c r="D343" s="7"/>
      <c r="E343" s="44">
        <v>45385</v>
      </c>
      <c r="F343" s="61" t="s">
        <v>625</v>
      </c>
      <c r="G343" s="100"/>
      <c r="H343" s="99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7"/>
      <c r="AH343" s="6"/>
      <c r="AI343" s="7"/>
      <c r="AJ343" s="6"/>
      <c r="AK343" s="7"/>
      <c r="AL343" s="6"/>
      <c r="AM343" s="7"/>
      <c r="AN343" s="6"/>
      <c r="AO343" s="7"/>
      <c r="AP343" s="6"/>
      <c r="AQ343" s="7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7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</row>
    <row x14ac:dyDescent="0.25" r="344" customHeight="1" ht="19.5">
      <c r="A344" s="53" t="s">
        <v>626</v>
      </c>
      <c r="B344" s="6"/>
      <c r="C344" s="46" t="s">
        <v>459</v>
      </c>
      <c r="D344" s="7"/>
      <c r="E344" s="59">
        <v>45355</v>
      </c>
      <c r="F344" s="44">
        <v>45296</v>
      </c>
      <c r="G344" s="100"/>
      <c r="H344" s="99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7"/>
      <c r="AH344" s="6"/>
      <c r="AI344" s="7"/>
      <c r="AJ344" s="6"/>
      <c r="AK344" s="7"/>
      <c r="AL344" s="6"/>
      <c r="AM344" s="7"/>
      <c r="AN344" s="6"/>
      <c r="AO344" s="7"/>
      <c r="AP344" s="6"/>
      <c r="AQ344" s="7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7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</row>
    <row x14ac:dyDescent="0.25" r="345" customHeight="1" ht="19.5">
      <c r="A345" s="53" t="s">
        <v>540</v>
      </c>
      <c r="B345" s="6"/>
      <c r="C345" s="46" t="s">
        <v>459</v>
      </c>
      <c r="D345" s="7"/>
      <c r="E345" s="44">
        <v>45385</v>
      </c>
      <c r="F345" s="112" t="s">
        <v>625</v>
      </c>
      <c r="G345" s="100"/>
      <c r="H345" s="99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7"/>
      <c r="AH345" s="6"/>
      <c r="AI345" s="7"/>
      <c r="AJ345" s="6"/>
      <c r="AK345" s="7"/>
      <c r="AL345" s="6"/>
      <c r="AM345" s="7"/>
      <c r="AN345" s="6"/>
      <c r="AO345" s="7"/>
      <c r="AP345" s="6"/>
      <c r="AQ345" s="7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7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</row>
    <row x14ac:dyDescent="0.25" r="346" customHeight="1" ht="19.5">
      <c r="A346" s="53" t="s">
        <v>627</v>
      </c>
      <c r="B346" s="6"/>
      <c r="C346" s="46" t="s">
        <v>459</v>
      </c>
      <c r="D346" s="7"/>
      <c r="E346" s="44">
        <v>45385</v>
      </c>
      <c r="F346" s="104" t="s">
        <v>628</v>
      </c>
      <c r="G346" s="100"/>
      <c r="H346" s="99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7"/>
      <c r="AH346" s="6"/>
      <c r="AI346" s="7"/>
      <c r="AJ346" s="6"/>
      <c r="AK346" s="7"/>
      <c r="AL346" s="6"/>
      <c r="AM346" s="7"/>
      <c r="AN346" s="6"/>
      <c r="AO346" s="7"/>
      <c r="AP346" s="6"/>
      <c r="AQ346" s="7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7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</row>
    <row x14ac:dyDescent="0.25" r="347" customHeight="1" ht="19.5">
      <c r="A347" s="68" t="s">
        <v>629</v>
      </c>
      <c r="B347" s="6"/>
      <c r="C347" s="46" t="s">
        <v>459</v>
      </c>
      <c r="D347" s="7"/>
      <c r="E347" s="44">
        <v>45385</v>
      </c>
      <c r="F347" s="44">
        <v>45296</v>
      </c>
      <c r="G347" s="100"/>
      <c r="H347" s="99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7"/>
      <c r="AH347" s="6"/>
      <c r="AI347" s="7"/>
      <c r="AJ347" s="6"/>
      <c r="AK347" s="7"/>
      <c r="AL347" s="6"/>
      <c r="AM347" s="7"/>
      <c r="AN347" s="6"/>
      <c r="AO347" s="7"/>
      <c r="AP347" s="6"/>
      <c r="AQ347" s="7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7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</row>
    <row x14ac:dyDescent="0.25" r="348" customHeight="1" ht="19.5">
      <c r="A348" s="68" t="s">
        <v>630</v>
      </c>
      <c r="B348" s="6"/>
      <c r="C348" s="46" t="s">
        <v>459</v>
      </c>
      <c r="D348" s="7"/>
      <c r="E348" s="44">
        <v>45406</v>
      </c>
      <c r="F348" s="61" t="s">
        <v>631</v>
      </c>
      <c r="G348" s="100"/>
      <c r="H348" s="99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7"/>
      <c r="AH348" s="6"/>
      <c r="AI348" s="7"/>
      <c r="AJ348" s="6"/>
      <c r="AK348" s="7"/>
      <c r="AL348" s="6"/>
      <c r="AM348" s="7"/>
      <c r="AN348" s="6"/>
      <c r="AO348" s="7"/>
      <c r="AP348" s="6"/>
      <c r="AQ348" s="7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7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</row>
    <row x14ac:dyDescent="0.25" r="349" customHeight="1" ht="19.5">
      <c r="A349" s="53" t="s">
        <v>632</v>
      </c>
      <c r="B349" s="6"/>
      <c r="C349" s="46" t="s">
        <v>459</v>
      </c>
      <c r="D349" s="7"/>
      <c r="E349" s="44">
        <v>45448</v>
      </c>
      <c r="F349" s="104" t="s">
        <v>625</v>
      </c>
      <c r="G349" s="100"/>
      <c r="H349" s="99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7"/>
      <c r="AH349" s="6"/>
      <c r="AI349" s="7"/>
      <c r="AJ349" s="6"/>
      <c r="AK349" s="7"/>
      <c r="AL349" s="6"/>
      <c r="AM349" s="7"/>
      <c r="AN349" s="6"/>
      <c r="AO349" s="7"/>
      <c r="AP349" s="6"/>
      <c r="AQ349" s="7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7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</row>
    <row x14ac:dyDescent="0.25" r="350" customHeight="1" ht="19.5">
      <c r="A350" s="53" t="s">
        <v>633</v>
      </c>
      <c r="B350" s="6"/>
      <c r="C350" s="46" t="s">
        <v>459</v>
      </c>
      <c r="D350" s="7"/>
      <c r="E350" s="59">
        <v>45386</v>
      </c>
      <c r="F350" s="112" t="s">
        <v>634</v>
      </c>
      <c r="G350" s="100"/>
      <c r="H350" s="99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7"/>
      <c r="AH350" s="6"/>
      <c r="AI350" s="7"/>
      <c r="AJ350" s="6"/>
      <c r="AK350" s="7"/>
      <c r="AL350" s="6"/>
      <c r="AM350" s="7"/>
      <c r="AN350" s="6"/>
      <c r="AO350" s="7"/>
      <c r="AP350" s="6"/>
      <c r="AQ350" s="7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7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</row>
    <row x14ac:dyDescent="0.25" r="351" customHeight="1" ht="19.5">
      <c r="A351" s="53" t="s">
        <v>635</v>
      </c>
      <c r="B351" s="6"/>
      <c r="C351" s="113" t="s">
        <v>636</v>
      </c>
      <c r="D351" s="7"/>
      <c r="E351" s="89">
        <v>45386</v>
      </c>
      <c r="F351" s="44">
        <v>45540</v>
      </c>
      <c r="G351" s="100"/>
      <c r="H351" s="99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7"/>
      <c r="AH351" s="6"/>
      <c r="AI351" s="7"/>
      <c r="AJ351" s="6"/>
      <c r="AK351" s="7"/>
      <c r="AL351" s="6"/>
      <c r="AM351" s="7"/>
      <c r="AN351" s="6"/>
      <c r="AO351" s="7"/>
      <c r="AP351" s="6"/>
      <c r="AQ351" s="7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7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</row>
    <row x14ac:dyDescent="0.25" r="352" customHeight="1" ht="19.5">
      <c r="A352" s="53" t="s">
        <v>637</v>
      </c>
      <c r="B352" s="6"/>
      <c r="C352" s="91" t="s">
        <v>638</v>
      </c>
      <c r="D352" s="7"/>
      <c r="E352" s="89">
        <v>45386</v>
      </c>
      <c r="F352" s="112" t="s">
        <v>610</v>
      </c>
      <c r="G352" s="100"/>
      <c r="H352" s="9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7"/>
      <c r="AH352" s="6"/>
      <c r="AI352" s="7"/>
      <c r="AJ352" s="6"/>
      <c r="AK352" s="7"/>
      <c r="AL352" s="6"/>
      <c r="AM352" s="7"/>
      <c r="AN352" s="6"/>
      <c r="AO352" s="7"/>
      <c r="AP352" s="6"/>
      <c r="AQ352" s="7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7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</row>
    <row x14ac:dyDescent="0.25" r="353" customHeight="1" ht="19.5">
      <c r="A353" s="35" t="s">
        <v>639</v>
      </c>
      <c r="B353" s="6"/>
      <c r="C353" s="46" t="s">
        <v>640</v>
      </c>
      <c r="D353" s="7"/>
      <c r="E353" s="44" t="s">
        <v>616</v>
      </c>
      <c r="F353" s="61" t="s">
        <v>641</v>
      </c>
      <c r="G353" s="100"/>
      <c r="H353" s="99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7"/>
      <c r="AH353" s="6"/>
      <c r="AI353" s="7"/>
      <c r="AJ353" s="6"/>
      <c r="AK353" s="7"/>
      <c r="AL353" s="6"/>
      <c r="AM353" s="7"/>
      <c r="AN353" s="6"/>
      <c r="AO353" s="7"/>
      <c r="AP353" s="6"/>
      <c r="AQ353" s="7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7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</row>
    <row x14ac:dyDescent="0.25" r="354" customHeight="1" ht="19.5">
      <c r="A354" s="53" t="s">
        <v>642</v>
      </c>
      <c r="B354" s="6"/>
      <c r="C354" s="46" t="s">
        <v>459</v>
      </c>
      <c r="D354" s="7"/>
      <c r="E354" s="44" t="s">
        <v>634</v>
      </c>
      <c r="F354" s="114">
        <v>45632</v>
      </c>
      <c r="G354" s="100"/>
      <c r="H354" s="99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7"/>
      <c r="AH354" s="6"/>
      <c r="AI354" s="7"/>
      <c r="AJ354" s="6"/>
      <c r="AK354" s="7"/>
      <c r="AL354" s="6"/>
      <c r="AM354" s="7"/>
      <c r="AN354" s="6"/>
      <c r="AO354" s="7"/>
      <c r="AP354" s="6"/>
      <c r="AQ354" s="7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7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</row>
    <row x14ac:dyDescent="0.25" r="355" customHeight="1" ht="19.5">
      <c r="A355" s="53" t="s">
        <v>643</v>
      </c>
      <c r="B355" s="6"/>
      <c r="C355" s="46" t="s">
        <v>459</v>
      </c>
      <c r="D355" s="7"/>
      <c r="E355" s="59" t="s">
        <v>644</v>
      </c>
      <c r="F355" s="48">
        <v>45461</v>
      </c>
      <c r="G355" s="100"/>
      <c r="H355" s="99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7"/>
      <c r="AH355" s="6"/>
      <c r="AI355" s="7"/>
      <c r="AJ355" s="6"/>
      <c r="AK355" s="7"/>
      <c r="AL355" s="6"/>
      <c r="AM355" s="7"/>
      <c r="AN355" s="6"/>
      <c r="AO355" s="7"/>
      <c r="AP355" s="6"/>
      <c r="AQ355" s="7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7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</row>
    <row x14ac:dyDescent="0.25" r="356" customHeight="1" ht="19.5">
      <c r="A356" s="60" t="s">
        <v>645</v>
      </c>
      <c r="B356" s="6"/>
      <c r="C356" s="46" t="s">
        <v>646</v>
      </c>
      <c r="D356" s="7"/>
      <c r="E356" s="7"/>
      <c r="F356" s="99"/>
      <c r="G356" s="100"/>
      <c r="H356" s="99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7"/>
      <c r="AH356" s="6"/>
      <c r="AI356" s="7"/>
      <c r="AJ356" s="6"/>
      <c r="AK356" s="7"/>
      <c r="AL356" s="6"/>
      <c r="AM356" s="7"/>
      <c r="AN356" s="6"/>
      <c r="AO356" s="7"/>
      <c r="AP356" s="6"/>
      <c r="AQ356" s="7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7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</row>
    <row x14ac:dyDescent="0.25" r="357" customHeight="1" ht="19.5">
      <c r="A357" s="60" t="s">
        <v>647</v>
      </c>
      <c r="B357" s="60" t="s">
        <v>648</v>
      </c>
      <c r="C357" s="46" t="s">
        <v>649</v>
      </c>
      <c r="D357" s="7"/>
      <c r="E357" s="48" t="s">
        <v>650</v>
      </c>
      <c r="F357" s="114">
        <v>45358</v>
      </c>
      <c r="G357" s="100"/>
      <c r="H357" s="99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7"/>
      <c r="AH357" s="6"/>
      <c r="AI357" s="7"/>
      <c r="AJ357" s="6"/>
      <c r="AK357" s="7"/>
      <c r="AL357" s="6"/>
      <c r="AM357" s="7"/>
      <c r="AN357" s="6"/>
      <c r="AO357" s="7"/>
      <c r="AP357" s="6"/>
      <c r="AQ357" s="7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7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</row>
    <row x14ac:dyDescent="0.25" r="358" customHeight="1" ht="19.5">
      <c r="A358" s="53" t="s">
        <v>651</v>
      </c>
      <c r="B358" s="6"/>
      <c r="C358" s="46" t="s">
        <v>459</v>
      </c>
      <c r="D358" s="7"/>
      <c r="E358" s="66">
        <v>45194</v>
      </c>
      <c r="F358" s="99"/>
      <c r="G358" s="100"/>
      <c r="H358" s="99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7"/>
      <c r="AH358" s="6"/>
      <c r="AI358" s="7"/>
      <c r="AJ358" s="6"/>
      <c r="AK358" s="7"/>
      <c r="AL358" s="6"/>
      <c r="AM358" s="7"/>
      <c r="AN358" s="6"/>
      <c r="AO358" s="7"/>
      <c r="AP358" s="6"/>
      <c r="AQ358" s="7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7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</row>
    <row x14ac:dyDescent="0.25" r="359" customHeight="1" ht="19.5">
      <c r="A359" s="64" t="s">
        <v>652</v>
      </c>
      <c r="B359" s="6"/>
      <c r="C359" s="46" t="s">
        <v>459</v>
      </c>
      <c r="D359" s="7"/>
      <c r="E359" s="44">
        <v>45467</v>
      </c>
      <c r="F359" s="99"/>
      <c r="G359" s="100"/>
      <c r="H359" s="99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7"/>
      <c r="AH359" s="6"/>
      <c r="AI359" s="7"/>
      <c r="AJ359" s="6"/>
      <c r="AK359" s="7"/>
      <c r="AL359" s="6"/>
      <c r="AM359" s="7"/>
      <c r="AN359" s="6"/>
      <c r="AO359" s="7"/>
      <c r="AP359" s="6"/>
      <c r="AQ359" s="7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7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</row>
    <row x14ac:dyDescent="0.25" r="360" customHeight="1" ht="19.5">
      <c r="A360" s="53" t="s">
        <v>653</v>
      </c>
      <c r="B360" s="6"/>
      <c r="C360" s="46" t="s">
        <v>459</v>
      </c>
      <c r="D360" s="7"/>
      <c r="E360" s="7"/>
      <c r="F360" s="99"/>
      <c r="G360" s="100"/>
      <c r="H360" s="99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7"/>
      <c r="AH360" s="6"/>
      <c r="AI360" s="7"/>
      <c r="AJ360" s="6"/>
      <c r="AK360" s="7"/>
      <c r="AL360" s="6"/>
      <c r="AM360" s="7"/>
      <c r="AN360" s="6"/>
      <c r="AO360" s="7"/>
      <c r="AP360" s="6"/>
      <c r="AQ360" s="7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7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</row>
    <row x14ac:dyDescent="0.25" r="361" customHeight="1" ht="19.5">
      <c r="A361" s="53" t="s">
        <v>654</v>
      </c>
      <c r="B361" s="6"/>
      <c r="C361" s="46" t="s">
        <v>459</v>
      </c>
      <c r="D361" s="7"/>
      <c r="E361" s="7"/>
      <c r="F361" s="99"/>
      <c r="G361" s="100"/>
      <c r="H361" s="99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7"/>
      <c r="AH361" s="6"/>
      <c r="AI361" s="7"/>
      <c r="AJ361" s="6"/>
      <c r="AK361" s="7"/>
      <c r="AL361" s="6"/>
      <c r="AM361" s="7"/>
      <c r="AN361" s="6"/>
      <c r="AO361" s="7"/>
      <c r="AP361" s="6"/>
      <c r="AQ361" s="7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7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</row>
    <row x14ac:dyDescent="0.25" r="362" customHeight="1" ht="19.5">
      <c r="A362" s="53" t="s">
        <v>655</v>
      </c>
      <c r="B362" s="6"/>
      <c r="C362" s="46" t="s">
        <v>459</v>
      </c>
      <c r="D362" s="7"/>
      <c r="E362" s="7"/>
      <c r="F362" s="99"/>
      <c r="G362" s="100"/>
      <c r="H362" s="99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7"/>
      <c r="AH362" s="6"/>
      <c r="AI362" s="7"/>
      <c r="AJ362" s="6"/>
      <c r="AK362" s="7"/>
      <c r="AL362" s="6"/>
      <c r="AM362" s="7"/>
      <c r="AN362" s="6"/>
      <c r="AO362" s="7"/>
      <c r="AP362" s="6"/>
      <c r="AQ362" s="7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7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</row>
    <row x14ac:dyDescent="0.25" r="363" customHeight="1" ht="19.5">
      <c r="A363" s="106" t="s">
        <v>656</v>
      </c>
      <c r="B363" s="6"/>
      <c r="C363" s="46" t="s">
        <v>459</v>
      </c>
      <c r="D363" s="7"/>
      <c r="E363" s="7"/>
      <c r="F363" s="99"/>
      <c r="G363" s="100"/>
      <c r="H363" s="99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7"/>
      <c r="AH363" s="6"/>
      <c r="AI363" s="7"/>
      <c r="AJ363" s="6"/>
      <c r="AK363" s="7"/>
      <c r="AL363" s="6"/>
      <c r="AM363" s="7"/>
      <c r="AN363" s="6"/>
      <c r="AO363" s="7"/>
      <c r="AP363" s="6"/>
      <c r="AQ363" s="7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7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</row>
    <row x14ac:dyDescent="0.25" r="364" customHeight="1" ht="19.5">
      <c r="A364" s="106" t="s">
        <v>657</v>
      </c>
      <c r="B364" s="6"/>
      <c r="C364" s="46" t="s">
        <v>459</v>
      </c>
      <c r="D364" s="7"/>
      <c r="E364" s="7"/>
      <c r="F364" s="99"/>
      <c r="G364" s="100"/>
      <c r="H364" s="99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7"/>
      <c r="AH364" s="6"/>
      <c r="AI364" s="7"/>
      <c r="AJ364" s="6"/>
      <c r="AK364" s="7"/>
      <c r="AL364" s="6"/>
      <c r="AM364" s="7"/>
      <c r="AN364" s="6"/>
      <c r="AO364" s="7"/>
      <c r="AP364" s="6"/>
      <c r="AQ364" s="7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7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</row>
    <row x14ac:dyDescent="0.25" r="365" customHeight="1" ht="19.5">
      <c r="A365" s="106" t="s">
        <v>658</v>
      </c>
      <c r="B365" s="6"/>
      <c r="C365" s="46" t="s">
        <v>459</v>
      </c>
      <c r="D365" s="7"/>
      <c r="E365" s="7"/>
      <c r="F365" s="99"/>
      <c r="G365" s="100"/>
      <c r="H365" s="99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7"/>
      <c r="AH365" s="6"/>
      <c r="AI365" s="7"/>
      <c r="AJ365" s="6"/>
      <c r="AK365" s="7"/>
      <c r="AL365" s="6"/>
      <c r="AM365" s="7"/>
      <c r="AN365" s="6"/>
      <c r="AO365" s="7"/>
      <c r="AP365" s="6"/>
      <c r="AQ365" s="7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7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</row>
    <row x14ac:dyDescent="0.25" r="366" customHeight="1" ht="19.5">
      <c r="A366" s="115" t="s">
        <v>659</v>
      </c>
      <c r="B366" s="6"/>
      <c r="C366" s="46" t="s">
        <v>459</v>
      </c>
      <c r="D366" s="7"/>
      <c r="E366" s="7"/>
      <c r="F366" s="99"/>
      <c r="G366" s="100"/>
      <c r="H366" s="99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7"/>
      <c r="AH366" s="6"/>
      <c r="AI366" s="7"/>
      <c r="AJ366" s="6"/>
      <c r="AK366" s="7"/>
      <c r="AL366" s="6"/>
      <c r="AM366" s="7"/>
      <c r="AN366" s="6"/>
      <c r="AO366" s="7"/>
      <c r="AP366" s="6"/>
      <c r="AQ366" s="7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7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</row>
    <row x14ac:dyDescent="0.25" r="367" customHeight="1" ht="19.5">
      <c r="A367" s="53" t="s">
        <v>660</v>
      </c>
      <c r="B367" s="6"/>
      <c r="C367" s="46" t="s">
        <v>459</v>
      </c>
      <c r="D367" s="7"/>
      <c r="E367" s="7"/>
      <c r="F367" s="99"/>
      <c r="G367" s="100"/>
      <c r="H367" s="99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7"/>
      <c r="AH367" s="6"/>
      <c r="AI367" s="7"/>
      <c r="AJ367" s="6"/>
      <c r="AK367" s="7"/>
      <c r="AL367" s="6"/>
      <c r="AM367" s="7"/>
      <c r="AN367" s="6"/>
      <c r="AO367" s="7"/>
      <c r="AP367" s="6"/>
      <c r="AQ367" s="7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7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</row>
    <row x14ac:dyDescent="0.25" r="368" customHeight="1" ht="19.5">
      <c r="A368" s="53" t="s">
        <v>661</v>
      </c>
      <c r="B368" s="6"/>
      <c r="C368" s="46" t="s">
        <v>459</v>
      </c>
      <c r="D368" s="7"/>
      <c r="E368" s="7"/>
      <c r="F368" s="99"/>
      <c r="G368" s="100"/>
      <c r="H368" s="99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7"/>
      <c r="AH368" s="6"/>
      <c r="AI368" s="7"/>
      <c r="AJ368" s="6"/>
      <c r="AK368" s="7"/>
      <c r="AL368" s="6"/>
      <c r="AM368" s="7"/>
      <c r="AN368" s="6"/>
      <c r="AO368" s="7"/>
      <c r="AP368" s="6"/>
      <c r="AQ368" s="7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7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</row>
    <row x14ac:dyDescent="0.25" r="369" customHeight="1" ht="19.5">
      <c r="A369" s="115" t="s">
        <v>662</v>
      </c>
      <c r="B369" s="6"/>
      <c r="C369" s="46" t="s">
        <v>459</v>
      </c>
      <c r="D369" s="7"/>
      <c r="E369" s="7"/>
      <c r="F369" s="99"/>
      <c r="G369" s="100"/>
      <c r="H369" s="9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7"/>
      <c r="AH369" s="6"/>
      <c r="AI369" s="7"/>
      <c r="AJ369" s="6"/>
      <c r="AK369" s="7"/>
      <c r="AL369" s="6"/>
      <c r="AM369" s="7"/>
      <c r="AN369" s="6"/>
      <c r="AO369" s="7"/>
      <c r="AP369" s="6"/>
      <c r="AQ369" s="7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7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</row>
    <row x14ac:dyDescent="0.25" r="370" customHeight="1" ht="19.5">
      <c r="A370" s="68" t="s">
        <v>663</v>
      </c>
      <c r="B370" s="6"/>
      <c r="C370" s="46" t="s">
        <v>459</v>
      </c>
      <c r="D370" s="7"/>
      <c r="E370" s="7"/>
      <c r="F370" s="99"/>
      <c r="G370" s="100"/>
      <c r="H370" s="99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7"/>
      <c r="AH370" s="6"/>
      <c r="AI370" s="7"/>
      <c r="AJ370" s="6"/>
      <c r="AK370" s="7"/>
      <c r="AL370" s="6"/>
      <c r="AM370" s="7"/>
      <c r="AN370" s="6"/>
      <c r="AO370" s="7"/>
      <c r="AP370" s="6"/>
      <c r="AQ370" s="7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7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</row>
    <row x14ac:dyDescent="0.25" r="371" customHeight="1" ht="19.5">
      <c r="A371" s="106" t="s">
        <v>664</v>
      </c>
      <c r="B371" s="6"/>
      <c r="C371" s="46" t="s">
        <v>459</v>
      </c>
      <c r="D371" s="7"/>
      <c r="E371" s="7"/>
      <c r="F371" s="99"/>
      <c r="G371" s="100"/>
      <c r="H371" s="9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7"/>
      <c r="AH371" s="6"/>
      <c r="AI371" s="7"/>
      <c r="AJ371" s="6"/>
      <c r="AK371" s="7"/>
      <c r="AL371" s="6"/>
      <c r="AM371" s="7"/>
      <c r="AN371" s="6"/>
      <c r="AO371" s="7"/>
      <c r="AP371" s="6"/>
      <c r="AQ371" s="7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7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</row>
    <row x14ac:dyDescent="0.25" r="372" customHeight="1" ht="19.5">
      <c r="A372" s="106" t="s">
        <v>665</v>
      </c>
      <c r="B372" s="6"/>
      <c r="C372" s="46" t="s">
        <v>459</v>
      </c>
      <c r="D372" s="7"/>
      <c r="E372" s="7"/>
      <c r="F372" s="99"/>
      <c r="G372" s="100"/>
      <c r="H372" s="99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7"/>
      <c r="AH372" s="6"/>
      <c r="AI372" s="7"/>
      <c r="AJ372" s="6"/>
      <c r="AK372" s="7"/>
      <c r="AL372" s="6"/>
      <c r="AM372" s="7"/>
      <c r="AN372" s="6"/>
      <c r="AO372" s="7"/>
      <c r="AP372" s="6"/>
      <c r="AQ372" s="7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7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</row>
    <row x14ac:dyDescent="0.25" r="373" customHeight="1" ht="19.5">
      <c r="A373" s="53" t="s">
        <v>666</v>
      </c>
      <c r="B373" s="6"/>
      <c r="C373" s="46" t="s">
        <v>459</v>
      </c>
      <c r="D373" s="7"/>
      <c r="E373" s="7"/>
      <c r="F373" s="99"/>
      <c r="G373" s="100"/>
      <c r="H373" s="9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7"/>
      <c r="AH373" s="6"/>
      <c r="AI373" s="7"/>
      <c r="AJ373" s="6"/>
      <c r="AK373" s="7"/>
      <c r="AL373" s="6"/>
      <c r="AM373" s="7"/>
      <c r="AN373" s="6"/>
      <c r="AO373" s="7"/>
      <c r="AP373" s="6"/>
      <c r="AQ373" s="7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7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</row>
    <row x14ac:dyDescent="0.25" r="374" customHeight="1" ht="19.5">
      <c r="A374" s="53" t="s">
        <v>667</v>
      </c>
      <c r="B374" s="6"/>
      <c r="C374" s="46" t="s">
        <v>459</v>
      </c>
      <c r="D374" s="7"/>
      <c r="E374" s="7"/>
      <c r="F374" s="99"/>
      <c r="G374" s="100"/>
      <c r="H374" s="99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7"/>
      <c r="AH374" s="6"/>
      <c r="AI374" s="7"/>
      <c r="AJ374" s="6"/>
      <c r="AK374" s="7"/>
      <c r="AL374" s="6"/>
      <c r="AM374" s="7"/>
      <c r="AN374" s="6"/>
      <c r="AO374" s="7"/>
      <c r="AP374" s="6"/>
      <c r="AQ374" s="7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7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</row>
    <row x14ac:dyDescent="0.25" r="375" customHeight="1" ht="19.5">
      <c r="A375" s="53" t="s">
        <v>668</v>
      </c>
      <c r="B375" s="6"/>
      <c r="C375" s="46" t="s">
        <v>459</v>
      </c>
      <c r="D375" s="7"/>
      <c r="E375" s="7"/>
      <c r="F375" s="99"/>
      <c r="G375" s="100"/>
      <c r="H375" s="9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7"/>
      <c r="AH375" s="6"/>
      <c r="AI375" s="7"/>
      <c r="AJ375" s="6"/>
      <c r="AK375" s="7"/>
      <c r="AL375" s="6"/>
      <c r="AM375" s="7"/>
      <c r="AN375" s="6"/>
      <c r="AO375" s="7"/>
      <c r="AP375" s="6"/>
      <c r="AQ375" s="7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7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</row>
    <row x14ac:dyDescent="0.25" r="376" customHeight="1" ht="19.5" customFormat="1" s="116">
      <c r="A376" s="64" t="s">
        <v>669</v>
      </c>
      <c r="B376" s="98"/>
      <c r="C376" s="46" t="s">
        <v>459</v>
      </c>
      <c r="D376" s="117"/>
      <c r="E376" s="117"/>
      <c r="F376" s="118"/>
      <c r="G376" s="119"/>
      <c r="H376" s="11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  <c r="AD376" s="98"/>
      <c r="AE376" s="98"/>
      <c r="AF376" s="98"/>
      <c r="AG376" s="117"/>
      <c r="AH376" s="98"/>
      <c r="AI376" s="117"/>
      <c r="AJ376" s="98"/>
      <c r="AK376" s="117"/>
      <c r="AL376" s="98"/>
      <c r="AM376" s="117"/>
      <c r="AN376" s="98"/>
      <c r="AO376" s="117"/>
      <c r="AP376" s="98"/>
      <c r="AQ376" s="117"/>
      <c r="AR376" s="98"/>
      <c r="AS376" s="98"/>
      <c r="AT376" s="98"/>
      <c r="AU376" s="98"/>
      <c r="AV376" s="98"/>
      <c r="AW376" s="98"/>
      <c r="AX376" s="98"/>
      <c r="AY376" s="98"/>
      <c r="AZ376" s="98"/>
      <c r="BA376" s="98"/>
      <c r="BB376" s="98"/>
      <c r="BC376" s="98"/>
      <c r="BD376" s="98"/>
      <c r="BE376" s="98"/>
      <c r="BF376" s="98"/>
      <c r="BG376" s="117"/>
      <c r="BH376" s="98"/>
      <c r="BI376" s="98"/>
      <c r="BJ376" s="98"/>
      <c r="BK376" s="98"/>
      <c r="BL376" s="98"/>
      <c r="BM376" s="98"/>
      <c r="BN376" s="98"/>
      <c r="BO376" s="98"/>
      <c r="BP376" s="98"/>
      <c r="BQ376" s="98"/>
      <c r="BR376" s="98"/>
      <c r="BS376" s="98"/>
      <c r="BT376" s="98"/>
      <c r="BU376" s="98"/>
      <c r="BV376" s="98"/>
      <c r="BW376" s="98"/>
      <c r="BX376" s="98"/>
      <c r="BY376" s="98"/>
    </row>
    <row x14ac:dyDescent="0.25" r="377" customHeight="1" ht="19.5">
      <c r="A377" s="53" t="s">
        <v>670</v>
      </c>
      <c r="B377" s="6"/>
      <c r="C377" s="46" t="s">
        <v>459</v>
      </c>
      <c r="D377" s="7"/>
      <c r="E377" s="7"/>
      <c r="F377" s="99"/>
      <c r="G377" s="100"/>
      <c r="H377" s="99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7"/>
      <c r="AH377" s="6"/>
      <c r="AI377" s="7"/>
      <c r="AJ377" s="6"/>
      <c r="AK377" s="7"/>
      <c r="AL377" s="6"/>
      <c r="AM377" s="7"/>
      <c r="AN377" s="6"/>
      <c r="AO377" s="7"/>
      <c r="AP377" s="6"/>
      <c r="AQ377" s="7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7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</row>
    <row x14ac:dyDescent="0.25" r="378" customHeight="1" ht="19.5">
      <c r="A378" s="115" t="s">
        <v>671</v>
      </c>
      <c r="B378" s="6"/>
      <c r="C378" s="46" t="s">
        <v>459</v>
      </c>
      <c r="D378" s="7"/>
      <c r="E378" s="7"/>
      <c r="F378" s="99"/>
      <c r="G378" s="100"/>
      <c r="H378" s="99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7"/>
      <c r="AH378" s="6"/>
      <c r="AI378" s="7"/>
      <c r="AJ378" s="6"/>
      <c r="AK378" s="7"/>
      <c r="AL378" s="6"/>
      <c r="AM378" s="7"/>
      <c r="AN378" s="6"/>
      <c r="AO378" s="7"/>
      <c r="AP378" s="6"/>
      <c r="AQ378" s="7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7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</row>
    <row x14ac:dyDescent="0.25" r="379" customHeight="1" ht="19.5">
      <c r="A379" s="53" t="s">
        <v>672</v>
      </c>
      <c r="B379" s="6"/>
      <c r="C379" s="46" t="s">
        <v>459</v>
      </c>
      <c r="D379" s="7"/>
      <c r="E379" s="7"/>
      <c r="F379" s="99"/>
      <c r="G379" s="100"/>
      <c r="H379" s="99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7"/>
      <c r="AH379" s="6"/>
      <c r="AI379" s="7"/>
      <c r="AJ379" s="6"/>
      <c r="AK379" s="7"/>
      <c r="AL379" s="6"/>
      <c r="AM379" s="7"/>
      <c r="AN379" s="6"/>
      <c r="AO379" s="7"/>
      <c r="AP379" s="6"/>
      <c r="AQ379" s="7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7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</row>
    <row x14ac:dyDescent="0.25" r="380" customHeight="1" ht="19.5">
      <c r="A380" s="60" t="s">
        <v>673</v>
      </c>
      <c r="B380" s="6"/>
      <c r="C380" s="46" t="s">
        <v>459</v>
      </c>
      <c r="D380" s="7"/>
      <c r="E380" s="7"/>
      <c r="F380" s="99"/>
      <c r="G380" s="100"/>
      <c r="H380" s="99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7"/>
      <c r="AH380" s="6"/>
      <c r="AI380" s="7"/>
      <c r="AJ380" s="6"/>
      <c r="AK380" s="7"/>
      <c r="AL380" s="6"/>
      <c r="AM380" s="7"/>
      <c r="AN380" s="6"/>
      <c r="AO380" s="7"/>
      <c r="AP380" s="6"/>
      <c r="AQ380" s="7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7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</row>
    <row x14ac:dyDescent="0.25" r="381" customHeight="1" ht="19.5">
      <c r="A381" s="31" t="s">
        <v>674</v>
      </c>
      <c r="B381" s="6"/>
      <c r="C381" s="46" t="s">
        <v>459</v>
      </c>
      <c r="D381" s="7"/>
      <c r="E381" s="7"/>
      <c r="F381" s="99"/>
      <c r="G381" s="100"/>
      <c r="H381" s="99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7"/>
      <c r="AH381" s="6"/>
      <c r="AI381" s="7"/>
      <c r="AJ381" s="6"/>
      <c r="AK381" s="7"/>
      <c r="AL381" s="6"/>
      <c r="AM381" s="7"/>
      <c r="AN381" s="6"/>
      <c r="AO381" s="7"/>
      <c r="AP381" s="6"/>
      <c r="AQ381" s="7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7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</row>
    <row x14ac:dyDescent="0.25" r="382" customHeight="1" ht="19.5">
      <c r="A382" s="106" t="s">
        <v>675</v>
      </c>
      <c r="B382" s="6"/>
      <c r="C382" s="46" t="s">
        <v>459</v>
      </c>
      <c r="D382" s="7"/>
      <c r="E382" s="7"/>
      <c r="F382" s="99"/>
      <c r="G382" s="100"/>
      <c r="H382" s="99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7"/>
      <c r="AH382" s="6"/>
      <c r="AI382" s="7"/>
      <c r="AJ382" s="6"/>
      <c r="AK382" s="7"/>
      <c r="AL382" s="6"/>
      <c r="AM382" s="7"/>
      <c r="AN382" s="6"/>
      <c r="AO382" s="7"/>
      <c r="AP382" s="6"/>
      <c r="AQ382" s="7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7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</row>
    <row x14ac:dyDescent="0.25" r="383" customHeight="1" ht="19.5">
      <c r="A383" s="106" t="s">
        <v>676</v>
      </c>
      <c r="B383" s="6"/>
      <c r="C383" s="46" t="s">
        <v>459</v>
      </c>
      <c r="D383" s="7"/>
      <c r="E383" s="7"/>
      <c r="F383" s="99"/>
      <c r="G383" s="100"/>
      <c r="H383" s="9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7"/>
      <c r="AH383" s="6"/>
      <c r="AI383" s="7"/>
      <c r="AJ383" s="6"/>
      <c r="AK383" s="7"/>
      <c r="AL383" s="6"/>
      <c r="AM383" s="7"/>
      <c r="AN383" s="6"/>
      <c r="AO383" s="7"/>
      <c r="AP383" s="6"/>
      <c r="AQ383" s="7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7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</row>
    <row x14ac:dyDescent="0.25" r="384" customHeight="1" ht="19.5">
      <c r="A384" s="53" t="s">
        <v>677</v>
      </c>
      <c r="B384" s="6"/>
      <c r="C384" s="46" t="s">
        <v>459</v>
      </c>
      <c r="D384" s="7"/>
      <c r="E384" s="7"/>
      <c r="F384" s="99"/>
      <c r="G384" s="100"/>
      <c r="H384" s="99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7"/>
      <c r="AH384" s="6"/>
      <c r="AI384" s="7"/>
      <c r="AJ384" s="6"/>
      <c r="AK384" s="7"/>
      <c r="AL384" s="6"/>
      <c r="AM384" s="7"/>
      <c r="AN384" s="6"/>
      <c r="AO384" s="7"/>
      <c r="AP384" s="6"/>
      <c r="AQ384" s="7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7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</row>
    <row x14ac:dyDescent="0.25" r="385" customHeight="1" ht="19.5">
      <c r="A385" s="120" t="s">
        <v>678</v>
      </c>
      <c r="B385" s="6"/>
      <c r="C385" s="46" t="s">
        <v>459</v>
      </c>
      <c r="D385" s="7"/>
      <c r="E385" s="7"/>
      <c r="F385" s="99"/>
      <c r="G385" s="100"/>
      <c r="H385" s="99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7"/>
      <c r="AH385" s="6"/>
      <c r="AI385" s="7"/>
      <c r="AJ385" s="6"/>
      <c r="AK385" s="7"/>
      <c r="AL385" s="6"/>
      <c r="AM385" s="7"/>
      <c r="AN385" s="6"/>
      <c r="AO385" s="7"/>
      <c r="AP385" s="6"/>
      <c r="AQ385" s="7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7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</row>
    <row x14ac:dyDescent="0.25" r="386" customHeight="1" ht="19.5">
      <c r="A386" s="53" t="s">
        <v>679</v>
      </c>
      <c r="B386" s="6"/>
      <c r="C386" s="46" t="s">
        <v>459</v>
      </c>
      <c r="D386" s="7"/>
      <c r="E386" s="7"/>
      <c r="F386" s="99"/>
      <c r="G386" s="100"/>
      <c r="H386" s="99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7"/>
      <c r="AH386" s="6"/>
      <c r="AI386" s="7"/>
      <c r="AJ386" s="6"/>
      <c r="AK386" s="7"/>
      <c r="AL386" s="6"/>
      <c r="AM386" s="7"/>
      <c r="AN386" s="6"/>
      <c r="AO386" s="7"/>
      <c r="AP386" s="6"/>
      <c r="AQ386" s="7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7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</row>
    <row x14ac:dyDescent="0.25" r="387" customHeight="1" ht="19.5">
      <c r="A387" s="53" t="s">
        <v>680</v>
      </c>
      <c r="B387" s="6"/>
      <c r="C387" s="46" t="s">
        <v>459</v>
      </c>
      <c r="D387" s="7"/>
      <c r="E387" s="7"/>
      <c r="F387" s="99"/>
      <c r="G387" s="100"/>
      <c r="H387" s="99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7"/>
      <c r="AH387" s="6"/>
      <c r="AI387" s="7"/>
      <c r="AJ387" s="6"/>
      <c r="AK387" s="7"/>
      <c r="AL387" s="6"/>
      <c r="AM387" s="7"/>
      <c r="AN387" s="6"/>
      <c r="AO387" s="7"/>
      <c r="AP387" s="6"/>
      <c r="AQ387" s="7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7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</row>
    <row x14ac:dyDescent="0.25" r="388" customHeight="1" ht="19.5">
      <c r="A388" s="53" t="s">
        <v>681</v>
      </c>
      <c r="B388" s="6"/>
      <c r="C388" s="46" t="s">
        <v>459</v>
      </c>
      <c r="D388" s="7"/>
      <c r="E388" s="7"/>
      <c r="F388" s="99"/>
      <c r="G388" s="100"/>
      <c r="H388" s="99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7"/>
      <c r="AH388" s="6"/>
      <c r="AI388" s="7"/>
      <c r="AJ388" s="6"/>
      <c r="AK388" s="7"/>
      <c r="AL388" s="6"/>
      <c r="AM388" s="7"/>
      <c r="AN388" s="6"/>
      <c r="AO388" s="7"/>
      <c r="AP388" s="6"/>
      <c r="AQ388" s="7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7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</row>
    <row x14ac:dyDescent="0.25" r="389" customHeight="1" ht="19.5">
      <c r="A389" s="53" t="s">
        <v>682</v>
      </c>
      <c r="B389" s="6"/>
      <c r="C389" s="46" t="s">
        <v>459</v>
      </c>
      <c r="D389" s="7"/>
      <c r="E389" s="7"/>
      <c r="F389" s="99"/>
      <c r="G389" s="100"/>
      <c r="H389" s="99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7"/>
      <c r="AH389" s="6"/>
      <c r="AI389" s="7"/>
      <c r="AJ389" s="6"/>
      <c r="AK389" s="7"/>
      <c r="AL389" s="6"/>
      <c r="AM389" s="7"/>
      <c r="AN389" s="6"/>
      <c r="AO389" s="7"/>
      <c r="AP389" s="6"/>
      <c r="AQ389" s="7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7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</row>
    <row x14ac:dyDescent="0.25" r="390" customHeight="1" ht="19.5">
      <c r="A390" s="53" t="s">
        <v>683</v>
      </c>
      <c r="B390" s="6"/>
      <c r="C390" s="46" t="s">
        <v>459</v>
      </c>
      <c r="D390" s="7"/>
      <c r="E390" s="7"/>
      <c r="F390" s="99"/>
      <c r="G390" s="100"/>
      <c r="H390" s="99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7"/>
      <c r="AH390" s="6"/>
      <c r="AI390" s="7"/>
      <c r="AJ390" s="6"/>
      <c r="AK390" s="7"/>
      <c r="AL390" s="6"/>
      <c r="AM390" s="7"/>
      <c r="AN390" s="6"/>
      <c r="AO390" s="7"/>
      <c r="AP390" s="6"/>
      <c r="AQ390" s="7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7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</row>
    <row x14ac:dyDescent="0.25" r="391" customHeight="1" ht="19.5">
      <c r="A391" s="53" t="s">
        <v>684</v>
      </c>
      <c r="B391" s="6"/>
      <c r="C391" s="46" t="s">
        <v>459</v>
      </c>
      <c r="D391" s="7"/>
      <c r="E391" s="7"/>
      <c r="F391" s="99"/>
      <c r="G391" s="100"/>
      <c r="H391" s="99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7"/>
      <c r="AH391" s="6"/>
      <c r="AI391" s="7"/>
      <c r="AJ391" s="6"/>
      <c r="AK391" s="7"/>
      <c r="AL391" s="6"/>
      <c r="AM391" s="7"/>
      <c r="AN391" s="6"/>
      <c r="AO391" s="7"/>
      <c r="AP391" s="6"/>
      <c r="AQ391" s="7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7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</row>
    <row x14ac:dyDescent="0.25" r="392" customHeight="1" ht="19.5">
      <c r="A392" s="121" t="s">
        <v>685</v>
      </c>
      <c r="B392" s="6"/>
      <c r="C392" s="46" t="s">
        <v>459</v>
      </c>
      <c r="D392" s="7"/>
      <c r="E392" s="7"/>
      <c r="F392" s="99"/>
      <c r="G392" s="100"/>
      <c r="H392" s="99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7"/>
      <c r="AH392" s="6"/>
      <c r="AI392" s="7"/>
      <c r="AJ392" s="6"/>
      <c r="AK392" s="7"/>
      <c r="AL392" s="6"/>
      <c r="AM392" s="7"/>
      <c r="AN392" s="6"/>
      <c r="AO392" s="7"/>
      <c r="AP392" s="6"/>
      <c r="AQ392" s="7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7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</row>
    <row x14ac:dyDescent="0.25" r="393" customHeight="1" ht="19.5">
      <c r="A393" s="53" t="s">
        <v>686</v>
      </c>
      <c r="B393" s="6"/>
      <c r="C393" s="46" t="s">
        <v>459</v>
      </c>
      <c r="D393" s="7"/>
      <c r="E393" s="7"/>
      <c r="F393" s="99"/>
      <c r="G393" s="100"/>
      <c r="H393" s="9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7"/>
      <c r="AH393" s="6"/>
      <c r="AI393" s="7"/>
      <c r="AJ393" s="6"/>
      <c r="AK393" s="7"/>
      <c r="AL393" s="6"/>
      <c r="AM393" s="7"/>
      <c r="AN393" s="6"/>
      <c r="AO393" s="7"/>
      <c r="AP393" s="6"/>
      <c r="AQ393" s="7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7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</row>
    <row x14ac:dyDescent="0.25" r="394" customHeight="1" ht="19.5">
      <c r="A394" s="53" t="s">
        <v>687</v>
      </c>
      <c r="B394" s="6"/>
      <c r="C394" s="46" t="s">
        <v>459</v>
      </c>
      <c r="D394" s="7"/>
      <c r="E394" s="7"/>
      <c r="F394" s="99"/>
      <c r="G394" s="100"/>
      <c r="H394" s="99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7"/>
      <c r="AH394" s="6"/>
      <c r="AI394" s="7"/>
      <c r="AJ394" s="6"/>
      <c r="AK394" s="7"/>
      <c r="AL394" s="6"/>
      <c r="AM394" s="7"/>
      <c r="AN394" s="6"/>
      <c r="AO394" s="7"/>
      <c r="AP394" s="6"/>
      <c r="AQ394" s="7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7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</row>
    <row x14ac:dyDescent="0.25" r="395" customHeight="1" ht="19.5">
      <c r="A395" s="53" t="s">
        <v>688</v>
      </c>
      <c r="B395" s="6"/>
      <c r="C395" s="46" t="s">
        <v>459</v>
      </c>
      <c r="D395" s="7"/>
      <c r="E395" s="7"/>
      <c r="F395" s="99"/>
      <c r="G395" s="100"/>
      <c r="H395" s="9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7"/>
      <c r="AH395" s="6"/>
      <c r="AI395" s="7"/>
      <c r="AJ395" s="6"/>
      <c r="AK395" s="7"/>
      <c r="AL395" s="6"/>
      <c r="AM395" s="7"/>
      <c r="AN395" s="6"/>
      <c r="AO395" s="7"/>
      <c r="AP395" s="6"/>
      <c r="AQ395" s="7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7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</row>
    <row x14ac:dyDescent="0.25" r="396" customHeight="1" ht="19.5">
      <c r="A396" s="53" t="s">
        <v>688</v>
      </c>
      <c r="B396" s="6"/>
      <c r="C396" s="46" t="s">
        <v>459</v>
      </c>
      <c r="D396" s="7"/>
      <c r="E396" s="7"/>
      <c r="F396" s="99"/>
      <c r="G396" s="100"/>
      <c r="H396" s="99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7"/>
      <c r="AH396" s="6"/>
      <c r="AI396" s="7"/>
      <c r="AJ396" s="6"/>
      <c r="AK396" s="7"/>
      <c r="AL396" s="6"/>
      <c r="AM396" s="7"/>
      <c r="AN396" s="6"/>
      <c r="AO396" s="7"/>
      <c r="AP396" s="6"/>
      <c r="AQ396" s="7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7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</row>
    <row x14ac:dyDescent="0.25" r="397" customHeight="1" ht="19.5">
      <c r="A397" s="53" t="s">
        <v>689</v>
      </c>
      <c r="B397" s="6"/>
      <c r="C397" s="46" t="s">
        <v>459</v>
      </c>
      <c r="D397" s="7"/>
      <c r="E397" s="7"/>
      <c r="F397" s="99"/>
      <c r="G397" s="100"/>
      <c r="H397" s="99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7"/>
      <c r="AH397" s="6"/>
      <c r="AI397" s="7"/>
      <c r="AJ397" s="6"/>
      <c r="AK397" s="7"/>
      <c r="AL397" s="6"/>
      <c r="AM397" s="7"/>
      <c r="AN397" s="6"/>
      <c r="AO397" s="7"/>
      <c r="AP397" s="6"/>
      <c r="AQ397" s="7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7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</row>
    <row x14ac:dyDescent="0.25" r="398" customHeight="1" ht="19.5">
      <c r="A398" s="122" t="s">
        <v>402</v>
      </c>
      <c r="B398" s="6"/>
      <c r="C398" s="46" t="s">
        <v>459</v>
      </c>
      <c r="D398" s="7"/>
      <c r="E398" s="7"/>
      <c r="F398" s="99"/>
      <c r="G398" s="100"/>
      <c r="H398" s="99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7"/>
      <c r="AH398" s="6"/>
      <c r="AI398" s="7"/>
      <c r="AJ398" s="6"/>
      <c r="AK398" s="7"/>
      <c r="AL398" s="6"/>
      <c r="AM398" s="7"/>
      <c r="AN398" s="6"/>
      <c r="AO398" s="7"/>
      <c r="AP398" s="6"/>
      <c r="AQ398" s="7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7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</row>
    <row x14ac:dyDescent="0.25" r="399" customHeight="1" ht="19.5">
      <c r="A399" s="53" t="s">
        <v>690</v>
      </c>
      <c r="B399" s="6"/>
      <c r="C399" s="46" t="s">
        <v>459</v>
      </c>
      <c r="D399" s="7"/>
      <c r="E399" s="7"/>
      <c r="F399" s="99"/>
      <c r="G399" s="100"/>
      <c r="H399" s="99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7"/>
      <c r="AH399" s="6"/>
      <c r="AI399" s="7"/>
      <c r="AJ399" s="6"/>
      <c r="AK399" s="7"/>
      <c r="AL399" s="6"/>
      <c r="AM399" s="7"/>
      <c r="AN399" s="6"/>
      <c r="AO399" s="7"/>
      <c r="AP399" s="6"/>
      <c r="AQ399" s="7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7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</row>
    <row x14ac:dyDescent="0.25" r="400" customHeight="1" ht="19.5">
      <c r="A400" s="53" t="s">
        <v>691</v>
      </c>
      <c r="B400" s="6"/>
      <c r="C400" s="46" t="s">
        <v>459</v>
      </c>
      <c r="D400" s="7"/>
      <c r="E400" s="7"/>
      <c r="F400" s="99"/>
      <c r="G400" s="100"/>
      <c r="H400" s="99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7"/>
      <c r="AH400" s="6"/>
      <c r="AI400" s="7"/>
      <c r="AJ400" s="6"/>
      <c r="AK400" s="7"/>
      <c r="AL400" s="6"/>
      <c r="AM400" s="7"/>
      <c r="AN400" s="6"/>
      <c r="AO400" s="7"/>
      <c r="AP400" s="6"/>
      <c r="AQ400" s="7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7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</row>
    <row x14ac:dyDescent="0.25" r="401" customHeight="1" ht="19.5">
      <c r="A401" s="53" t="s">
        <v>692</v>
      </c>
      <c r="B401" s="6"/>
      <c r="C401" s="46" t="s">
        <v>459</v>
      </c>
      <c r="D401" s="7"/>
      <c r="E401" s="7"/>
      <c r="F401" s="99"/>
      <c r="G401" s="100"/>
      <c r="H401" s="99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7"/>
      <c r="AH401" s="6"/>
      <c r="AI401" s="7"/>
      <c r="AJ401" s="6"/>
      <c r="AK401" s="7"/>
      <c r="AL401" s="6"/>
      <c r="AM401" s="7"/>
      <c r="AN401" s="6"/>
      <c r="AO401" s="7"/>
      <c r="AP401" s="6"/>
      <c r="AQ401" s="7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7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</row>
    <row x14ac:dyDescent="0.25" r="402" customHeight="1" ht="19.5">
      <c r="A402" s="53" t="s">
        <v>693</v>
      </c>
      <c r="B402" s="6"/>
      <c r="C402" s="46" t="s">
        <v>459</v>
      </c>
      <c r="D402" s="7"/>
      <c r="E402" s="7"/>
      <c r="F402" s="99"/>
      <c r="G402" s="100"/>
      <c r="H402" s="99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7"/>
      <c r="AH402" s="6"/>
      <c r="AI402" s="7"/>
      <c r="AJ402" s="6"/>
      <c r="AK402" s="7"/>
      <c r="AL402" s="6"/>
      <c r="AM402" s="7"/>
      <c r="AN402" s="6"/>
      <c r="AO402" s="7"/>
      <c r="AP402" s="6"/>
      <c r="AQ402" s="7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7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</row>
    <row x14ac:dyDescent="0.25" r="403" customHeight="1" ht="19.5">
      <c r="A403" s="53" t="s">
        <v>694</v>
      </c>
      <c r="B403" s="6"/>
      <c r="C403" s="46" t="s">
        <v>459</v>
      </c>
      <c r="D403" s="7"/>
      <c r="E403" s="7"/>
      <c r="F403" s="99"/>
      <c r="G403" s="100"/>
      <c r="H403" s="9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7"/>
      <c r="AH403" s="6"/>
      <c r="AI403" s="7"/>
      <c r="AJ403" s="6"/>
      <c r="AK403" s="7"/>
      <c r="AL403" s="6"/>
      <c r="AM403" s="7"/>
      <c r="AN403" s="6"/>
      <c r="AO403" s="7"/>
      <c r="AP403" s="6"/>
      <c r="AQ403" s="7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7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</row>
    <row x14ac:dyDescent="0.25" r="404" customHeight="1" ht="19.5">
      <c r="A404" s="122" t="s">
        <v>695</v>
      </c>
      <c r="B404" s="6"/>
      <c r="C404" s="46" t="s">
        <v>459</v>
      </c>
      <c r="D404" s="7"/>
      <c r="E404" s="7"/>
      <c r="F404" s="99"/>
      <c r="G404" s="100"/>
      <c r="H404" s="99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7"/>
      <c r="AH404" s="6"/>
      <c r="AI404" s="7"/>
      <c r="AJ404" s="6"/>
      <c r="AK404" s="7"/>
      <c r="AL404" s="6"/>
      <c r="AM404" s="7"/>
      <c r="AN404" s="6"/>
      <c r="AO404" s="7"/>
      <c r="AP404" s="6"/>
      <c r="AQ404" s="7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7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</row>
    <row x14ac:dyDescent="0.25" r="405" customHeight="1" ht="19.5">
      <c r="A405" s="53" t="s">
        <v>696</v>
      </c>
      <c r="B405" s="6"/>
      <c r="C405" s="46" t="s">
        <v>459</v>
      </c>
      <c r="D405" s="7"/>
      <c r="E405" s="7"/>
      <c r="F405" s="99"/>
      <c r="G405" s="100"/>
      <c r="H405" s="9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7"/>
      <c r="AH405" s="6"/>
      <c r="AI405" s="7"/>
      <c r="AJ405" s="6"/>
      <c r="AK405" s="7"/>
      <c r="AL405" s="6"/>
      <c r="AM405" s="7"/>
      <c r="AN405" s="6"/>
      <c r="AO405" s="7"/>
      <c r="AP405" s="6"/>
      <c r="AQ405" s="7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7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</row>
    <row x14ac:dyDescent="0.25" r="406" customHeight="1" ht="19.5">
      <c r="A406" s="53" t="s">
        <v>687</v>
      </c>
      <c r="B406" s="6"/>
      <c r="C406" s="46" t="s">
        <v>459</v>
      </c>
      <c r="D406" s="7"/>
      <c r="E406" s="7"/>
      <c r="F406" s="99"/>
      <c r="G406" s="100"/>
      <c r="H406" s="99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7"/>
      <c r="AH406" s="6"/>
      <c r="AI406" s="7"/>
      <c r="AJ406" s="6"/>
      <c r="AK406" s="7"/>
      <c r="AL406" s="6"/>
      <c r="AM406" s="7"/>
      <c r="AN406" s="6"/>
      <c r="AO406" s="7"/>
      <c r="AP406" s="6"/>
      <c r="AQ406" s="7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7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</row>
    <row x14ac:dyDescent="0.25" r="407" customHeight="1" ht="19.5">
      <c r="A407" s="53" t="s">
        <v>697</v>
      </c>
      <c r="B407" s="6"/>
      <c r="C407" s="46" t="s">
        <v>459</v>
      </c>
      <c r="D407" s="7"/>
      <c r="E407" s="7"/>
      <c r="F407" s="99"/>
      <c r="G407" s="100"/>
      <c r="H407" s="99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7"/>
      <c r="AH407" s="6"/>
      <c r="AI407" s="7"/>
      <c r="AJ407" s="6"/>
      <c r="AK407" s="7"/>
      <c r="AL407" s="6"/>
      <c r="AM407" s="7"/>
      <c r="AN407" s="6"/>
      <c r="AO407" s="7"/>
      <c r="AP407" s="6"/>
      <c r="AQ407" s="7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7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</row>
    <row x14ac:dyDescent="0.25" r="408" customHeight="1" ht="19.5">
      <c r="A408" s="53" t="s">
        <v>698</v>
      </c>
      <c r="B408" s="6"/>
      <c r="C408" s="46" t="s">
        <v>459</v>
      </c>
      <c r="D408" s="7"/>
      <c r="E408" s="7"/>
      <c r="F408" s="99"/>
      <c r="G408" s="100"/>
      <c r="H408" s="99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7"/>
      <c r="AH408" s="6"/>
      <c r="AI408" s="7"/>
      <c r="AJ408" s="6"/>
      <c r="AK408" s="7"/>
      <c r="AL408" s="6"/>
      <c r="AM408" s="7"/>
      <c r="AN408" s="6"/>
      <c r="AO408" s="7"/>
      <c r="AP408" s="6"/>
      <c r="AQ408" s="7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7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</row>
    <row x14ac:dyDescent="0.25" r="409" customHeight="1" ht="19.5">
      <c r="A409" s="106" t="s">
        <v>643</v>
      </c>
      <c r="B409" s="6"/>
      <c r="C409" s="46" t="s">
        <v>459</v>
      </c>
      <c r="D409" s="7"/>
      <c r="E409" s="7"/>
      <c r="F409" s="99"/>
      <c r="G409" s="100"/>
      <c r="H409" s="9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7"/>
      <c r="AH409" s="6"/>
      <c r="AI409" s="7"/>
      <c r="AJ409" s="6"/>
      <c r="AK409" s="7"/>
      <c r="AL409" s="6"/>
      <c r="AM409" s="7"/>
      <c r="AN409" s="6"/>
      <c r="AO409" s="7"/>
      <c r="AP409" s="6"/>
      <c r="AQ409" s="7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7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</row>
    <row x14ac:dyDescent="0.25" r="410" customHeight="1" ht="19.5">
      <c r="A410" s="53" t="s">
        <v>699</v>
      </c>
      <c r="B410" s="6"/>
      <c r="C410" s="46" t="s">
        <v>459</v>
      </c>
      <c r="D410" s="7"/>
      <c r="E410" s="7"/>
      <c r="F410" s="99"/>
      <c r="G410" s="100"/>
      <c r="H410" s="99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7"/>
      <c r="AH410" s="6"/>
      <c r="AI410" s="7"/>
      <c r="AJ410" s="6"/>
      <c r="AK410" s="7"/>
      <c r="AL410" s="6"/>
      <c r="AM410" s="7"/>
      <c r="AN410" s="6"/>
      <c r="AO410" s="7"/>
      <c r="AP410" s="6"/>
      <c r="AQ410" s="7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7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</row>
    <row x14ac:dyDescent="0.25" r="411" customHeight="1" ht="19.5">
      <c r="A411" s="122" t="s">
        <v>402</v>
      </c>
      <c r="B411" s="6"/>
      <c r="C411" s="46" t="s">
        <v>459</v>
      </c>
      <c r="D411" s="7"/>
      <c r="E411" s="7"/>
      <c r="F411" s="99"/>
      <c r="G411" s="100"/>
      <c r="H411" s="99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7"/>
      <c r="AH411" s="6"/>
      <c r="AI411" s="7"/>
      <c r="AJ411" s="6"/>
      <c r="AK411" s="7"/>
      <c r="AL411" s="6"/>
      <c r="AM411" s="7"/>
      <c r="AN411" s="6"/>
      <c r="AO411" s="7"/>
      <c r="AP411" s="6"/>
      <c r="AQ411" s="7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7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</row>
    <row x14ac:dyDescent="0.25" r="412" customHeight="1" ht="19.5">
      <c r="A412" s="53" t="s">
        <v>700</v>
      </c>
      <c r="B412" s="6"/>
      <c r="C412" s="46" t="s">
        <v>459</v>
      </c>
      <c r="D412" s="7"/>
      <c r="E412" s="7"/>
      <c r="F412" s="99"/>
      <c r="G412" s="100"/>
      <c r="H412" s="99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7"/>
      <c r="AH412" s="6"/>
      <c r="AI412" s="7"/>
      <c r="AJ412" s="6"/>
      <c r="AK412" s="7"/>
      <c r="AL412" s="6"/>
      <c r="AM412" s="7"/>
      <c r="AN412" s="6"/>
      <c r="AO412" s="7"/>
      <c r="AP412" s="6"/>
      <c r="AQ412" s="7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7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</row>
    <row x14ac:dyDescent="0.25" r="413" customHeight="1" ht="19.5">
      <c r="A413" s="53" t="s">
        <v>701</v>
      </c>
      <c r="B413" s="6"/>
      <c r="C413" s="46" t="s">
        <v>459</v>
      </c>
      <c r="D413" s="7"/>
      <c r="E413" s="7"/>
      <c r="F413" s="99"/>
      <c r="G413" s="100"/>
      <c r="H413" s="99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7"/>
      <c r="AH413" s="6"/>
      <c r="AI413" s="7"/>
      <c r="AJ413" s="6"/>
      <c r="AK413" s="7"/>
      <c r="AL413" s="6"/>
      <c r="AM413" s="7"/>
      <c r="AN413" s="6"/>
      <c r="AO413" s="7"/>
      <c r="AP413" s="6"/>
      <c r="AQ413" s="7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7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</row>
    <row x14ac:dyDescent="0.25" r="414" customHeight="1" ht="19.5">
      <c r="A414" s="53" t="s">
        <v>702</v>
      </c>
      <c r="B414" s="6"/>
      <c r="C414" s="46" t="s">
        <v>459</v>
      </c>
      <c r="D414" s="7"/>
      <c r="E414" s="7"/>
      <c r="F414" s="99"/>
      <c r="G414" s="100"/>
      <c r="H414" s="9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7"/>
      <c r="AH414" s="6"/>
      <c r="AI414" s="7"/>
      <c r="AJ414" s="6"/>
      <c r="AK414" s="7"/>
      <c r="AL414" s="6"/>
      <c r="AM414" s="7"/>
      <c r="AN414" s="6"/>
      <c r="AO414" s="7"/>
      <c r="AP414" s="6"/>
      <c r="AQ414" s="7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7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</row>
    <row x14ac:dyDescent="0.25" r="415" customHeight="1" ht="19.5">
      <c r="A415" s="53" t="s">
        <v>703</v>
      </c>
      <c r="B415" s="6"/>
      <c r="C415" s="46" t="s">
        <v>459</v>
      </c>
      <c r="D415" s="7"/>
      <c r="E415" s="7"/>
      <c r="F415" s="99"/>
      <c r="G415" s="100"/>
      <c r="H415" s="99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7"/>
      <c r="AH415" s="6"/>
      <c r="AI415" s="7"/>
      <c r="AJ415" s="6"/>
      <c r="AK415" s="7"/>
      <c r="AL415" s="6"/>
      <c r="AM415" s="7"/>
      <c r="AN415" s="6"/>
      <c r="AO415" s="7"/>
      <c r="AP415" s="6"/>
      <c r="AQ415" s="7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7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</row>
    <row x14ac:dyDescent="0.25" r="416" customHeight="1" ht="19.5">
      <c r="A416" s="53" t="s">
        <v>704</v>
      </c>
      <c r="B416" s="6"/>
      <c r="C416" s="46" t="s">
        <v>459</v>
      </c>
      <c r="D416" s="7"/>
      <c r="E416" s="7"/>
      <c r="F416" s="99"/>
      <c r="G416" s="100"/>
      <c r="H416" s="9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7"/>
      <c r="AH416" s="6"/>
      <c r="AI416" s="7"/>
      <c r="AJ416" s="6"/>
      <c r="AK416" s="7"/>
      <c r="AL416" s="6"/>
      <c r="AM416" s="7"/>
      <c r="AN416" s="6"/>
      <c r="AO416" s="7"/>
      <c r="AP416" s="6"/>
      <c r="AQ416" s="7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7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</row>
    <row x14ac:dyDescent="0.25" r="417" customHeight="1" ht="19.5">
      <c r="A417" s="106" t="s">
        <v>705</v>
      </c>
      <c r="B417" s="6"/>
      <c r="C417" s="46" t="s">
        <v>459</v>
      </c>
      <c r="D417" s="7"/>
      <c r="E417" s="7"/>
      <c r="F417" s="99"/>
      <c r="G417" s="100"/>
      <c r="H417" s="99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7"/>
      <c r="AH417" s="6"/>
      <c r="AI417" s="7"/>
      <c r="AJ417" s="6"/>
      <c r="AK417" s="7"/>
      <c r="AL417" s="6"/>
      <c r="AM417" s="7"/>
      <c r="AN417" s="6"/>
      <c r="AO417" s="7"/>
      <c r="AP417" s="6"/>
      <c r="AQ417" s="7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7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</row>
    <row x14ac:dyDescent="0.25" r="418" customHeight="1" ht="19.5">
      <c r="A418" s="53" t="s">
        <v>706</v>
      </c>
      <c r="B418" s="6"/>
      <c r="C418" s="46" t="s">
        <v>459</v>
      </c>
      <c r="D418" s="7"/>
      <c r="E418" s="7"/>
      <c r="F418" s="99"/>
      <c r="G418" s="100"/>
      <c r="H418" s="99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7"/>
      <c r="AH418" s="6"/>
      <c r="AI418" s="7"/>
      <c r="AJ418" s="6"/>
      <c r="AK418" s="7"/>
      <c r="AL418" s="6"/>
      <c r="AM418" s="7"/>
      <c r="AN418" s="6"/>
      <c r="AO418" s="7"/>
      <c r="AP418" s="6"/>
      <c r="AQ418" s="7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7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</row>
    <row x14ac:dyDescent="0.25" r="419" customHeight="1" ht="19.5">
      <c r="A419" s="53" t="s">
        <v>707</v>
      </c>
      <c r="B419" s="6"/>
      <c r="C419" s="46" t="s">
        <v>459</v>
      </c>
      <c r="D419" s="7"/>
      <c r="E419" s="7"/>
      <c r="F419" s="99"/>
      <c r="G419" s="100"/>
      <c r="H419" s="99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7"/>
      <c r="AH419" s="6"/>
      <c r="AI419" s="7"/>
      <c r="AJ419" s="6"/>
      <c r="AK419" s="7"/>
      <c r="AL419" s="6"/>
      <c r="AM419" s="7"/>
      <c r="AN419" s="6"/>
      <c r="AO419" s="7"/>
      <c r="AP419" s="6"/>
      <c r="AQ419" s="7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7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</row>
    <row x14ac:dyDescent="0.25" r="420" customHeight="1" ht="19.5">
      <c r="A420" s="53" t="s">
        <v>708</v>
      </c>
      <c r="B420" s="6"/>
      <c r="C420" s="46" t="s">
        <v>459</v>
      </c>
      <c r="D420" s="7"/>
      <c r="E420" s="7"/>
      <c r="F420" s="99"/>
      <c r="G420" s="100"/>
      <c r="H420" s="99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7"/>
      <c r="AH420" s="6"/>
      <c r="AI420" s="7"/>
      <c r="AJ420" s="6"/>
      <c r="AK420" s="7"/>
      <c r="AL420" s="6"/>
      <c r="AM420" s="7"/>
      <c r="AN420" s="6"/>
      <c r="AO420" s="7"/>
      <c r="AP420" s="6"/>
      <c r="AQ420" s="7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7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</row>
    <row x14ac:dyDescent="0.25" r="421" customHeight="1" ht="19.5">
      <c r="A421" s="115" t="s">
        <v>709</v>
      </c>
      <c r="B421" s="6"/>
      <c r="C421" s="46" t="s">
        <v>459</v>
      </c>
      <c r="D421" s="7"/>
      <c r="E421" s="7"/>
      <c r="F421" s="99"/>
      <c r="G421" s="100"/>
      <c r="H421" s="99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7"/>
      <c r="AH421" s="6"/>
      <c r="AI421" s="7"/>
      <c r="AJ421" s="6"/>
      <c r="AK421" s="7"/>
      <c r="AL421" s="6"/>
      <c r="AM421" s="7"/>
      <c r="AN421" s="6"/>
      <c r="AO421" s="7"/>
      <c r="AP421" s="6"/>
      <c r="AQ421" s="7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7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</row>
    <row x14ac:dyDescent="0.25" r="422" customHeight="1" ht="19.5">
      <c r="A422" s="123" t="s">
        <v>710</v>
      </c>
      <c r="B422" s="6"/>
      <c r="C422" s="46" t="s">
        <v>459</v>
      </c>
      <c r="D422" s="7"/>
      <c r="E422" s="7"/>
      <c r="F422" s="99"/>
      <c r="G422" s="100"/>
      <c r="H422" s="99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7"/>
      <c r="AH422" s="6"/>
      <c r="AI422" s="7"/>
      <c r="AJ422" s="6"/>
      <c r="AK422" s="7"/>
      <c r="AL422" s="6"/>
      <c r="AM422" s="7"/>
      <c r="AN422" s="6"/>
      <c r="AO422" s="7"/>
      <c r="AP422" s="6"/>
      <c r="AQ422" s="7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7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</row>
    <row x14ac:dyDescent="0.25" r="423" customHeight="1" ht="19.5">
      <c r="A423" s="115" t="s">
        <v>711</v>
      </c>
      <c r="B423" s="6"/>
      <c r="C423" s="46" t="s">
        <v>459</v>
      </c>
      <c r="D423" s="7"/>
      <c r="E423" s="7"/>
      <c r="F423" s="99"/>
      <c r="G423" s="100"/>
      <c r="H423" s="99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7"/>
      <c r="AH423" s="6"/>
      <c r="AI423" s="7"/>
      <c r="AJ423" s="6"/>
      <c r="AK423" s="7"/>
      <c r="AL423" s="6"/>
      <c r="AM423" s="7"/>
      <c r="AN423" s="6"/>
      <c r="AO423" s="7"/>
      <c r="AP423" s="6"/>
      <c r="AQ423" s="7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7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</row>
    <row x14ac:dyDescent="0.25" r="424" customHeight="1" ht="19.5">
      <c r="A424" s="53" t="s">
        <v>712</v>
      </c>
      <c r="B424" s="6"/>
      <c r="C424" s="46" t="s">
        <v>459</v>
      </c>
      <c r="D424" s="7"/>
      <c r="E424" s="7"/>
      <c r="F424" s="99"/>
      <c r="G424" s="100"/>
      <c r="H424" s="99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7"/>
      <c r="AH424" s="6"/>
      <c r="AI424" s="7"/>
      <c r="AJ424" s="6"/>
      <c r="AK424" s="7"/>
      <c r="AL424" s="6"/>
      <c r="AM424" s="7"/>
      <c r="AN424" s="6"/>
      <c r="AO424" s="7"/>
      <c r="AP424" s="6"/>
      <c r="AQ424" s="7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7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</row>
    <row x14ac:dyDescent="0.25" r="425" customHeight="1" ht="19.5">
      <c r="A425" s="31" t="s">
        <v>713</v>
      </c>
      <c r="B425" s="6"/>
      <c r="C425" s="46" t="s">
        <v>459</v>
      </c>
      <c r="D425" s="7"/>
      <c r="E425" s="7"/>
      <c r="F425" s="99"/>
      <c r="G425" s="100"/>
      <c r="H425" s="99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7"/>
      <c r="AH425" s="6"/>
      <c r="AI425" s="7"/>
      <c r="AJ425" s="6"/>
      <c r="AK425" s="7"/>
      <c r="AL425" s="6"/>
      <c r="AM425" s="7"/>
      <c r="AN425" s="6"/>
      <c r="AO425" s="7"/>
      <c r="AP425" s="6"/>
      <c r="AQ425" s="7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7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</row>
    <row x14ac:dyDescent="0.25" r="426" customHeight="1" ht="19.5">
      <c r="A426" s="115" t="s">
        <v>714</v>
      </c>
      <c r="B426" s="6"/>
      <c r="C426" s="46" t="s">
        <v>459</v>
      </c>
      <c r="D426" s="7"/>
      <c r="E426" s="7"/>
      <c r="F426" s="99"/>
      <c r="G426" s="100"/>
      <c r="H426" s="99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7"/>
      <c r="AH426" s="6"/>
      <c r="AI426" s="7"/>
      <c r="AJ426" s="6"/>
      <c r="AK426" s="7"/>
      <c r="AL426" s="6"/>
      <c r="AM426" s="7"/>
      <c r="AN426" s="6"/>
      <c r="AO426" s="7"/>
      <c r="AP426" s="6"/>
      <c r="AQ426" s="7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7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</row>
    <row x14ac:dyDescent="0.25" r="427" customHeight="1" ht="19.5">
      <c r="A427" s="115" t="s">
        <v>715</v>
      </c>
      <c r="B427" s="6"/>
      <c r="C427" s="46" t="s">
        <v>459</v>
      </c>
      <c r="D427" s="7"/>
      <c r="E427" s="7"/>
      <c r="F427" s="99"/>
      <c r="G427" s="100"/>
      <c r="H427" s="99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7"/>
      <c r="AH427" s="6"/>
      <c r="AI427" s="7"/>
      <c r="AJ427" s="6"/>
      <c r="AK427" s="7"/>
      <c r="AL427" s="6"/>
      <c r="AM427" s="7"/>
      <c r="AN427" s="6"/>
      <c r="AO427" s="7"/>
      <c r="AP427" s="6"/>
      <c r="AQ427" s="7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7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</row>
    <row x14ac:dyDescent="0.25" r="428" customHeight="1" ht="19.5">
      <c r="A428" s="53" t="s">
        <v>716</v>
      </c>
      <c r="B428" s="6"/>
      <c r="C428" s="46" t="s">
        <v>459</v>
      </c>
      <c r="D428" s="7"/>
      <c r="E428" s="7"/>
      <c r="F428" s="99"/>
      <c r="G428" s="100"/>
      <c r="H428" s="99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7"/>
      <c r="AH428" s="6"/>
      <c r="AI428" s="7"/>
      <c r="AJ428" s="6"/>
      <c r="AK428" s="7"/>
      <c r="AL428" s="6"/>
      <c r="AM428" s="7"/>
      <c r="AN428" s="6"/>
      <c r="AO428" s="7"/>
      <c r="AP428" s="6"/>
      <c r="AQ428" s="7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7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</row>
    <row x14ac:dyDescent="0.25" r="429" customHeight="1" ht="19.5">
      <c r="A429" s="60" t="s">
        <v>717</v>
      </c>
      <c r="B429" s="6"/>
      <c r="C429" s="46" t="s">
        <v>459</v>
      </c>
      <c r="D429" s="7"/>
      <c r="E429" s="7"/>
      <c r="F429" s="99"/>
      <c r="G429" s="100"/>
      <c r="H429" s="99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7"/>
      <c r="AH429" s="6"/>
      <c r="AI429" s="7"/>
      <c r="AJ429" s="6"/>
      <c r="AK429" s="7"/>
      <c r="AL429" s="6"/>
      <c r="AM429" s="7"/>
      <c r="AN429" s="6"/>
      <c r="AO429" s="7"/>
      <c r="AP429" s="6"/>
      <c r="AQ429" s="7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7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</row>
    <row x14ac:dyDescent="0.25" r="430" customHeight="1" ht="19.5">
      <c r="A430" s="60" t="s">
        <v>703</v>
      </c>
      <c r="B430" s="32" t="s">
        <v>30</v>
      </c>
      <c r="C430" s="46" t="s">
        <v>459</v>
      </c>
      <c r="D430" s="7"/>
      <c r="E430" s="7"/>
      <c r="F430" s="99"/>
      <c r="G430" s="100"/>
      <c r="H430" s="99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7"/>
      <c r="AH430" s="6"/>
      <c r="AI430" s="7"/>
      <c r="AJ430" s="6"/>
      <c r="AK430" s="7"/>
      <c r="AL430" s="6"/>
      <c r="AM430" s="7"/>
      <c r="AN430" s="6"/>
      <c r="AO430" s="7"/>
      <c r="AP430" s="6"/>
      <c r="AQ430" s="7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7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</row>
    <row x14ac:dyDescent="0.25" r="431" customHeight="1" ht="19.5">
      <c r="A431" s="53" t="s">
        <v>583</v>
      </c>
      <c r="B431" s="6"/>
      <c r="C431" s="46" t="s">
        <v>459</v>
      </c>
      <c r="D431" s="7"/>
      <c r="E431" s="7"/>
      <c r="F431" s="99"/>
      <c r="G431" s="100"/>
      <c r="H431" s="99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7"/>
      <c r="AH431" s="6"/>
      <c r="AI431" s="7"/>
      <c r="AJ431" s="6"/>
      <c r="AK431" s="7"/>
      <c r="AL431" s="6"/>
      <c r="AM431" s="7"/>
      <c r="AN431" s="6"/>
      <c r="AO431" s="7"/>
      <c r="AP431" s="6"/>
      <c r="AQ431" s="7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7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</row>
    <row x14ac:dyDescent="0.25" r="432" customHeight="1" ht="19.5">
      <c r="A432" s="123" t="s">
        <v>718</v>
      </c>
      <c r="B432" s="6"/>
      <c r="C432" s="46" t="s">
        <v>459</v>
      </c>
      <c r="D432" s="7"/>
      <c r="E432" s="7"/>
      <c r="F432" s="99"/>
      <c r="G432" s="100"/>
      <c r="H432" s="99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7"/>
      <c r="AH432" s="6"/>
      <c r="AI432" s="7"/>
      <c r="AJ432" s="6"/>
      <c r="AK432" s="7"/>
      <c r="AL432" s="6"/>
      <c r="AM432" s="7"/>
      <c r="AN432" s="6"/>
      <c r="AO432" s="7"/>
      <c r="AP432" s="6"/>
      <c r="AQ432" s="7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7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</row>
    <row x14ac:dyDescent="0.25" r="433" customHeight="1" ht="19.5">
      <c r="A433" s="68" t="s">
        <v>719</v>
      </c>
      <c r="B433" s="6"/>
      <c r="C433" s="46" t="s">
        <v>459</v>
      </c>
      <c r="D433" s="7"/>
      <c r="E433" s="7"/>
      <c r="F433" s="99"/>
      <c r="G433" s="100"/>
      <c r="H433" s="99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7"/>
      <c r="AH433" s="6"/>
      <c r="AI433" s="7"/>
      <c r="AJ433" s="6"/>
      <c r="AK433" s="7"/>
      <c r="AL433" s="6"/>
      <c r="AM433" s="7"/>
      <c r="AN433" s="6"/>
      <c r="AO433" s="7"/>
      <c r="AP433" s="6"/>
      <c r="AQ433" s="7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7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</row>
    <row x14ac:dyDescent="0.25" r="434" customHeight="1" ht="19.5">
      <c r="A434" s="115" t="s">
        <v>720</v>
      </c>
      <c r="B434" s="6"/>
      <c r="C434" s="46" t="s">
        <v>459</v>
      </c>
      <c r="D434" s="7"/>
      <c r="E434" s="7"/>
      <c r="F434" s="99"/>
      <c r="G434" s="100"/>
      <c r="H434" s="99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7"/>
      <c r="AH434" s="6"/>
      <c r="AI434" s="7"/>
      <c r="AJ434" s="6"/>
      <c r="AK434" s="7"/>
      <c r="AL434" s="6"/>
      <c r="AM434" s="7"/>
      <c r="AN434" s="6"/>
      <c r="AO434" s="7"/>
      <c r="AP434" s="6"/>
      <c r="AQ434" s="7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7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</row>
    <row x14ac:dyDescent="0.25" r="435" customHeight="1" ht="19.5">
      <c r="A435" s="106" t="s">
        <v>721</v>
      </c>
      <c r="B435" s="6"/>
      <c r="C435" s="46" t="s">
        <v>459</v>
      </c>
      <c r="D435" s="7"/>
      <c r="E435" s="7"/>
      <c r="F435" s="99"/>
      <c r="G435" s="100"/>
      <c r="H435" s="99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7"/>
      <c r="AH435" s="6"/>
      <c r="AI435" s="7"/>
      <c r="AJ435" s="6"/>
      <c r="AK435" s="7"/>
      <c r="AL435" s="6"/>
      <c r="AM435" s="7"/>
      <c r="AN435" s="6"/>
      <c r="AO435" s="7"/>
      <c r="AP435" s="6"/>
      <c r="AQ435" s="7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7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</row>
    <row x14ac:dyDescent="0.25" r="436" customHeight="1" ht="19.5">
      <c r="A436" s="53" t="s">
        <v>722</v>
      </c>
      <c r="B436" s="6"/>
      <c r="C436" s="46" t="s">
        <v>459</v>
      </c>
      <c r="D436" s="7"/>
      <c r="E436" s="7"/>
      <c r="F436" s="99"/>
      <c r="G436" s="100"/>
      <c r="H436" s="99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7"/>
      <c r="AH436" s="6"/>
      <c r="AI436" s="7"/>
      <c r="AJ436" s="6"/>
      <c r="AK436" s="7"/>
      <c r="AL436" s="6"/>
      <c r="AM436" s="7"/>
      <c r="AN436" s="6"/>
      <c r="AO436" s="7"/>
      <c r="AP436" s="6"/>
      <c r="AQ436" s="7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7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</row>
    <row x14ac:dyDescent="0.25" r="437" customHeight="1" ht="19.5">
      <c r="A437" s="53" t="s">
        <v>723</v>
      </c>
      <c r="B437" s="6"/>
      <c r="C437" s="98"/>
      <c r="D437" s="7"/>
      <c r="E437" s="7"/>
      <c r="F437" s="99"/>
      <c r="G437" s="100"/>
      <c r="H437" s="99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7"/>
      <c r="AH437" s="6"/>
      <c r="AI437" s="7"/>
      <c r="AJ437" s="6"/>
      <c r="AK437" s="7"/>
      <c r="AL437" s="6"/>
      <c r="AM437" s="7"/>
      <c r="AN437" s="6"/>
      <c r="AO437" s="7"/>
      <c r="AP437" s="6"/>
      <c r="AQ437" s="7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7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</row>
    <row x14ac:dyDescent="0.25" r="438" customHeight="1" ht="19.5">
      <c r="A438" s="53" t="s">
        <v>724</v>
      </c>
      <c r="B438" s="6"/>
      <c r="C438" s="98"/>
      <c r="D438" s="7"/>
      <c r="E438" s="7"/>
      <c r="F438" s="99"/>
      <c r="G438" s="100"/>
      <c r="H438" s="99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7"/>
      <c r="AH438" s="6"/>
      <c r="AI438" s="7"/>
      <c r="AJ438" s="6"/>
      <c r="AK438" s="7"/>
      <c r="AL438" s="6"/>
      <c r="AM438" s="7"/>
      <c r="AN438" s="6"/>
      <c r="AO438" s="7"/>
      <c r="AP438" s="6"/>
      <c r="AQ438" s="7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7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</row>
    <row x14ac:dyDescent="0.25" r="439" customHeight="1" ht="19.5">
      <c r="A439" s="53" t="s">
        <v>725</v>
      </c>
      <c r="B439" s="6"/>
      <c r="C439" s="98"/>
      <c r="D439" s="7"/>
      <c r="E439" s="7"/>
      <c r="F439" s="99"/>
      <c r="G439" s="100"/>
      <c r="H439" s="99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7"/>
      <c r="AH439" s="6"/>
      <c r="AI439" s="7"/>
      <c r="AJ439" s="6"/>
      <c r="AK439" s="7"/>
      <c r="AL439" s="6"/>
      <c r="AM439" s="7"/>
      <c r="AN439" s="6"/>
      <c r="AO439" s="7"/>
      <c r="AP439" s="6"/>
      <c r="AQ439" s="7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7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</row>
    <row x14ac:dyDescent="0.25" r="440" customHeight="1" ht="19.5">
      <c r="A440" s="53" t="s">
        <v>726</v>
      </c>
      <c r="B440" s="6"/>
      <c r="C440" s="98"/>
      <c r="D440" s="7"/>
      <c r="E440" s="7"/>
      <c r="F440" s="99"/>
      <c r="G440" s="100"/>
      <c r="H440" s="99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7"/>
      <c r="AH440" s="6"/>
      <c r="AI440" s="7"/>
      <c r="AJ440" s="6"/>
      <c r="AK440" s="7"/>
      <c r="AL440" s="6"/>
      <c r="AM440" s="7"/>
      <c r="AN440" s="6"/>
      <c r="AO440" s="7"/>
      <c r="AP440" s="6"/>
      <c r="AQ440" s="7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7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</row>
    <row x14ac:dyDescent="0.25" r="441" customHeight="1" ht="19.5">
      <c r="A441" s="53" t="s">
        <v>727</v>
      </c>
      <c r="B441" s="6"/>
      <c r="C441" s="98"/>
      <c r="D441" s="7"/>
      <c r="E441" s="7"/>
      <c r="F441" s="99"/>
      <c r="G441" s="100"/>
      <c r="H441" s="99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7"/>
      <c r="AH441" s="6"/>
      <c r="AI441" s="7"/>
      <c r="AJ441" s="6"/>
      <c r="AK441" s="7"/>
      <c r="AL441" s="6"/>
      <c r="AM441" s="7"/>
      <c r="AN441" s="6"/>
      <c r="AO441" s="7"/>
      <c r="AP441" s="6"/>
      <c r="AQ441" s="7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7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</row>
    <row x14ac:dyDescent="0.25" r="442" customHeight="1" ht="19.5">
      <c r="A442" s="53" t="s">
        <v>728</v>
      </c>
      <c r="B442" s="6"/>
      <c r="C442" s="98"/>
      <c r="D442" s="7"/>
      <c r="E442" s="7"/>
      <c r="F442" s="99"/>
      <c r="G442" s="100"/>
      <c r="H442" s="99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7"/>
      <c r="AH442" s="6"/>
      <c r="AI442" s="7"/>
      <c r="AJ442" s="6"/>
      <c r="AK442" s="7"/>
      <c r="AL442" s="6"/>
      <c r="AM442" s="7"/>
      <c r="AN442" s="6"/>
      <c r="AO442" s="7"/>
      <c r="AP442" s="6"/>
      <c r="AQ442" s="7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7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</row>
    <row x14ac:dyDescent="0.25" r="443" customHeight="1" ht="19.5">
      <c r="A443" s="53" t="s">
        <v>729</v>
      </c>
      <c r="B443" s="6"/>
      <c r="C443" s="98"/>
      <c r="D443" s="7"/>
      <c r="E443" s="7"/>
      <c r="F443" s="99"/>
      <c r="G443" s="100"/>
      <c r="H443" s="99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7"/>
      <c r="AH443" s="6"/>
      <c r="AI443" s="7"/>
      <c r="AJ443" s="6"/>
      <c r="AK443" s="7"/>
      <c r="AL443" s="6"/>
      <c r="AM443" s="7"/>
      <c r="AN443" s="6"/>
      <c r="AO443" s="7"/>
      <c r="AP443" s="6"/>
      <c r="AQ443" s="7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7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</row>
    <row x14ac:dyDescent="0.25" r="444" customHeight="1" ht="19.5">
      <c r="A444" s="53" t="s">
        <v>730</v>
      </c>
      <c r="B444" s="6"/>
      <c r="C444" s="98"/>
      <c r="D444" s="7"/>
      <c r="E444" s="7"/>
      <c r="F444" s="99"/>
      <c r="G444" s="100"/>
      <c r="H444" s="99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7"/>
      <c r="AH444" s="6"/>
      <c r="AI444" s="7"/>
      <c r="AJ444" s="6"/>
      <c r="AK444" s="7"/>
      <c r="AL444" s="6"/>
      <c r="AM444" s="7"/>
      <c r="AN444" s="6"/>
      <c r="AO444" s="7"/>
      <c r="AP444" s="6"/>
      <c r="AQ444" s="7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7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</row>
    <row x14ac:dyDescent="0.25" r="445" customHeight="1" ht="19.5">
      <c r="A445" s="53" t="s">
        <v>731</v>
      </c>
      <c r="B445" s="6"/>
      <c r="C445" s="98"/>
      <c r="D445" s="7"/>
      <c r="E445" s="7"/>
      <c r="F445" s="99"/>
      <c r="G445" s="100"/>
      <c r="H445" s="99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7"/>
      <c r="AH445" s="6"/>
      <c r="AI445" s="7"/>
      <c r="AJ445" s="6"/>
      <c r="AK445" s="7"/>
      <c r="AL445" s="6"/>
      <c r="AM445" s="7"/>
      <c r="AN445" s="6"/>
      <c r="AO445" s="7"/>
      <c r="AP445" s="6"/>
      <c r="AQ445" s="7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7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</row>
    <row x14ac:dyDescent="0.25" r="446" customHeight="1" ht="19.5">
      <c r="A446" s="53" t="s">
        <v>732</v>
      </c>
      <c r="B446" s="6"/>
      <c r="C446" s="98"/>
      <c r="D446" s="7"/>
      <c r="E446" s="7"/>
      <c r="F446" s="99"/>
      <c r="G446" s="100"/>
      <c r="H446" s="99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7"/>
      <c r="AH446" s="6"/>
      <c r="AI446" s="7"/>
      <c r="AJ446" s="6"/>
      <c r="AK446" s="7"/>
      <c r="AL446" s="6"/>
      <c r="AM446" s="7"/>
      <c r="AN446" s="6"/>
      <c r="AO446" s="7"/>
      <c r="AP446" s="6"/>
      <c r="AQ446" s="7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7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</row>
    <row x14ac:dyDescent="0.25" r="447" customHeight="1" ht="19.5">
      <c r="A447" s="53" t="s">
        <v>733</v>
      </c>
      <c r="B447" s="6"/>
      <c r="C447" s="98"/>
      <c r="D447" s="7"/>
      <c r="E447" s="7"/>
      <c r="F447" s="99"/>
      <c r="G447" s="100"/>
      <c r="H447" s="99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7"/>
      <c r="AH447" s="6"/>
      <c r="AI447" s="7"/>
      <c r="AJ447" s="6"/>
      <c r="AK447" s="7"/>
      <c r="AL447" s="6"/>
      <c r="AM447" s="7"/>
      <c r="AN447" s="6"/>
      <c r="AO447" s="7"/>
      <c r="AP447" s="6"/>
      <c r="AQ447" s="7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7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</row>
    <row x14ac:dyDescent="0.25" r="448" customHeight="1" ht="19.5">
      <c r="A448" s="53" t="s">
        <v>734</v>
      </c>
      <c r="B448" s="6"/>
      <c r="C448" s="98"/>
      <c r="D448" s="7"/>
      <c r="E448" s="7"/>
      <c r="F448" s="99"/>
      <c r="G448" s="100"/>
      <c r="H448" s="99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7"/>
      <c r="AH448" s="6"/>
      <c r="AI448" s="7"/>
      <c r="AJ448" s="6"/>
      <c r="AK448" s="7"/>
      <c r="AL448" s="6"/>
      <c r="AM448" s="7"/>
      <c r="AN448" s="6"/>
      <c r="AO448" s="7"/>
      <c r="AP448" s="6"/>
      <c r="AQ448" s="7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7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</row>
    <row x14ac:dyDescent="0.25" r="449" customHeight="1" ht="19.5">
      <c r="A449" s="106" t="s">
        <v>735</v>
      </c>
      <c r="B449" s="6"/>
      <c r="C449" s="98"/>
      <c r="D449" s="7"/>
      <c r="E449" s="7"/>
      <c r="F449" s="99"/>
      <c r="G449" s="100"/>
      <c r="H449" s="99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7"/>
      <c r="AH449" s="6"/>
      <c r="AI449" s="7"/>
      <c r="AJ449" s="6"/>
      <c r="AK449" s="7"/>
      <c r="AL449" s="6"/>
      <c r="AM449" s="7"/>
      <c r="AN449" s="6"/>
      <c r="AO449" s="7"/>
      <c r="AP449" s="6"/>
      <c r="AQ449" s="7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7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</row>
    <row x14ac:dyDescent="0.25" r="450" customHeight="1" ht="19.5">
      <c r="A450" s="53" t="s">
        <v>736</v>
      </c>
      <c r="B450" s="6"/>
      <c r="C450" s="98"/>
      <c r="D450" s="7"/>
      <c r="E450" s="7"/>
      <c r="F450" s="99"/>
      <c r="G450" s="100"/>
      <c r="H450" s="99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7"/>
      <c r="AH450" s="6"/>
      <c r="AI450" s="7"/>
      <c r="AJ450" s="6"/>
      <c r="AK450" s="7"/>
      <c r="AL450" s="6"/>
      <c r="AM450" s="7"/>
      <c r="AN450" s="6"/>
      <c r="AO450" s="7"/>
      <c r="AP450" s="6"/>
      <c r="AQ450" s="7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7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</row>
    <row x14ac:dyDescent="0.25" r="451" customHeight="1" ht="19.5" customFormat="1" s="116">
      <c r="A451" s="64" t="s">
        <v>737</v>
      </c>
      <c r="B451" s="98"/>
      <c r="C451" s="98"/>
      <c r="D451" s="117"/>
      <c r="E451" s="117"/>
      <c r="F451" s="118"/>
      <c r="G451" s="119"/>
      <c r="H451" s="11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  <c r="AD451" s="98"/>
      <c r="AE451" s="98"/>
      <c r="AF451" s="98"/>
      <c r="AG451" s="117"/>
      <c r="AH451" s="98"/>
      <c r="AI451" s="117"/>
      <c r="AJ451" s="98"/>
      <c r="AK451" s="117"/>
      <c r="AL451" s="98"/>
      <c r="AM451" s="117"/>
      <c r="AN451" s="98"/>
      <c r="AO451" s="117"/>
      <c r="AP451" s="98"/>
      <c r="AQ451" s="117"/>
      <c r="AR451" s="98"/>
      <c r="AS451" s="98"/>
      <c r="AT451" s="98"/>
      <c r="AU451" s="98"/>
      <c r="AV451" s="98"/>
      <c r="AW451" s="98"/>
      <c r="AX451" s="98"/>
      <c r="AY451" s="98"/>
      <c r="AZ451" s="98"/>
      <c r="BA451" s="98"/>
      <c r="BB451" s="98"/>
      <c r="BC451" s="98"/>
      <c r="BD451" s="98"/>
      <c r="BE451" s="98"/>
      <c r="BF451" s="98"/>
      <c r="BG451" s="117"/>
      <c r="BH451" s="98"/>
      <c r="BI451" s="98"/>
      <c r="BJ451" s="98"/>
      <c r="BK451" s="98"/>
      <c r="BL451" s="98"/>
      <c r="BM451" s="98"/>
      <c r="BN451" s="98"/>
      <c r="BO451" s="98"/>
      <c r="BP451" s="98"/>
      <c r="BQ451" s="98"/>
      <c r="BR451" s="98"/>
      <c r="BS451" s="98"/>
      <c r="BT451" s="98"/>
      <c r="BU451" s="98"/>
      <c r="BV451" s="98"/>
      <c r="BW451" s="98"/>
      <c r="BX451" s="98"/>
      <c r="BY451" s="98"/>
    </row>
    <row x14ac:dyDescent="0.25" r="452" customHeight="1" ht="19.5">
      <c r="A452" s="124" t="s">
        <v>738</v>
      </c>
      <c r="B452" s="6"/>
      <c r="C452" s="98"/>
      <c r="D452" s="7"/>
      <c r="E452" s="7"/>
      <c r="F452" s="99"/>
      <c r="G452" s="100"/>
      <c r="H452" s="99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7"/>
      <c r="AH452" s="6"/>
      <c r="AI452" s="7"/>
      <c r="AJ452" s="6"/>
      <c r="AK452" s="7"/>
      <c r="AL452" s="6"/>
      <c r="AM452" s="7"/>
      <c r="AN452" s="6"/>
      <c r="AO452" s="7"/>
      <c r="AP452" s="6"/>
      <c r="AQ452" s="7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7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</row>
    <row x14ac:dyDescent="0.25" r="453" customHeight="1" ht="19.5">
      <c r="A453" s="115" t="s">
        <v>739</v>
      </c>
      <c r="B453" s="6"/>
      <c r="C453" s="98"/>
      <c r="D453" s="7"/>
      <c r="E453" s="7"/>
      <c r="F453" s="99"/>
      <c r="G453" s="100"/>
      <c r="H453" s="99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7"/>
      <c r="AH453" s="6"/>
      <c r="AI453" s="7"/>
      <c r="AJ453" s="6"/>
      <c r="AK453" s="7"/>
      <c r="AL453" s="6"/>
      <c r="AM453" s="7"/>
      <c r="AN453" s="6"/>
      <c r="AO453" s="7"/>
      <c r="AP453" s="6"/>
      <c r="AQ453" s="7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7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</row>
    <row x14ac:dyDescent="0.25" r="454" customHeight="1" ht="19.5">
      <c r="A454" s="53" t="s">
        <v>740</v>
      </c>
      <c r="B454" s="6"/>
      <c r="C454" s="98"/>
      <c r="D454" s="7"/>
      <c r="E454" s="7"/>
      <c r="F454" s="99"/>
      <c r="G454" s="100"/>
      <c r="H454" s="99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7"/>
      <c r="AH454" s="6"/>
      <c r="AI454" s="7"/>
      <c r="AJ454" s="6"/>
      <c r="AK454" s="7"/>
      <c r="AL454" s="6"/>
      <c r="AM454" s="7"/>
      <c r="AN454" s="6"/>
      <c r="AO454" s="7"/>
      <c r="AP454" s="6"/>
      <c r="AQ454" s="7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7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</row>
    <row x14ac:dyDescent="0.25" r="455" customHeight="1" ht="19.5">
      <c r="A455" s="53" t="s">
        <v>741</v>
      </c>
      <c r="B455" s="6"/>
      <c r="C455" s="98"/>
      <c r="D455" s="7"/>
      <c r="E455" s="7"/>
      <c r="F455" s="99"/>
      <c r="G455" s="100"/>
      <c r="H455" s="99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7"/>
      <c r="AH455" s="6"/>
      <c r="AI455" s="7"/>
      <c r="AJ455" s="6"/>
      <c r="AK455" s="7"/>
      <c r="AL455" s="6"/>
      <c r="AM455" s="7"/>
      <c r="AN455" s="6"/>
      <c r="AO455" s="7"/>
      <c r="AP455" s="6"/>
      <c r="AQ455" s="7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7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</row>
    <row x14ac:dyDescent="0.25" r="456" customHeight="1" ht="19.5">
      <c r="A456" s="124" t="s">
        <v>742</v>
      </c>
      <c r="B456" s="6"/>
      <c r="C456" s="98"/>
      <c r="D456" s="7"/>
      <c r="E456" s="7"/>
      <c r="F456" s="99"/>
      <c r="G456" s="100"/>
      <c r="H456" s="99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7"/>
      <c r="AH456" s="6"/>
      <c r="AI456" s="7"/>
      <c r="AJ456" s="6"/>
      <c r="AK456" s="7"/>
      <c r="AL456" s="6"/>
      <c r="AM456" s="7"/>
      <c r="AN456" s="6"/>
      <c r="AO456" s="7"/>
      <c r="AP456" s="6"/>
      <c r="AQ456" s="7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7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</row>
    <row x14ac:dyDescent="0.25" r="457" customHeight="1" ht="19.5">
      <c r="A457" s="53" t="s">
        <v>743</v>
      </c>
      <c r="B457" s="6"/>
      <c r="C457" s="98"/>
      <c r="D457" s="7"/>
      <c r="E457" s="7"/>
      <c r="F457" s="99"/>
      <c r="G457" s="100"/>
      <c r="H457" s="99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7"/>
      <c r="AH457" s="6"/>
      <c r="AI457" s="7"/>
      <c r="AJ457" s="6"/>
      <c r="AK457" s="7"/>
      <c r="AL457" s="6"/>
      <c r="AM457" s="7"/>
      <c r="AN457" s="6"/>
      <c r="AO457" s="7"/>
      <c r="AP457" s="6"/>
      <c r="AQ457" s="7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7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</row>
    <row x14ac:dyDescent="0.25" r="458" customHeight="1" ht="19.5">
      <c r="A458" s="50" t="s">
        <v>744</v>
      </c>
      <c r="B458" s="6"/>
      <c r="C458" s="98"/>
      <c r="D458" s="7"/>
      <c r="E458" s="7"/>
      <c r="F458" s="99"/>
      <c r="G458" s="100"/>
      <c r="H458" s="99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7"/>
      <c r="AH458" s="6"/>
      <c r="AI458" s="7"/>
      <c r="AJ458" s="6"/>
      <c r="AK458" s="7"/>
      <c r="AL458" s="6"/>
      <c r="AM458" s="7"/>
      <c r="AN458" s="6"/>
      <c r="AO458" s="7"/>
      <c r="AP458" s="6"/>
      <c r="AQ458" s="7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7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</row>
    <row x14ac:dyDescent="0.25" r="459" customHeight="1" ht="19.5" customFormat="1" s="116">
      <c r="A459" s="125" t="s">
        <v>745</v>
      </c>
      <c r="B459" s="98"/>
      <c r="C459" s="98"/>
      <c r="D459" s="117"/>
      <c r="E459" s="117"/>
      <c r="F459" s="118"/>
      <c r="G459" s="119"/>
      <c r="H459" s="11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  <c r="AD459" s="98"/>
      <c r="AE459" s="98"/>
      <c r="AF459" s="98"/>
      <c r="AG459" s="117"/>
      <c r="AH459" s="98"/>
      <c r="AI459" s="117"/>
      <c r="AJ459" s="98"/>
      <c r="AK459" s="117"/>
      <c r="AL459" s="98"/>
      <c r="AM459" s="117"/>
      <c r="AN459" s="98"/>
      <c r="AO459" s="117"/>
      <c r="AP459" s="98"/>
      <c r="AQ459" s="117"/>
      <c r="AR459" s="98"/>
      <c r="AS459" s="98"/>
      <c r="AT459" s="98"/>
      <c r="AU459" s="98"/>
      <c r="AV459" s="98"/>
      <c r="AW459" s="98"/>
      <c r="AX459" s="98"/>
      <c r="AY459" s="98"/>
      <c r="AZ459" s="98"/>
      <c r="BA459" s="98"/>
      <c r="BB459" s="98"/>
      <c r="BC459" s="98"/>
      <c r="BD459" s="98"/>
      <c r="BE459" s="98"/>
      <c r="BF459" s="98"/>
      <c r="BG459" s="117"/>
      <c r="BH459" s="98"/>
      <c r="BI459" s="98"/>
      <c r="BJ459" s="98"/>
      <c r="BK459" s="98"/>
      <c r="BL459" s="98"/>
      <c r="BM459" s="98"/>
      <c r="BN459" s="98"/>
      <c r="BO459" s="98"/>
      <c r="BP459" s="98"/>
      <c r="BQ459" s="98"/>
      <c r="BR459" s="98"/>
      <c r="BS459" s="98"/>
      <c r="BT459" s="98"/>
      <c r="BU459" s="98"/>
      <c r="BV459" s="98"/>
      <c r="BW459" s="98"/>
      <c r="BX459" s="98"/>
      <c r="BY459" s="98"/>
    </row>
    <row x14ac:dyDescent="0.25" r="460" customHeight="1" ht="19.5">
      <c r="A460" s="124" t="s">
        <v>746</v>
      </c>
      <c r="B460" s="6"/>
      <c r="C460" s="98"/>
      <c r="D460" s="7"/>
      <c r="E460" s="7"/>
      <c r="F460" s="99"/>
      <c r="G460" s="100"/>
      <c r="H460" s="99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7"/>
      <c r="AH460" s="6"/>
      <c r="AI460" s="7"/>
      <c r="AJ460" s="6"/>
      <c r="AK460" s="7"/>
      <c r="AL460" s="6"/>
      <c r="AM460" s="7"/>
      <c r="AN460" s="6"/>
      <c r="AO460" s="7"/>
      <c r="AP460" s="6"/>
      <c r="AQ460" s="7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7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</row>
    <row x14ac:dyDescent="0.25" r="461" customHeight="1" ht="19.5">
      <c r="A461" s="106" t="s">
        <v>747</v>
      </c>
      <c r="B461" s="6"/>
      <c r="C461" s="98"/>
      <c r="D461" s="7"/>
      <c r="E461" s="7"/>
      <c r="F461" s="99"/>
      <c r="G461" s="100"/>
      <c r="H461" s="99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7"/>
      <c r="AH461" s="6"/>
      <c r="AI461" s="7"/>
      <c r="AJ461" s="6"/>
      <c r="AK461" s="7"/>
      <c r="AL461" s="6"/>
      <c r="AM461" s="7"/>
      <c r="AN461" s="6"/>
      <c r="AO461" s="7"/>
      <c r="AP461" s="6"/>
      <c r="AQ461" s="7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7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</row>
    <row x14ac:dyDescent="0.25" r="462" customHeight="1" ht="19.5">
      <c r="A462" s="124" t="s">
        <v>748</v>
      </c>
      <c r="B462" s="6"/>
      <c r="C462" s="98"/>
      <c r="D462" s="7"/>
      <c r="E462" s="7"/>
      <c r="F462" s="99"/>
      <c r="G462" s="100"/>
      <c r="H462" s="99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7"/>
      <c r="AH462" s="6"/>
      <c r="AI462" s="7"/>
      <c r="AJ462" s="6"/>
      <c r="AK462" s="7"/>
      <c r="AL462" s="6"/>
      <c r="AM462" s="7"/>
      <c r="AN462" s="6"/>
      <c r="AO462" s="7"/>
      <c r="AP462" s="6"/>
      <c r="AQ462" s="7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7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</row>
    <row x14ac:dyDescent="0.25" r="463" customHeight="1" ht="19.5">
      <c r="A463" s="106" t="s">
        <v>749</v>
      </c>
      <c r="B463" s="6"/>
      <c r="C463" s="98"/>
      <c r="D463" s="7"/>
      <c r="E463" s="7"/>
      <c r="F463" s="99"/>
      <c r="G463" s="100"/>
      <c r="H463" s="99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7"/>
      <c r="AH463" s="6"/>
      <c r="AI463" s="7"/>
      <c r="AJ463" s="6"/>
      <c r="AK463" s="7"/>
      <c r="AL463" s="6"/>
      <c r="AM463" s="7"/>
      <c r="AN463" s="6"/>
      <c r="AO463" s="7"/>
      <c r="AP463" s="6"/>
      <c r="AQ463" s="7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7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</row>
    <row x14ac:dyDescent="0.25" r="464" customHeight="1" ht="19.5">
      <c r="A464" s="124" t="s">
        <v>750</v>
      </c>
      <c r="B464" s="6"/>
      <c r="C464" s="98"/>
      <c r="D464" s="7"/>
      <c r="E464" s="7"/>
      <c r="F464" s="99"/>
      <c r="G464" s="100"/>
      <c r="H464" s="99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7"/>
      <c r="AH464" s="6"/>
      <c r="AI464" s="7"/>
      <c r="AJ464" s="6"/>
      <c r="AK464" s="7"/>
      <c r="AL464" s="6"/>
      <c r="AM464" s="7"/>
      <c r="AN464" s="6"/>
      <c r="AO464" s="7"/>
      <c r="AP464" s="6"/>
      <c r="AQ464" s="7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7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</row>
    <row x14ac:dyDescent="0.25" r="465" customHeight="1" ht="19.5">
      <c r="A465" s="106" t="s">
        <v>751</v>
      </c>
      <c r="B465" s="6"/>
      <c r="C465" s="98"/>
      <c r="D465" s="7"/>
      <c r="E465" s="7"/>
      <c r="F465" s="99"/>
      <c r="G465" s="100"/>
      <c r="H465" s="99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7"/>
      <c r="AH465" s="6"/>
      <c r="AI465" s="7"/>
      <c r="AJ465" s="6"/>
      <c r="AK465" s="7"/>
      <c r="AL465" s="6"/>
      <c r="AM465" s="7"/>
      <c r="AN465" s="6"/>
      <c r="AO465" s="7"/>
      <c r="AP465" s="6"/>
      <c r="AQ465" s="7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7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</row>
    <row x14ac:dyDescent="0.25" r="466" customHeight="1" ht="19.5">
      <c r="A466" s="124" t="s">
        <v>479</v>
      </c>
      <c r="B466" s="6"/>
      <c r="C466" s="98"/>
      <c r="D466" s="7"/>
      <c r="E466" s="7"/>
      <c r="F466" s="99"/>
      <c r="G466" s="100"/>
      <c r="H466" s="99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7"/>
      <c r="AH466" s="6"/>
      <c r="AI466" s="7"/>
      <c r="AJ466" s="6"/>
      <c r="AK466" s="7"/>
      <c r="AL466" s="6"/>
      <c r="AM466" s="7"/>
      <c r="AN466" s="6"/>
      <c r="AO466" s="7"/>
      <c r="AP466" s="6"/>
      <c r="AQ466" s="7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7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</row>
    <row x14ac:dyDescent="0.25" r="467" customHeight="1" ht="19.5">
      <c r="A467" s="124" t="s">
        <v>679</v>
      </c>
      <c r="B467" s="6"/>
      <c r="C467" s="98"/>
      <c r="D467" s="7"/>
      <c r="E467" s="7"/>
      <c r="F467" s="99"/>
      <c r="G467" s="100"/>
      <c r="H467" s="99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7"/>
      <c r="AH467" s="6"/>
      <c r="AI467" s="7"/>
      <c r="AJ467" s="6"/>
      <c r="AK467" s="7"/>
      <c r="AL467" s="6"/>
      <c r="AM467" s="7"/>
      <c r="AN467" s="6"/>
      <c r="AO467" s="7"/>
      <c r="AP467" s="6"/>
      <c r="AQ467" s="7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7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</row>
    <row x14ac:dyDescent="0.25" r="468" customHeight="1" ht="19.5">
      <c r="A468" s="115" t="s">
        <v>724</v>
      </c>
      <c r="B468" s="6"/>
      <c r="C468" s="98"/>
      <c r="D468" s="7"/>
      <c r="E468" s="7"/>
      <c r="F468" s="99"/>
      <c r="G468" s="100"/>
      <c r="H468" s="99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7"/>
      <c r="AH468" s="6"/>
      <c r="AI468" s="7"/>
      <c r="AJ468" s="6"/>
      <c r="AK468" s="7"/>
      <c r="AL468" s="6"/>
      <c r="AM468" s="7"/>
      <c r="AN468" s="6"/>
      <c r="AO468" s="7"/>
      <c r="AP468" s="6"/>
      <c r="AQ468" s="7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7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</row>
    <row x14ac:dyDescent="0.25" r="469" customHeight="1" ht="19.5">
      <c r="A469" s="124" t="s">
        <v>726</v>
      </c>
      <c r="B469" s="6"/>
      <c r="C469" s="98"/>
      <c r="D469" s="7"/>
      <c r="E469" s="7"/>
      <c r="F469" s="99"/>
      <c r="G469" s="100"/>
      <c r="H469" s="99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7"/>
      <c r="AH469" s="6"/>
      <c r="AI469" s="7"/>
      <c r="AJ469" s="6"/>
      <c r="AK469" s="7"/>
      <c r="AL469" s="6"/>
      <c r="AM469" s="7"/>
      <c r="AN469" s="6"/>
      <c r="AO469" s="7"/>
      <c r="AP469" s="6"/>
      <c r="AQ469" s="7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7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</row>
    <row x14ac:dyDescent="0.25" r="470" customHeight="1" ht="19.5">
      <c r="A470" s="53" t="s">
        <v>752</v>
      </c>
      <c r="B470" s="6"/>
      <c r="C470" s="98"/>
      <c r="D470" s="7"/>
      <c r="E470" s="7"/>
      <c r="F470" s="99"/>
      <c r="G470" s="100"/>
      <c r="H470" s="99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7"/>
      <c r="AH470" s="6"/>
      <c r="AI470" s="7"/>
      <c r="AJ470" s="6"/>
      <c r="AK470" s="7"/>
      <c r="AL470" s="6"/>
      <c r="AM470" s="7"/>
      <c r="AN470" s="6"/>
      <c r="AO470" s="7"/>
      <c r="AP470" s="6"/>
      <c r="AQ470" s="7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7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</row>
    <row x14ac:dyDescent="0.25" r="471" customHeight="1" ht="19.5">
      <c r="A471" s="124" t="s">
        <v>753</v>
      </c>
      <c r="B471" s="6"/>
      <c r="C471" s="98"/>
      <c r="D471" s="7"/>
      <c r="E471" s="7"/>
      <c r="F471" s="99"/>
      <c r="G471" s="100"/>
      <c r="H471" s="99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7"/>
      <c r="AH471" s="6"/>
      <c r="AI471" s="7"/>
      <c r="AJ471" s="6"/>
      <c r="AK471" s="7"/>
      <c r="AL471" s="6"/>
      <c r="AM471" s="7"/>
      <c r="AN471" s="6"/>
      <c r="AO471" s="7"/>
      <c r="AP471" s="6"/>
      <c r="AQ471" s="7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7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</row>
    <row x14ac:dyDescent="0.25" r="472" customHeight="1" ht="19.5">
      <c r="A472" s="106" t="s">
        <v>754</v>
      </c>
      <c r="B472" s="6"/>
      <c r="C472" s="98"/>
      <c r="D472" s="7"/>
      <c r="E472" s="7"/>
      <c r="F472" s="99"/>
      <c r="G472" s="100"/>
      <c r="H472" s="99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7"/>
      <c r="AH472" s="6"/>
      <c r="AI472" s="7"/>
      <c r="AJ472" s="6"/>
      <c r="AK472" s="7"/>
      <c r="AL472" s="6"/>
      <c r="AM472" s="7"/>
      <c r="AN472" s="6"/>
      <c r="AO472" s="7"/>
      <c r="AP472" s="6"/>
      <c r="AQ472" s="7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7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</row>
    <row x14ac:dyDescent="0.25" r="473" customHeight="1" ht="19.5">
      <c r="A473" s="124" t="s">
        <v>755</v>
      </c>
      <c r="B473" s="6"/>
      <c r="C473" s="98"/>
      <c r="D473" s="7"/>
      <c r="E473" s="7"/>
      <c r="F473" s="99"/>
      <c r="G473" s="100"/>
      <c r="H473" s="99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7"/>
      <c r="AH473" s="6"/>
      <c r="AI473" s="7"/>
      <c r="AJ473" s="6"/>
      <c r="AK473" s="7"/>
      <c r="AL473" s="6"/>
      <c r="AM473" s="7"/>
      <c r="AN473" s="6"/>
      <c r="AO473" s="7"/>
      <c r="AP473" s="6"/>
      <c r="AQ473" s="7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7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</row>
    <row x14ac:dyDescent="0.25" r="474" customHeight="1" ht="19.5">
      <c r="A474" s="124" t="s">
        <v>756</v>
      </c>
      <c r="B474" s="6"/>
      <c r="C474" s="98"/>
      <c r="D474" s="7"/>
      <c r="E474" s="7"/>
      <c r="F474" s="99"/>
      <c r="G474" s="100"/>
      <c r="H474" s="99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7"/>
      <c r="AH474" s="6"/>
      <c r="AI474" s="7"/>
      <c r="AJ474" s="6"/>
      <c r="AK474" s="7"/>
      <c r="AL474" s="6"/>
      <c r="AM474" s="7"/>
      <c r="AN474" s="6"/>
      <c r="AO474" s="7"/>
      <c r="AP474" s="6"/>
      <c r="AQ474" s="7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7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</row>
    <row x14ac:dyDescent="0.25" r="475" customHeight="1" ht="19.5">
      <c r="A475" s="124" t="s">
        <v>757</v>
      </c>
      <c r="B475" s="6"/>
      <c r="C475" s="98"/>
      <c r="D475" s="7"/>
      <c r="E475" s="7"/>
      <c r="F475" s="99"/>
      <c r="G475" s="100"/>
      <c r="H475" s="99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7"/>
      <c r="AH475" s="6"/>
      <c r="AI475" s="7"/>
      <c r="AJ475" s="6"/>
      <c r="AK475" s="7"/>
      <c r="AL475" s="6"/>
      <c r="AM475" s="7"/>
      <c r="AN475" s="6"/>
      <c r="AO475" s="7"/>
      <c r="AP475" s="6"/>
      <c r="AQ475" s="7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7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</row>
    <row x14ac:dyDescent="0.25" r="476" customHeight="1" ht="19.5">
      <c r="A476" s="124" t="s">
        <v>758</v>
      </c>
      <c r="B476" s="6"/>
      <c r="C476" s="98"/>
      <c r="D476" s="7"/>
      <c r="E476" s="7"/>
      <c r="F476" s="99"/>
      <c r="G476" s="100"/>
      <c r="H476" s="99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7"/>
      <c r="AH476" s="6"/>
      <c r="AI476" s="7"/>
      <c r="AJ476" s="6"/>
      <c r="AK476" s="7"/>
      <c r="AL476" s="6"/>
      <c r="AM476" s="7"/>
      <c r="AN476" s="6"/>
      <c r="AO476" s="7"/>
      <c r="AP476" s="6"/>
      <c r="AQ476" s="7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7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</row>
    <row x14ac:dyDescent="0.25" r="477" customHeight="1" ht="19.5">
      <c r="A477" s="115" t="s">
        <v>676</v>
      </c>
      <c r="B477" s="6"/>
      <c r="C477" s="98"/>
      <c r="D477" s="7"/>
      <c r="E477" s="7"/>
      <c r="F477" s="99"/>
      <c r="G477" s="100"/>
      <c r="H477" s="99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7"/>
      <c r="AH477" s="6"/>
      <c r="AI477" s="7"/>
      <c r="AJ477" s="6"/>
      <c r="AK477" s="7"/>
      <c r="AL477" s="6"/>
      <c r="AM477" s="7"/>
      <c r="AN477" s="6"/>
      <c r="AO477" s="7"/>
      <c r="AP477" s="6"/>
      <c r="AQ477" s="7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7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</row>
    <row x14ac:dyDescent="0.25" r="478" customHeight="1" ht="19.5">
      <c r="A478" s="124" t="s">
        <v>759</v>
      </c>
      <c r="B478" s="6"/>
      <c r="C478" s="98"/>
      <c r="D478" s="7"/>
      <c r="E478" s="7"/>
      <c r="F478" s="99"/>
      <c r="G478" s="100"/>
      <c r="H478" s="99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7"/>
      <c r="AH478" s="6"/>
      <c r="AI478" s="7"/>
      <c r="AJ478" s="6"/>
      <c r="AK478" s="7"/>
      <c r="AL478" s="6"/>
      <c r="AM478" s="7"/>
      <c r="AN478" s="6"/>
      <c r="AO478" s="7"/>
      <c r="AP478" s="6"/>
      <c r="AQ478" s="7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7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</row>
    <row x14ac:dyDescent="0.25" r="479" customHeight="1" ht="19.5">
      <c r="A479" s="124" t="s">
        <v>760</v>
      </c>
      <c r="B479" s="6"/>
      <c r="C479" s="98"/>
      <c r="D479" s="7"/>
      <c r="E479" s="7"/>
      <c r="F479" s="99"/>
      <c r="G479" s="100"/>
      <c r="H479" s="99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7"/>
      <c r="AH479" s="6"/>
      <c r="AI479" s="7"/>
      <c r="AJ479" s="6"/>
      <c r="AK479" s="7"/>
      <c r="AL479" s="6"/>
      <c r="AM479" s="7"/>
      <c r="AN479" s="6"/>
      <c r="AO479" s="7"/>
      <c r="AP479" s="6"/>
      <c r="AQ479" s="7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7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</row>
    <row x14ac:dyDescent="0.25" r="480" customHeight="1" ht="19.5">
      <c r="A480" s="124" t="s">
        <v>761</v>
      </c>
      <c r="B480" s="6"/>
      <c r="C480" s="98"/>
      <c r="D480" s="7"/>
      <c r="E480" s="7"/>
      <c r="F480" s="99"/>
      <c r="G480" s="100"/>
      <c r="H480" s="99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7"/>
      <c r="AH480" s="6"/>
      <c r="AI480" s="7"/>
      <c r="AJ480" s="6"/>
      <c r="AK480" s="7"/>
      <c r="AL480" s="6"/>
      <c r="AM480" s="7"/>
      <c r="AN480" s="6"/>
      <c r="AO480" s="7"/>
      <c r="AP480" s="6"/>
      <c r="AQ480" s="7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7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</row>
    <row x14ac:dyDescent="0.25" r="481" customHeight="1" ht="19.5">
      <c r="A481" s="53" t="s">
        <v>762</v>
      </c>
      <c r="B481" s="6"/>
      <c r="C481" s="98"/>
      <c r="D481" s="7"/>
      <c r="E481" s="7"/>
      <c r="F481" s="99"/>
      <c r="G481" s="100"/>
      <c r="H481" s="99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7"/>
      <c r="AH481" s="6"/>
      <c r="AI481" s="7"/>
      <c r="AJ481" s="6"/>
      <c r="AK481" s="7"/>
      <c r="AL481" s="6"/>
      <c r="AM481" s="7"/>
      <c r="AN481" s="6"/>
      <c r="AO481" s="7"/>
      <c r="AP481" s="6"/>
      <c r="AQ481" s="7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7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</row>
    <row x14ac:dyDescent="0.25" r="482" customHeight="1" ht="19.5">
      <c r="A482" s="115" t="s">
        <v>763</v>
      </c>
      <c r="B482" s="6"/>
      <c r="C482" s="98"/>
      <c r="D482" s="7"/>
      <c r="E482" s="7"/>
      <c r="F482" s="99"/>
      <c r="G482" s="100"/>
      <c r="H482" s="99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7"/>
      <c r="AH482" s="6"/>
      <c r="AI482" s="7"/>
      <c r="AJ482" s="6"/>
      <c r="AK482" s="7"/>
      <c r="AL482" s="6"/>
      <c r="AM482" s="7"/>
      <c r="AN482" s="6"/>
      <c r="AO482" s="7"/>
      <c r="AP482" s="6"/>
      <c r="AQ482" s="7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7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</row>
    <row x14ac:dyDescent="0.25" r="483" customHeight="1" ht="19.5">
      <c r="A483" s="53" t="s">
        <v>764</v>
      </c>
      <c r="B483" s="6"/>
      <c r="C483" s="98"/>
      <c r="D483" s="7"/>
      <c r="E483" s="7"/>
      <c r="F483" s="99"/>
      <c r="G483" s="100"/>
      <c r="H483" s="99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7"/>
      <c r="AH483" s="6"/>
      <c r="AI483" s="7"/>
      <c r="AJ483" s="6"/>
      <c r="AK483" s="7"/>
      <c r="AL483" s="6"/>
      <c r="AM483" s="7"/>
      <c r="AN483" s="6"/>
      <c r="AO483" s="7"/>
      <c r="AP483" s="6"/>
      <c r="AQ483" s="7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7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</row>
    <row x14ac:dyDescent="0.25" r="484" customHeight="1" ht="19.5">
      <c r="A484" s="115" t="s">
        <v>765</v>
      </c>
      <c r="B484" s="6"/>
      <c r="C484" s="98"/>
      <c r="D484" s="7"/>
      <c r="E484" s="7"/>
      <c r="F484" s="99"/>
      <c r="G484" s="100"/>
      <c r="H484" s="99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7"/>
      <c r="AH484" s="6"/>
      <c r="AI484" s="7"/>
      <c r="AJ484" s="6"/>
      <c r="AK484" s="7"/>
      <c r="AL484" s="6"/>
      <c r="AM484" s="7"/>
      <c r="AN484" s="6"/>
      <c r="AO484" s="7"/>
      <c r="AP484" s="6"/>
      <c r="AQ484" s="7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7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</row>
    <row x14ac:dyDescent="0.25" r="485" customHeight="1" ht="19.5">
      <c r="A485" s="115" t="s">
        <v>766</v>
      </c>
      <c r="B485" s="6"/>
      <c r="C485" s="98"/>
      <c r="D485" s="7"/>
      <c r="E485" s="7"/>
      <c r="F485" s="99"/>
      <c r="G485" s="100"/>
      <c r="H485" s="99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7"/>
      <c r="AH485" s="6"/>
      <c r="AI485" s="7"/>
      <c r="AJ485" s="6"/>
      <c r="AK485" s="7"/>
      <c r="AL485" s="6"/>
      <c r="AM485" s="7"/>
      <c r="AN485" s="6"/>
      <c r="AO485" s="7"/>
      <c r="AP485" s="6"/>
      <c r="AQ485" s="7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7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</row>
    <row x14ac:dyDescent="0.25" r="486" customHeight="1" ht="19.5">
      <c r="A486" s="53" t="s">
        <v>767</v>
      </c>
      <c r="B486" s="6"/>
      <c r="C486" s="98"/>
      <c r="D486" s="7"/>
      <c r="E486" s="7"/>
      <c r="F486" s="99"/>
      <c r="G486" s="100"/>
      <c r="H486" s="99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7"/>
      <c r="AH486" s="6"/>
      <c r="AI486" s="7"/>
      <c r="AJ486" s="6"/>
      <c r="AK486" s="7"/>
      <c r="AL486" s="6"/>
      <c r="AM486" s="7"/>
      <c r="AN486" s="6"/>
      <c r="AO486" s="7"/>
      <c r="AP486" s="6"/>
      <c r="AQ486" s="7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7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</row>
    <row x14ac:dyDescent="0.25" r="487" customHeight="1" ht="19.5">
      <c r="A487" s="68" t="s">
        <v>768</v>
      </c>
      <c r="B487" s="6"/>
      <c r="C487" s="98"/>
      <c r="D487" s="7"/>
      <c r="E487" s="7"/>
      <c r="F487" s="99"/>
      <c r="G487" s="100"/>
      <c r="H487" s="99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7"/>
      <c r="AH487" s="6"/>
      <c r="AI487" s="7"/>
      <c r="AJ487" s="6"/>
      <c r="AK487" s="7"/>
      <c r="AL487" s="6"/>
      <c r="AM487" s="7"/>
      <c r="AN487" s="6"/>
      <c r="AO487" s="7"/>
      <c r="AP487" s="6"/>
      <c r="AQ487" s="7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7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</row>
    <row x14ac:dyDescent="0.25" r="488" customHeight="1" ht="19.5">
      <c r="A488" s="53" t="s">
        <v>769</v>
      </c>
      <c r="B488" s="6"/>
      <c r="C488" s="98"/>
      <c r="D488" s="7"/>
      <c r="E488" s="7"/>
      <c r="F488" s="99"/>
      <c r="G488" s="100"/>
      <c r="H488" s="99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7"/>
      <c r="AH488" s="6"/>
      <c r="AI488" s="7"/>
      <c r="AJ488" s="6"/>
      <c r="AK488" s="7"/>
      <c r="AL488" s="6"/>
      <c r="AM488" s="7"/>
      <c r="AN488" s="6"/>
      <c r="AO488" s="7"/>
      <c r="AP488" s="6"/>
      <c r="AQ488" s="7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7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</row>
    <row x14ac:dyDescent="0.25" r="489" customHeight="1" ht="19.5">
      <c r="A489" s="68" t="s">
        <v>770</v>
      </c>
      <c r="B489" s="6"/>
      <c r="C489" s="98"/>
      <c r="D489" s="7"/>
      <c r="E489" s="7"/>
      <c r="F489" s="99"/>
      <c r="G489" s="100"/>
      <c r="H489" s="99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7"/>
      <c r="AH489" s="6"/>
      <c r="AI489" s="7"/>
      <c r="AJ489" s="6"/>
      <c r="AK489" s="7"/>
      <c r="AL489" s="6"/>
      <c r="AM489" s="7"/>
      <c r="AN489" s="6"/>
      <c r="AO489" s="7"/>
      <c r="AP489" s="6"/>
      <c r="AQ489" s="7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7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</row>
    <row x14ac:dyDescent="0.25" r="490" customHeight="1" ht="19.5">
      <c r="A490" s="115" t="s">
        <v>771</v>
      </c>
      <c r="B490" s="6"/>
      <c r="C490" s="98"/>
      <c r="D490" s="7"/>
      <c r="E490" s="7"/>
      <c r="F490" s="99"/>
      <c r="G490" s="100"/>
      <c r="H490" s="99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7"/>
      <c r="AH490" s="6"/>
      <c r="AI490" s="7"/>
      <c r="AJ490" s="6"/>
      <c r="AK490" s="7"/>
      <c r="AL490" s="6"/>
      <c r="AM490" s="7"/>
      <c r="AN490" s="6"/>
      <c r="AO490" s="7"/>
      <c r="AP490" s="6"/>
      <c r="AQ490" s="7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7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</row>
    <row x14ac:dyDescent="0.25" r="491" customHeight="1" ht="19.5">
      <c r="A491" s="115" t="s">
        <v>772</v>
      </c>
      <c r="B491" s="6"/>
      <c r="C491" s="98"/>
      <c r="D491" s="7"/>
      <c r="E491" s="7"/>
      <c r="F491" s="99"/>
      <c r="G491" s="100"/>
      <c r="H491" s="99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7"/>
      <c r="AH491" s="6"/>
      <c r="AI491" s="7"/>
      <c r="AJ491" s="6"/>
      <c r="AK491" s="7"/>
      <c r="AL491" s="6"/>
      <c r="AM491" s="7"/>
      <c r="AN491" s="6"/>
      <c r="AO491" s="7"/>
      <c r="AP491" s="6"/>
      <c r="AQ491" s="7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7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</row>
    <row x14ac:dyDescent="0.25" r="492" customHeight="1" ht="19.5">
      <c r="A492" s="68" t="s">
        <v>773</v>
      </c>
      <c r="B492" s="6"/>
      <c r="C492" s="98"/>
      <c r="D492" s="7"/>
      <c r="E492" s="7"/>
      <c r="F492" s="99"/>
      <c r="G492" s="100"/>
      <c r="H492" s="99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7"/>
      <c r="AH492" s="6"/>
      <c r="AI492" s="7"/>
      <c r="AJ492" s="6"/>
      <c r="AK492" s="7"/>
      <c r="AL492" s="6"/>
      <c r="AM492" s="7"/>
      <c r="AN492" s="6"/>
      <c r="AO492" s="7"/>
      <c r="AP492" s="6"/>
      <c r="AQ492" s="7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7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</row>
    <row x14ac:dyDescent="0.25" r="493" customHeight="1" ht="19.5">
      <c r="A493" s="53" t="s">
        <v>774</v>
      </c>
      <c r="B493" s="6"/>
      <c r="C493" s="98"/>
      <c r="D493" s="7"/>
      <c r="E493" s="7"/>
      <c r="F493" s="99"/>
      <c r="G493" s="100"/>
      <c r="H493" s="99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7"/>
      <c r="AH493" s="6"/>
      <c r="AI493" s="7"/>
      <c r="AJ493" s="6"/>
      <c r="AK493" s="7"/>
      <c r="AL493" s="6"/>
      <c r="AM493" s="7"/>
      <c r="AN493" s="6"/>
      <c r="AO493" s="7"/>
      <c r="AP493" s="6"/>
      <c r="AQ493" s="7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7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</row>
    <row x14ac:dyDescent="0.25" r="494" customHeight="1" ht="19.5">
      <c r="A494" s="53" t="s">
        <v>775</v>
      </c>
      <c r="B494" s="6"/>
      <c r="C494" s="98"/>
      <c r="D494" s="7"/>
      <c r="E494" s="7"/>
      <c r="F494" s="99"/>
      <c r="G494" s="100"/>
      <c r="H494" s="99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7"/>
      <c r="AH494" s="6"/>
      <c r="AI494" s="7"/>
      <c r="AJ494" s="6"/>
      <c r="AK494" s="7"/>
      <c r="AL494" s="6"/>
      <c r="AM494" s="7"/>
      <c r="AN494" s="6"/>
      <c r="AO494" s="7"/>
      <c r="AP494" s="6"/>
      <c r="AQ494" s="7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7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</row>
    <row x14ac:dyDescent="0.25" r="495" customHeight="1" ht="19.5">
      <c r="A495" s="106" t="s">
        <v>776</v>
      </c>
      <c r="B495" s="6"/>
      <c r="C495" s="98"/>
      <c r="D495" s="7"/>
      <c r="E495" s="7"/>
      <c r="F495" s="99"/>
      <c r="G495" s="100"/>
      <c r="H495" s="99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7"/>
      <c r="AH495" s="6"/>
      <c r="AI495" s="7"/>
      <c r="AJ495" s="6"/>
      <c r="AK495" s="7"/>
      <c r="AL495" s="6"/>
      <c r="AM495" s="7"/>
      <c r="AN495" s="6"/>
      <c r="AO495" s="7"/>
      <c r="AP495" s="6"/>
      <c r="AQ495" s="7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7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</row>
    <row x14ac:dyDescent="0.25" r="496" customHeight="1" ht="19.5">
      <c r="A496" s="53" t="s">
        <v>777</v>
      </c>
      <c r="B496" s="6"/>
      <c r="C496" s="98"/>
      <c r="D496" s="7"/>
      <c r="E496" s="7"/>
      <c r="F496" s="99"/>
      <c r="G496" s="100"/>
      <c r="H496" s="99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7"/>
      <c r="AH496" s="6"/>
      <c r="AI496" s="7"/>
      <c r="AJ496" s="6"/>
      <c r="AK496" s="7"/>
      <c r="AL496" s="6"/>
      <c r="AM496" s="7"/>
      <c r="AN496" s="6"/>
      <c r="AO496" s="7"/>
      <c r="AP496" s="6"/>
      <c r="AQ496" s="7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7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</row>
    <row x14ac:dyDescent="0.25" r="497" customHeight="1" ht="19.5">
      <c r="A497" s="53" t="s">
        <v>778</v>
      </c>
      <c r="B497" s="6"/>
      <c r="C497" s="98"/>
      <c r="D497" s="7"/>
      <c r="E497" s="7"/>
      <c r="F497" s="99"/>
      <c r="G497" s="100"/>
      <c r="H497" s="99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7"/>
      <c r="AH497" s="6"/>
      <c r="AI497" s="7"/>
      <c r="AJ497" s="6"/>
      <c r="AK497" s="7"/>
      <c r="AL497" s="6"/>
      <c r="AM497" s="7"/>
      <c r="AN497" s="6"/>
      <c r="AO497" s="7"/>
      <c r="AP497" s="6"/>
      <c r="AQ497" s="7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7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</row>
    <row x14ac:dyDescent="0.25" r="498" customHeight="1" ht="19.5">
      <c r="A498" s="53" t="s">
        <v>779</v>
      </c>
      <c r="B498" s="6"/>
      <c r="C498" s="98"/>
      <c r="D498" s="7"/>
      <c r="E498" s="7"/>
      <c r="F498" s="99"/>
      <c r="G498" s="100"/>
      <c r="H498" s="99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7"/>
      <c r="AH498" s="6"/>
      <c r="AI498" s="7"/>
      <c r="AJ498" s="6"/>
      <c r="AK498" s="7"/>
      <c r="AL498" s="6"/>
      <c r="AM498" s="7"/>
      <c r="AN498" s="6"/>
      <c r="AO498" s="7"/>
      <c r="AP498" s="6"/>
      <c r="AQ498" s="7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7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</row>
    <row x14ac:dyDescent="0.25" r="499" customHeight="1" ht="19.5">
      <c r="A499" s="115" t="s">
        <v>780</v>
      </c>
      <c r="B499" s="6"/>
      <c r="C499" s="98"/>
      <c r="D499" s="7"/>
      <c r="E499" s="7"/>
      <c r="F499" s="99"/>
      <c r="G499" s="100"/>
      <c r="H499" s="99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7"/>
      <c r="AH499" s="6"/>
      <c r="AI499" s="7"/>
      <c r="AJ499" s="6"/>
      <c r="AK499" s="7"/>
      <c r="AL499" s="6"/>
      <c r="AM499" s="7"/>
      <c r="AN499" s="6"/>
      <c r="AO499" s="7"/>
      <c r="AP499" s="6"/>
      <c r="AQ499" s="7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7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</row>
    <row x14ac:dyDescent="0.25" r="500" customHeight="1" ht="19.5">
      <c r="A500" s="53" t="s">
        <v>781</v>
      </c>
      <c r="B500" s="6"/>
      <c r="C500" s="98"/>
      <c r="D500" s="7"/>
      <c r="E500" s="7"/>
      <c r="F500" s="99"/>
      <c r="G500" s="100"/>
      <c r="H500" s="99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7"/>
      <c r="AH500" s="6"/>
      <c r="AI500" s="7"/>
      <c r="AJ500" s="6"/>
      <c r="AK500" s="7"/>
      <c r="AL500" s="6"/>
      <c r="AM500" s="7"/>
      <c r="AN500" s="6"/>
      <c r="AO500" s="7"/>
      <c r="AP500" s="6"/>
      <c r="AQ500" s="7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7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</row>
    <row x14ac:dyDescent="0.25" r="501" customHeight="1" ht="19.5">
      <c r="A501" s="53" t="s">
        <v>782</v>
      </c>
      <c r="B501" s="6"/>
      <c r="C501" s="98"/>
      <c r="D501" s="7"/>
      <c r="E501" s="7"/>
      <c r="F501" s="99"/>
      <c r="G501" s="100"/>
      <c r="H501" s="99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7"/>
      <c r="AH501" s="6"/>
      <c r="AI501" s="7"/>
      <c r="AJ501" s="6"/>
      <c r="AK501" s="7"/>
      <c r="AL501" s="6"/>
      <c r="AM501" s="7"/>
      <c r="AN501" s="6"/>
      <c r="AO501" s="7"/>
      <c r="AP501" s="6"/>
      <c r="AQ501" s="7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7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</row>
    <row x14ac:dyDescent="0.25" r="502" customHeight="1" ht="19.5">
      <c r="A502" s="53" t="s">
        <v>783</v>
      </c>
      <c r="B502" s="6"/>
      <c r="C502" s="98"/>
      <c r="D502" s="7"/>
      <c r="E502" s="7"/>
      <c r="F502" s="99"/>
      <c r="G502" s="100"/>
      <c r="H502" s="99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7"/>
      <c r="AH502" s="6"/>
      <c r="AI502" s="7"/>
      <c r="AJ502" s="6"/>
      <c r="AK502" s="7"/>
      <c r="AL502" s="6"/>
      <c r="AM502" s="7"/>
      <c r="AN502" s="6"/>
      <c r="AO502" s="7"/>
      <c r="AP502" s="6"/>
      <c r="AQ502" s="7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7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</row>
    <row x14ac:dyDescent="0.25" r="503" customHeight="1" ht="19.5">
      <c r="A503" s="53" t="s">
        <v>784</v>
      </c>
      <c r="B503" s="6"/>
      <c r="C503" s="98"/>
      <c r="D503" s="7"/>
      <c r="E503" s="7"/>
      <c r="F503" s="99"/>
      <c r="G503" s="100"/>
      <c r="H503" s="99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7"/>
      <c r="AH503" s="6"/>
      <c r="AI503" s="7"/>
      <c r="AJ503" s="6"/>
      <c r="AK503" s="7"/>
      <c r="AL503" s="6"/>
      <c r="AM503" s="7"/>
      <c r="AN503" s="6"/>
      <c r="AO503" s="7"/>
      <c r="AP503" s="6"/>
      <c r="AQ503" s="7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7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</row>
    <row x14ac:dyDescent="0.25" r="504" customHeight="1" ht="19.5">
      <c r="A504" s="53" t="s">
        <v>785</v>
      </c>
      <c r="B504" s="6"/>
      <c r="C504" s="98"/>
      <c r="D504" s="7"/>
      <c r="E504" s="7"/>
      <c r="F504" s="99"/>
      <c r="G504" s="100"/>
      <c r="H504" s="99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7"/>
      <c r="AH504" s="6"/>
      <c r="AI504" s="7"/>
      <c r="AJ504" s="6"/>
      <c r="AK504" s="7"/>
      <c r="AL504" s="6"/>
      <c r="AM504" s="7"/>
      <c r="AN504" s="6"/>
      <c r="AO504" s="7"/>
      <c r="AP504" s="6"/>
      <c r="AQ504" s="7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7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</row>
    <row x14ac:dyDescent="0.25" r="505" customHeight="1" ht="19.5">
      <c r="A505" s="31" t="s">
        <v>786</v>
      </c>
      <c r="B505" s="6"/>
      <c r="C505" s="98"/>
      <c r="D505" s="7"/>
      <c r="E505" s="7"/>
      <c r="F505" s="99"/>
      <c r="G505" s="100"/>
      <c r="H505" s="9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7"/>
      <c r="AH505" s="6"/>
      <c r="AI505" s="7"/>
      <c r="AJ505" s="6"/>
      <c r="AK505" s="7"/>
      <c r="AL505" s="6"/>
      <c r="AM505" s="7"/>
      <c r="AN505" s="6"/>
      <c r="AO505" s="7"/>
      <c r="AP505" s="6"/>
      <c r="AQ505" s="7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7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</row>
    <row x14ac:dyDescent="0.25" r="506" customHeight="1" ht="19.5">
      <c r="A506" s="53" t="s">
        <v>787</v>
      </c>
      <c r="B506" s="6"/>
      <c r="C506" s="98"/>
      <c r="D506" s="7"/>
      <c r="E506" s="7"/>
      <c r="F506" s="99"/>
      <c r="G506" s="100"/>
      <c r="H506" s="99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7"/>
      <c r="AH506" s="6"/>
      <c r="AI506" s="7"/>
      <c r="AJ506" s="6"/>
      <c r="AK506" s="7"/>
      <c r="AL506" s="6"/>
      <c r="AM506" s="7"/>
      <c r="AN506" s="6"/>
      <c r="AO506" s="7"/>
      <c r="AP506" s="6"/>
      <c r="AQ506" s="7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7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</row>
    <row x14ac:dyDescent="0.25" r="507" customHeight="1" ht="19.5">
      <c r="A507" s="53" t="s">
        <v>788</v>
      </c>
      <c r="B507" s="6"/>
      <c r="C507" s="98"/>
      <c r="D507" s="7"/>
      <c r="E507" s="7"/>
      <c r="F507" s="99"/>
      <c r="G507" s="100"/>
      <c r="H507" s="99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7"/>
      <c r="AH507" s="6"/>
      <c r="AI507" s="7"/>
      <c r="AJ507" s="6"/>
      <c r="AK507" s="7"/>
      <c r="AL507" s="6"/>
      <c r="AM507" s="7"/>
      <c r="AN507" s="6"/>
      <c r="AO507" s="7"/>
      <c r="AP507" s="6"/>
      <c r="AQ507" s="7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7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</row>
    <row x14ac:dyDescent="0.25" r="508" customHeight="1" ht="19.5">
      <c r="A508" s="53" t="s">
        <v>789</v>
      </c>
      <c r="B508" s="6"/>
      <c r="C508" s="98"/>
      <c r="D508" s="7"/>
      <c r="E508" s="7"/>
      <c r="F508" s="99"/>
      <c r="G508" s="100"/>
      <c r="H508" s="99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7"/>
      <c r="AH508" s="6"/>
      <c r="AI508" s="7"/>
      <c r="AJ508" s="6"/>
      <c r="AK508" s="7"/>
      <c r="AL508" s="6"/>
      <c r="AM508" s="7"/>
      <c r="AN508" s="6"/>
      <c r="AO508" s="7"/>
      <c r="AP508" s="6"/>
      <c r="AQ508" s="7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7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</row>
    <row x14ac:dyDescent="0.25" r="509" customHeight="1" ht="19.5">
      <c r="A509" s="53" t="s">
        <v>790</v>
      </c>
      <c r="B509" s="6"/>
      <c r="C509" s="98"/>
      <c r="D509" s="7"/>
      <c r="E509" s="7"/>
      <c r="F509" s="99"/>
      <c r="G509" s="100"/>
      <c r="H509" s="9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7"/>
      <c r="AH509" s="6"/>
      <c r="AI509" s="7"/>
      <c r="AJ509" s="6"/>
      <c r="AK509" s="7"/>
      <c r="AL509" s="6"/>
      <c r="AM509" s="7"/>
      <c r="AN509" s="6"/>
      <c r="AO509" s="7"/>
      <c r="AP509" s="6"/>
      <c r="AQ509" s="7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7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</row>
    <row x14ac:dyDescent="0.25" r="510" customHeight="1" ht="19.5">
      <c r="A510" s="53" t="s">
        <v>791</v>
      </c>
      <c r="B510" s="6"/>
      <c r="C510" s="98"/>
      <c r="D510" s="7"/>
      <c r="E510" s="7"/>
      <c r="F510" s="99"/>
      <c r="G510" s="100"/>
      <c r="H510" s="99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7"/>
      <c r="AH510" s="6"/>
      <c r="AI510" s="7"/>
      <c r="AJ510" s="6"/>
      <c r="AK510" s="7"/>
      <c r="AL510" s="6"/>
      <c r="AM510" s="7"/>
      <c r="AN510" s="6"/>
      <c r="AO510" s="7"/>
      <c r="AP510" s="6"/>
      <c r="AQ510" s="7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7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</row>
    <row x14ac:dyDescent="0.25" r="511" customHeight="1" ht="19.5">
      <c r="A511" s="53" t="s">
        <v>792</v>
      </c>
      <c r="B511" s="6"/>
      <c r="C511" s="98"/>
      <c r="D511" s="7"/>
      <c r="E511" s="7"/>
      <c r="F511" s="99"/>
      <c r="G511" s="100"/>
      <c r="H511" s="99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7"/>
      <c r="AH511" s="6"/>
      <c r="AI511" s="7"/>
      <c r="AJ511" s="6"/>
      <c r="AK511" s="7"/>
      <c r="AL511" s="6"/>
      <c r="AM511" s="7"/>
      <c r="AN511" s="6"/>
      <c r="AO511" s="7"/>
      <c r="AP511" s="6"/>
      <c r="AQ511" s="7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7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</row>
    <row x14ac:dyDescent="0.25" r="512" customHeight="1" ht="19.5">
      <c r="A512" s="53" t="s">
        <v>793</v>
      </c>
      <c r="B512" s="6"/>
      <c r="C512" s="98"/>
      <c r="D512" s="7"/>
      <c r="E512" s="7"/>
      <c r="F512" s="99"/>
      <c r="G512" s="100"/>
      <c r="H512" s="99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7"/>
      <c r="AH512" s="6"/>
      <c r="AI512" s="7"/>
      <c r="AJ512" s="6"/>
      <c r="AK512" s="7"/>
      <c r="AL512" s="6"/>
      <c r="AM512" s="7"/>
      <c r="AN512" s="6"/>
      <c r="AO512" s="7"/>
      <c r="AP512" s="6"/>
      <c r="AQ512" s="7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7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</row>
    <row x14ac:dyDescent="0.25" r="513" customHeight="1" ht="19.5">
      <c r="A513" s="53" t="s">
        <v>794</v>
      </c>
      <c r="B513" s="6"/>
      <c r="C513" s="98"/>
      <c r="D513" s="7"/>
      <c r="E513" s="7"/>
      <c r="F513" s="99"/>
      <c r="G513" s="100"/>
      <c r="H513" s="99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7"/>
      <c r="AH513" s="6"/>
      <c r="AI513" s="7"/>
      <c r="AJ513" s="6"/>
      <c r="AK513" s="7"/>
      <c r="AL513" s="6"/>
      <c r="AM513" s="7"/>
      <c r="AN513" s="6"/>
      <c r="AO513" s="7"/>
      <c r="AP513" s="6"/>
      <c r="AQ513" s="7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7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</row>
    <row x14ac:dyDescent="0.25" r="514" customHeight="1" ht="19.5">
      <c r="A514" s="68" t="s">
        <v>795</v>
      </c>
      <c r="B514" s="6"/>
      <c r="C514" s="98"/>
      <c r="D514" s="7"/>
      <c r="E514" s="7"/>
      <c r="F514" s="99"/>
      <c r="G514" s="100"/>
      <c r="H514" s="99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7"/>
      <c r="AH514" s="6"/>
      <c r="AI514" s="7"/>
      <c r="AJ514" s="6"/>
      <c r="AK514" s="7"/>
      <c r="AL514" s="6"/>
      <c r="AM514" s="7"/>
      <c r="AN514" s="6"/>
      <c r="AO514" s="7"/>
      <c r="AP514" s="6"/>
      <c r="AQ514" s="7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7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</row>
    <row x14ac:dyDescent="0.25" r="515" customHeight="1" ht="19.5">
      <c r="A515" s="53" t="s">
        <v>796</v>
      </c>
      <c r="B515" s="6"/>
      <c r="C515" s="98"/>
      <c r="D515" s="7"/>
      <c r="E515" s="7"/>
      <c r="F515" s="99"/>
      <c r="G515" s="100"/>
      <c r="H515" s="99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7"/>
      <c r="AH515" s="6"/>
      <c r="AI515" s="7"/>
      <c r="AJ515" s="6"/>
      <c r="AK515" s="7"/>
      <c r="AL515" s="6"/>
      <c r="AM515" s="7"/>
      <c r="AN515" s="6"/>
      <c r="AO515" s="7"/>
      <c r="AP515" s="6"/>
      <c r="AQ515" s="7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7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</row>
    <row x14ac:dyDescent="0.25" r="516" customHeight="1" ht="19.5">
      <c r="A516" s="31" t="s">
        <v>797</v>
      </c>
      <c r="B516" s="6"/>
      <c r="C516" s="98"/>
      <c r="D516" s="7"/>
      <c r="E516" s="7"/>
      <c r="F516" s="99"/>
      <c r="G516" s="100"/>
      <c r="H516" s="99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7"/>
      <c r="AH516" s="6"/>
      <c r="AI516" s="7"/>
      <c r="AJ516" s="6"/>
      <c r="AK516" s="7"/>
      <c r="AL516" s="6"/>
      <c r="AM516" s="7"/>
      <c r="AN516" s="6"/>
      <c r="AO516" s="7"/>
      <c r="AP516" s="6"/>
      <c r="AQ516" s="7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7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</row>
    <row x14ac:dyDescent="0.25" r="517" customHeight="1" ht="19.5">
      <c r="A517" s="53" t="s">
        <v>798</v>
      </c>
      <c r="B517" s="6"/>
      <c r="C517" s="98"/>
      <c r="D517" s="7"/>
      <c r="E517" s="7"/>
      <c r="F517" s="99"/>
      <c r="G517" s="100"/>
      <c r="H517" s="99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7"/>
      <c r="AH517" s="6"/>
      <c r="AI517" s="7"/>
      <c r="AJ517" s="6"/>
      <c r="AK517" s="7"/>
      <c r="AL517" s="6"/>
      <c r="AM517" s="7"/>
      <c r="AN517" s="6"/>
      <c r="AO517" s="7"/>
      <c r="AP517" s="6"/>
      <c r="AQ517" s="7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7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</row>
    <row x14ac:dyDescent="0.25" r="518" customHeight="1" ht="19.5">
      <c r="A518" s="115" t="s">
        <v>799</v>
      </c>
      <c r="B518" s="6"/>
      <c r="C518" s="98"/>
      <c r="D518" s="7"/>
      <c r="E518" s="7"/>
      <c r="F518" s="99"/>
      <c r="G518" s="100"/>
      <c r="H518" s="99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7"/>
      <c r="AH518" s="6"/>
      <c r="AI518" s="7"/>
      <c r="AJ518" s="6"/>
      <c r="AK518" s="7"/>
      <c r="AL518" s="6"/>
      <c r="AM518" s="7"/>
      <c r="AN518" s="6"/>
      <c r="AO518" s="7"/>
      <c r="AP518" s="6"/>
      <c r="AQ518" s="7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7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</row>
    <row x14ac:dyDescent="0.25" r="519" customHeight="1" ht="19.5">
      <c r="A519" s="68" t="s">
        <v>800</v>
      </c>
      <c r="B519" s="6"/>
      <c r="C519" s="98"/>
      <c r="D519" s="7"/>
      <c r="E519" s="7"/>
      <c r="F519" s="99"/>
      <c r="G519" s="100"/>
      <c r="H519" s="99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7"/>
      <c r="AH519" s="6"/>
      <c r="AI519" s="7"/>
      <c r="AJ519" s="6"/>
      <c r="AK519" s="7"/>
      <c r="AL519" s="6"/>
      <c r="AM519" s="7"/>
      <c r="AN519" s="6"/>
      <c r="AO519" s="7"/>
      <c r="AP519" s="6"/>
      <c r="AQ519" s="7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7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</row>
    <row x14ac:dyDescent="0.25" r="520" customHeight="1" ht="19.5">
      <c r="A520" s="115" t="s">
        <v>801</v>
      </c>
      <c r="B520" s="6"/>
      <c r="C520" s="98"/>
      <c r="D520" s="7"/>
      <c r="E520" s="7"/>
      <c r="F520" s="99"/>
      <c r="G520" s="100"/>
      <c r="H520" s="99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7"/>
      <c r="AH520" s="6"/>
      <c r="AI520" s="7"/>
      <c r="AJ520" s="6"/>
      <c r="AK520" s="7"/>
      <c r="AL520" s="6"/>
      <c r="AM520" s="7"/>
      <c r="AN520" s="6"/>
      <c r="AO520" s="7"/>
      <c r="AP520" s="6"/>
      <c r="AQ520" s="7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7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</row>
    <row x14ac:dyDescent="0.25" r="521" customHeight="1" ht="19.5">
      <c r="A521" s="115" t="s">
        <v>802</v>
      </c>
      <c r="B521" s="6"/>
      <c r="C521" s="98"/>
      <c r="D521" s="7"/>
      <c r="E521" s="7"/>
      <c r="F521" s="99"/>
      <c r="G521" s="100"/>
      <c r="H521" s="99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7"/>
      <c r="AH521" s="6"/>
      <c r="AI521" s="7"/>
      <c r="AJ521" s="6"/>
      <c r="AK521" s="7"/>
      <c r="AL521" s="6"/>
      <c r="AM521" s="7"/>
      <c r="AN521" s="6"/>
      <c r="AO521" s="7"/>
      <c r="AP521" s="6"/>
      <c r="AQ521" s="7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7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</row>
    <row x14ac:dyDescent="0.25" r="522" customHeight="1" ht="19.5">
      <c r="A522" s="123" t="s">
        <v>803</v>
      </c>
      <c r="B522" s="6"/>
      <c r="C522" s="98"/>
      <c r="D522" s="7"/>
      <c r="E522" s="7"/>
      <c r="F522" s="99"/>
      <c r="G522" s="100"/>
      <c r="H522" s="99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7"/>
      <c r="AH522" s="6"/>
      <c r="AI522" s="7"/>
      <c r="AJ522" s="6"/>
      <c r="AK522" s="7"/>
      <c r="AL522" s="6"/>
      <c r="AM522" s="7"/>
      <c r="AN522" s="6"/>
      <c r="AO522" s="7"/>
      <c r="AP522" s="6"/>
      <c r="AQ522" s="7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7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</row>
    <row x14ac:dyDescent="0.25" r="523" customHeight="1" ht="19.5">
      <c r="A523" s="123" t="s">
        <v>804</v>
      </c>
      <c r="B523" s="6"/>
      <c r="C523" s="98"/>
      <c r="D523" s="7"/>
      <c r="E523" s="7"/>
      <c r="F523" s="99"/>
      <c r="G523" s="100"/>
      <c r="H523" s="9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7"/>
      <c r="AH523" s="6"/>
      <c r="AI523" s="7"/>
      <c r="AJ523" s="6"/>
      <c r="AK523" s="7"/>
      <c r="AL523" s="6"/>
      <c r="AM523" s="7"/>
      <c r="AN523" s="6"/>
      <c r="AO523" s="7"/>
      <c r="AP523" s="6"/>
      <c r="AQ523" s="7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7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</row>
    <row x14ac:dyDescent="0.25" r="524" customHeight="1" ht="19.5">
      <c r="A524" s="123" t="s">
        <v>805</v>
      </c>
      <c r="B524" s="6"/>
      <c r="C524" s="98"/>
      <c r="D524" s="7"/>
      <c r="E524" s="7"/>
      <c r="F524" s="99"/>
      <c r="G524" s="100"/>
      <c r="H524" s="99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7"/>
      <c r="AH524" s="6"/>
      <c r="AI524" s="7"/>
      <c r="AJ524" s="6"/>
      <c r="AK524" s="7"/>
      <c r="AL524" s="6"/>
      <c r="AM524" s="7"/>
      <c r="AN524" s="6"/>
      <c r="AO524" s="7"/>
      <c r="AP524" s="6"/>
      <c r="AQ524" s="7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7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</row>
    <row x14ac:dyDescent="0.25" r="525" customHeight="1" ht="19.5">
      <c r="A525" s="106" t="s">
        <v>806</v>
      </c>
      <c r="B525" s="6"/>
      <c r="C525" s="98"/>
      <c r="D525" s="7"/>
      <c r="E525" s="7"/>
      <c r="F525" s="99"/>
      <c r="G525" s="100"/>
      <c r="H525" s="99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7"/>
      <c r="AH525" s="6"/>
      <c r="AI525" s="7"/>
      <c r="AJ525" s="6"/>
      <c r="AK525" s="7"/>
      <c r="AL525" s="6"/>
      <c r="AM525" s="7"/>
      <c r="AN525" s="6"/>
      <c r="AO525" s="7"/>
      <c r="AP525" s="6"/>
      <c r="AQ525" s="7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7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</row>
    <row x14ac:dyDescent="0.25" r="526" customHeight="1" ht="19.5">
      <c r="A526" s="106" t="s">
        <v>807</v>
      </c>
      <c r="B526" s="6"/>
      <c r="C526" s="98"/>
      <c r="D526" s="7"/>
      <c r="E526" s="7"/>
      <c r="F526" s="99"/>
      <c r="G526" s="100"/>
      <c r="H526" s="99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7"/>
      <c r="AH526" s="6"/>
      <c r="AI526" s="7"/>
      <c r="AJ526" s="6"/>
      <c r="AK526" s="7"/>
      <c r="AL526" s="6"/>
      <c r="AM526" s="7"/>
      <c r="AN526" s="6"/>
      <c r="AO526" s="7"/>
      <c r="AP526" s="6"/>
      <c r="AQ526" s="7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7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</row>
    <row x14ac:dyDescent="0.25" r="527" customHeight="1" ht="19.5">
      <c r="A527" s="53" t="s">
        <v>808</v>
      </c>
      <c r="B527" s="6"/>
      <c r="C527" s="98"/>
      <c r="D527" s="7"/>
      <c r="E527" s="7"/>
      <c r="F527" s="99"/>
      <c r="G527" s="100"/>
      <c r="H527" s="99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7"/>
      <c r="AH527" s="6"/>
      <c r="AI527" s="7"/>
      <c r="AJ527" s="6"/>
      <c r="AK527" s="7"/>
      <c r="AL527" s="6"/>
      <c r="AM527" s="7"/>
      <c r="AN527" s="6"/>
      <c r="AO527" s="7"/>
      <c r="AP527" s="6"/>
      <c r="AQ527" s="7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7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</row>
    <row x14ac:dyDescent="0.25" r="528" customHeight="1" ht="19.5">
      <c r="A528" s="53" t="s">
        <v>809</v>
      </c>
      <c r="B528" s="6"/>
      <c r="C528" s="98"/>
      <c r="D528" s="7"/>
      <c r="E528" s="7"/>
      <c r="F528" s="99"/>
      <c r="G528" s="100"/>
      <c r="H528" s="99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7"/>
      <c r="AH528" s="6"/>
      <c r="AI528" s="7"/>
      <c r="AJ528" s="6"/>
      <c r="AK528" s="7"/>
      <c r="AL528" s="6"/>
      <c r="AM528" s="7"/>
      <c r="AN528" s="6"/>
      <c r="AO528" s="7"/>
      <c r="AP528" s="6"/>
      <c r="AQ528" s="7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7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</row>
    <row x14ac:dyDescent="0.25" r="529" customHeight="1" ht="19.5">
      <c r="A529" s="122" t="s">
        <v>810</v>
      </c>
      <c r="B529" s="6"/>
      <c r="C529" s="98"/>
      <c r="D529" s="7"/>
      <c r="E529" s="7"/>
      <c r="F529" s="99"/>
      <c r="G529" s="100"/>
      <c r="H529" s="99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7"/>
      <c r="AH529" s="6"/>
      <c r="AI529" s="7"/>
      <c r="AJ529" s="6"/>
      <c r="AK529" s="7"/>
      <c r="AL529" s="6"/>
      <c r="AM529" s="7"/>
      <c r="AN529" s="6"/>
      <c r="AO529" s="7"/>
      <c r="AP529" s="6"/>
      <c r="AQ529" s="7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7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</row>
    <row x14ac:dyDescent="0.25" r="530" customHeight="1" ht="19.5">
      <c r="A530" s="53" t="s">
        <v>811</v>
      </c>
      <c r="B530" s="6"/>
      <c r="C530" s="98"/>
      <c r="D530" s="7"/>
      <c r="E530" s="7"/>
      <c r="F530" s="99"/>
      <c r="G530" s="100"/>
      <c r="H530" s="99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7"/>
      <c r="AH530" s="6"/>
      <c r="AI530" s="7"/>
      <c r="AJ530" s="6"/>
      <c r="AK530" s="7"/>
      <c r="AL530" s="6"/>
      <c r="AM530" s="7"/>
      <c r="AN530" s="6"/>
      <c r="AO530" s="7"/>
      <c r="AP530" s="6"/>
      <c r="AQ530" s="7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7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</row>
    <row x14ac:dyDescent="0.25" r="531" customHeight="1" ht="19.5">
      <c r="A531" s="53" t="s">
        <v>812</v>
      </c>
      <c r="B531" s="6"/>
      <c r="C531" s="98"/>
      <c r="D531" s="7"/>
      <c r="E531" s="7"/>
      <c r="F531" s="99"/>
      <c r="G531" s="100"/>
      <c r="H531" s="99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7"/>
      <c r="AH531" s="6"/>
      <c r="AI531" s="7"/>
      <c r="AJ531" s="6"/>
      <c r="AK531" s="7"/>
      <c r="AL531" s="6"/>
      <c r="AM531" s="7"/>
      <c r="AN531" s="6"/>
      <c r="AO531" s="7"/>
      <c r="AP531" s="6"/>
      <c r="AQ531" s="7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7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</row>
    <row x14ac:dyDescent="0.25" r="532" customHeight="1" ht="19.5">
      <c r="A532" s="53" t="s">
        <v>813</v>
      </c>
      <c r="B532" s="6"/>
      <c r="C532" s="98"/>
      <c r="D532" s="7"/>
      <c r="E532" s="7"/>
      <c r="F532" s="99"/>
      <c r="G532" s="100"/>
      <c r="H532" s="99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7"/>
      <c r="AH532" s="6"/>
      <c r="AI532" s="7"/>
      <c r="AJ532" s="6"/>
      <c r="AK532" s="7"/>
      <c r="AL532" s="6"/>
      <c r="AM532" s="7"/>
      <c r="AN532" s="6"/>
      <c r="AO532" s="7"/>
      <c r="AP532" s="6"/>
      <c r="AQ532" s="7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7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</row>
    <row x14ac:dyDescent="0.25" r="533" customHeight="1" ht="19.5">
      <c r="A533" s="53" t="s">
        <v>814</v>
      </c>
      <c r="B533" s="6"/>
      <c r="C533" s="98"/>
      <c r="D533" s="7"/>
      <c r="E533" s="7"/>
      <c r="F533" s="99"/>
      <c r="G533" s="100"/>
      <c r="H533" s="99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7"/>
      <c r="AH533" s="6"/>
      <c r="AI533" s="7"/>
      <c r="AJ533" s="6"/>
      <c r="AK533" s="7"/>
      <c r="AL533" s="6"/>
      <c r="AM533" s="7"/>
      <c r="AN533" s="6"/>
      <c r="AO533" s="7"/>
      <c r="AP533" s="6"/>
      <c r="AQ533" s="7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7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</row>
    <row x14ac:dyDescent="0.25" r="534" customHeight="1" ht="19.5">
      <c r="A534" s="53" t="s">
        <v>815</v>
      </c>
      <c r="B534" s="6"/>
      <c r="C534" s="98"/>
      <c r="D534" s="7"/>
      <c r="E534" s="7"/>
      <c r="F534" s="99"/>
      <c r="G534" s="100"/>
      <c r="H534" s="99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7"/>
      <c r="AH534" s="6"/>
      <c r="AI534" s="7"/>
      <c r="AJ534" s="6"/>
      <c r="AK534" s="7"/>
      <c r="AL534" s="6"/>
      <c r="AM534" s="7"/>
      <c r="AN534" s="6"/>
      <c r="AO534" s="7"/>
      <c r="AP534" s="6"/>
      <c r="AQ534" s="7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7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</row>
    <row x14ac:dyDescent="0.25" r="535" customHeight="1" ht="19.5">
      <c r="A535" s="53" t="s">
        <v>699</v>
      </c>
      <c r="B535" s="6"/>
      <c r="C535" s="98"/>
      <c r="D535" s="7"/>
      <c r="E535" s="7"/>
      <c r="F535" s="99"/>
      <c r="G535" s="100"/>
      <c r="H535" s="99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7"/>
      <c r="AH535" s="6"/>
      <c r="AI535" s="7"/>
      <c r="AJ535" s="6"/>
      <c r="AK535" s="7"/>
      <c r="AL535" s="6"/>
      <c r="AM535" s="7"/>
      <c r="AN535" s="6"/>
      <c r="AO535" s="7"/>
      <c r="AP535" s="6"/>
      <c r="AQ535" s="7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7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</row>
    <row x14ac:dyDescent="0.25" r="536" customHeight="1" ht="19.5">
      <c r="A536" s="106" t="s">
        <v>501</v>
      </c>
      <c r="B536" s="6"/>
      <c r="C536" s="98"/>
      <c r="D536" s="7"/>
      <c r="E536" s="7"/>
      <c r="F536" s="99"/>
      <c r="G536" s="100"/>
      <c r="H536" s="99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7"/>
      <c r="AH536" s="6"/>
      <c r="AI536" s="7"/>
      <c r="AJ536" s="6"/>
      <c r="AK536" s="7"/>
      <c r="AL536" s="6"/>
      <c r="AM536" s="7"/>
      <c r="AN536" s="6"/>
      <c r="AO536" s="7"/>
      <c r="AP536" s="6"/>
      <c r="AQ536" s="7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7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</row>
    <row x14ac:dyDescent="0.25" r="537" customHeight="1" ht="19.5">
      <c r="A537" s="53" t="s">
        <v>816</v>
      </c>
      <c r="B537" s="6"/>
      <c r="C537" s="98"/>
      <c r="D537" s="7"/>
      <c r="E537" s="7"/>
      <c r="F537" s="99"/>
      <c r="G537" s="100"/>
      <c r="H537" s="99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7"/>
      <c r="AH537" s="6"/>
      <c r="AI537" s="7"/>
      <c r="AJ537" s="6"/>
      <c r="AK537" s="7"/>
      <c r="AL537" s="6"/>
      <c r="AM537" s="7"/>
      <c r="AN537" s="6"/>
      <c r="AO537" s="7"/>
      <c r="AP537" s="6"/>
      <c r="AQ537" s="7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7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</row>
    <row x14ac:dyDescent="0.25" r="538" customHeight="1" ht="19.5">
      <c r="A538" s="70" t="s">
        <v>817</v>
      </c>
      <c r="B538" s="6"/>
      <c r="C538" s="98"/>
      <c r="D538" s="7"/>
      <c r="E538" s="7"/>
      <c r="F538" s="99"/>
      <c r="G538" s="100"/>
      <c r="H538" s="99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7"/>
      <c r="AH538" s="6"/>
      <c r="AI538" s="7"/>
      <c r="AJ538" s="6"/>
      <c r="AK538" s="7"/>
      <c r="AL538" s="6"/>
      <c r="AM538" s="7"/>
      <c r="AN538" s="6"/>
      <c r="AO538" s="7"/>
      <c r="AP538" s="6"/>
      <c r="AQ538" s="7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7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</row>
    <row x14ac:dyDescent="0.25" r="539" customHeight="1" ht="19.5">
      <c r="A539" s="106" t="s">
        <v>818</v>
      </c>
      <c r="B539" s="6"/>
      <c r="C539" s="98"/>
      <c r="D539" s="7"/>
      <c r="E539" s="7"/>
      <c r="F539" s="99"/>
      <c r="G539" s="100"/>
      <c r="H539" s="99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7"/>
      <c r="AH539" s="6"/>
      <c r="AI539" s="7"/>
      <c r="AJ539" s="6"/>
      <c r="AK539" s="7"/>
      <c r="AL539" s="6"/>
      <c r="AM539" s="7"/>
      <c r="AN539" s="6"/>
      <c r="AO539" s="7"/>
      <c r="AP539" s="6"/>
      <c r="AQ539" s="7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7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</row>
    <row x14ac:dyDescent="0.25" r="540" customHeight="1" ht="19.5">
      <c r="A540" s="53" t="s">
        <v>819</v>
      </c>
      <c r="B540" s="6"/>
      <c r="C540" s="98"/>
      <c r="D540" s="7"/>
      <c r="E540" s="7"/>
      <c r="F540" s="99"/>
      <c r="G540" s="100"/>
      <c r="H540" s="99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7"/>
      <c r="AH540" s="6"/>
      <c r="AI540" s="7"/>
      <c r="AJ540" s="6"/>
      <c r="AK540" s="7"/>
      <c r="AL540" s="6"/>
      <c r="AM540" s="7"/>
      <c r="AN540" s="6"/>
      <c r="AO540" s="7"/>
      <c r="AP540" s="6"/>
      <c r="AQ540" s="7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7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</row>
    <row x14ac:dyDescent="0.25" r="541" customHeight="1" ht="19.5">
      <c r="A541" s="53" t="s">
        <v>820</v>
      </c>
      <c r="B541" s="6"/>
      <c r="C541" s="98"/>
      <c r="D541" s="7"/>
      <c r="E541" s="7"/>
      <c r="F541" s="99"/>
      <c r="G541" s="100"/>
      <c r="H541" s="99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7"/>
      <c r="AH541" s="6"/>
      <c r="AI541" s="7"/>
      <c r="AJ541" s="6"/>
      <c r="AK541" s="7"/>
      <c r="AL541" s="6"/>
      <c r="AM541" s="7"/>
      <c r="AN541" s="6"/>
      <c r="AO541" s="7"/>
      <c r="AP541" s="6"/>
      <c r="AQ541" s="7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7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</row>
    <row x14ac:dyDescent="0.25" r="542" customHeight="1" ht="19.5">
      <c r="A542" s="53" t="s">
        <v>821</v>
      </c>
      <c r="B542" s="6"/>
      <c r="C542" s="98"/>
      <c r="D542" s="7"/>
      <c r="E542" s="7"/>
      <c r="F542" s="99"/>
      <c r="G542" s="100"/>
      <c r="H542" s="99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7"/>
      <c r="AH542" s="6"/>
      <c r="AI542" s="7"/>
      <c r="AJ542" s="6"/>
      <c r="AK542" s="7"/>
      <c r="AL542" s="6"/>
      <c r="AM542" s="7"/>
      <c r="AN542" s="6"/>
      <c r="AO542" s="7"/>
      <c r="AP542" s="6"/>
      <c r="AQ542" s="7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7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</row>
    <row x14ac:dyDescent="0.25" r="543" customHeight="1" ht="19.5">
      <c r="A543" s="106" t="s">
        <v>822</v>
      </c>
      <c r="B543" s="6"/>
      <c r="C543" s="98"/>
      <c r="D543" s="7"/>
      <c r="E543" s="7"/>
      <c r="F543" s="99"/>
      <c r="G543" s="100"/>
      <c r="H543" s="99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7"/>
      <c r="AH543" s="6"/>
      <c r="AI543" s="7"/>
      <c r="AJ543" s="6"/>
      <c r="AK543" s="7"/>
      <c r="AL543" s="6"/>
      <c r="AM543" s="7"/>
      <c r="AN543" s="6"/>
      <c r="AO543" s="7"/>
      <c r="AP543" s="6"/>
      <c r="AQ543" s="7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7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</row>
    <row x14ac:dyDescent="0.25" r="544" customHeight="1" ht="19.5">
      <c r="A544" s="106" t="s">
        <v>823</v>
      </c>
      <c r="B544" s="6"/>
      <c r="C544" s="98"/>
      <c r="D544" s="7"/>
      <c r="E544" s="7"/>
      <c r="F544" s="99"/>
      <c r="G544" s="100"/>
      <c r="H544" s="99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7"/>
      <c r="AH544" s="6"/>
      <c r="AI544" s="7"/>
      <c r="AJ544" s="6"/>
      <c r="AK544" s="7"/>
      <c r="AL544" s="6"/>
      <c r="AM544" s="7"/>
      <c r="AN544" s="6"/>
      <c r="AO544" s="7"/>
      <c r="AP544" s="6"/>
      <c r="AQ544" s="7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7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</row>
    <row x14ac:dyDescent="0.25" r="545" customHeight="1" ht="19.5">
      <c r="A545" s="53" t="s">
        <v>824</v>
      </c>
      <c r="B545" s="6"/>
      <c r="C545" s="98"/>
      <c r="D545" s="7"/>
      <c r="E545" s="7"/>
      <c r="F545" s="99"/>
      <c r="G545" s="100"/>
      <c r="H545" s="99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7"/>
      <c r="AH545" s="6"/>
      <c r="AI545" s="7"/>
      <c r="AJ545" s="6"/>
      <c r="AK545" s="7"/>
      <c r="AL545" s="6"/>
      <c r="AM545" s="7"/>
      <c r="AN545" s="6"/>
      <c r="AO545" s="7"/>
      <c r="AP545" s="6"/>
      <c r="AQ545" s="7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7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</row>
    <row x14ac:dyDescent="0.25" r="546" customHeight="1" ht="19.5">
      <c r="A546" s="53" t="s">
        <v>825</v>
      </c>
      <c r="B546" s="6"/>
      <c r="C546" s="98"/>
      <c r="D546" s="7"/>
      <c r="E546" s="7"/>
      <c r="F546" s="99"/>
      <c r="G546" s="100"/>
      <c r="H546" s="9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7"/>
      <c r="AH546" s="6"/>
      <c r="AI546" s="7"/>
      <c r="AJ546" s="6"/>
      <c r="AK546" s="7"/>
      <c r="AL546" s="6"/>
      <c r="AM546" s="7"/>
      <c r="AN546" s="6"/>
      <c r="AO546" s="7"/>
      <c r="AP546" s="6"/>
      <c r="AQ546" s="7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7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</row>
    <row x14ac:dyDescent="0.25" r="547" customHeight="1" ht="19.5">
      <c r="A547" s="53" t="s">
        <v>826</v>
      </c>
      <c r="B547" s="6"/>
      <c r="C547" s="98"/>
      <c r="D547" s="7"/>
      <c r="E547" s="7"/>
      <c r="F547" s="99"/>
      <c r="G547" s="100"/>
      <c r="H547" s="99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7"/>
      <c r="AH547" s="6"/>
      <c r="AI547" s="7"/>
      <c r="AJ547" s="6"/>
      <c r="AK547" s="7"/>
      <c r="AL547" s="6"/>
      <c r="AM547" s="7"/>
      <c r="AN547" s="6"/>
      <c r="AO547" s="7"/>
      <c r="AP547" s="6"/>
      <c r="AQ547" s="7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7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</row>
    <row x14ac:dyDescent="0.25" r="548" customHeight="1" ht="19.5">
      <c r="A548" s="53" t="s">
        <v>827</v>
      </c>
      <c r="B548" s="6"/>
      <c r="C548" s="98"/>
      <c r="D548" s="7"/>
      <c r="E548" s="7"/>
      <c r="F548" s="99"/>
      <c r="G548" s="100"/>
      <c r="H548" s="99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7"/>
      <c r="AH548" s="6"/>
      <c r="AI548" s="7"/>
      <c r="AJ548" s="6"/>
      <c r="AK548" s="7"/>
      <c r="AL548" s="6"/>
      <c r="AM548" s="7"/>
      <c r="AN548" s="6"/>
      <c r="AO548" s="7"/>
      <c r="AP548" s="6"/>
      <c r="AQ548" s="7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7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</row>
    <row x14ac:dyDescent="0.25" r="549" customHeight="1" ht="19.5">
      <c r="A549" s="106" t="s">
        <v>828</v>
      </c>
      <c r="B549" s="6"/>
      <c r="C549" s="98"/>
      <c r="D549" s="7"/>
      <c r="E549" s="7"/>
      <c r="F549" s="99"/>
      <c r="G549" s="100"/>
      <c r="H549" s="99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7"/>
      <c r="AH549" s="6"/>
      <c r="AI549" s="7"/>
      <c r="AJ549" s="6"/>
      <c r="AK549" s="7"/>
      <c r="AL549" s="6"/>
      <c r="AM549" s="7"/>
      <c r="AN549" s="6"/>
      <c r="AO549" s="7"/>
      <c r="AP549" s="6"/>
      <c r="AQ549" s="7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7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</row>
    <row x14ac:dyDescent="0.25" r="550" customHeight="1" ht="19.5">
      <c r="A550" s="53" t="s">
        <v>829</v>
      </c>
      <c r="B550" s="6"/>
      <c r="C550" s="98"/>
      <c r="D550" s="7"/>
      <c r="E550" s="7"/>
      <c r="F550" s="99"/>
      <c r="G550" s="100"/>
      <c r="H550" s="99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7"/>
      <c r="AH550" s="6"/>
      <c r="AI550" s="7"/>
      <c r="AJ550" s="6"/>
      <c r="AK550" s="7"/>
      <c r="AL550" s="6"/>
      <c r="AM550" s="7"/>
      <c r="AN550" s="6"/>
      <c r="AO550" s="7"/>
      <c r="AP550" s="6"/>
      <c r="AQ550" s="7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7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</row>
    <row x14ac:dyDescent="0.25" r="551" customHeight="1" ht="19.5">
      <c r="A551" s="53" t="s">
        <v>830</v>
      </c>
      <c r="B551" s="6"/>
      <c r="C551" s="98"/>
      <c r="D551" s="7"/>
      <c r="E551" s="7"/>
      <c r="F551" s="99"/>
      <c r="G551" s="100"/>
      <c r="H551" s="99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7"/>
      <c r="AH551" s="6"/>
      <c r="AI551" s="7"/>
      <c r="AJ551" s="6"/>
      <c r="AK551" s="7"/>
      <c r="AL551" s="6"/>
      <c r="AM551" s="7"/>
      <c r="AN551" s="6"/>
      <c r="AO551" s="7"/>
      <c r="AP551" s="6"/>
      <c r="AQ551" s="7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7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</row>
    <row x14ac:dyDescent="0.25" r="552" customHeight="1" ht="19.5">
      <c r="A552" s="53" t="s">
        <v>831</v>
      </c>
      <c r="B552" s="6"/>
      <c r="C552" s="98"/>
      <c r="D552" s="7"/>
      <c r="E552" s="7"/>
      <c r="F552" s="99"/>
      <c r="G552" s="100"/>
      <c r="H552" s="99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7"/>
      <c r="AH552" s="6"/>
      <c r="AI552" s="7"/>
      <c r="AJ552" s="6"/>
      <c r="AK552" s="7"/>
      <c r="AL552" s="6"/>
      <c r="AM552" s="7"/>
      <c r="AN552" s="6"/>
      <c r="AO552" s="7"/>
      <c r="AP552" s="6"/>
      <c r="AQ552" s="7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7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</row>
    <row x14ac:dyDescent="0.25" r="553" customHeight="1" ht="19.5" customFormat="1" s="116">
      <c r="A553" s="126" t="s">
        <v>832</v>
      </c>
      <c r="B553" s="98"/>
      <c r="C553" s="98"/>
      <c r="D553" s="117"/>
      <c r="E553" s="117"/>
      <c r="F553" s="118"/>
      <c r="G553" s="119"/>
      <c r="H553" s="11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  <c r="AD553" s="98"/>
      <c r="AE553" s="98"/>
      <c r="AF553" s="98"/>
      <c r="AG553" s="117"/>
      <c r="AH553" s="98"/>
      <c r="AI553" s="117"/>
      <c r="AJ553" s="98"/>
      <c r="AK553" s="117"/>
      <c r="AL553" s="98"/>
      <c r="AM553" s="117"/>
      <c r="AN553" s="98"/>
      <c r="AO553" s="117"/>
      <c r="AP553" s="98"/>
      <c r="AQ553" s="117"/>
      <c r="AR553" s="98"/>
      <c r="AS553" s="98"/>
      <c r="AT553" s="98"/>
      <c r="AU553" s="98"/>
      <c r="AV553" s="98"/>
      <c r="AW553" s="98"/>
      <c r="AX553" s="98"/>
      <c r="AY553" s="98"/>
      <c r="AZ553" s="98"/>
      <c r="BA553" s="98"/>
      <c r="BB553" s="98"/>
      <c r="BC553" s="98"/>
      <c r="BD553" s="98"/>
      <c r="BE553" s="98"/>
      <c r="BF553" s="98"/>
      <c r="BG553" s="117"/>
      <c r="BH553" s="98"/>
      <c r="BI553" s="98"/>
      <c r="BJ553" s="98"/>
      <c r="BK553" s="98"/>
      <c r="BL553" s="98"/>
      <c r="BM553" s="98"/>
      <c r="BN553" s="98"/>
      <c r="BO553" s="98"/>
      <c r="BP553" s="98"/>
      <c r="BQ553" s="98"/>
      <c r="BR553" s="98"/>
      <c r="BS553" s="98"/>
      <c r="BT553" s="98"/>
      <c r="BU553" s="98"/>
      <c r="BV553" s="98"/>
      <c r="BW553" s="98"/>
      <c r="BX553" s="98"/>
      <c r="BY553" s="98"/>
    </row>
    <row x14ac:dyDescent="0.25" r="554" customHeight="1" ht="19.5">
      <c r="A554" s="53" t="s">
        <v>833</v>
      </c>
      <c r="B554" s="6"/>
      <c r="C554" s="98"/>
      <c r="D554" s="7"/>
      <c r="E554" s="7"/>
      <c r="F554" s="99"/>
      <c r="G554" s="100"/>
      <c r="H554" s="99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7"/>
      <c r="AH554" s="6"/>
      <c r="AI554" s="7"/>
      <c r="AJ554" s="6"/>
      <c r="AK554" s="7"/>
      <c r="AL554" s="6"/>
      <c r="AM554" s="7"/>
      <c r="AN554" s="6"/>
      <c r="AO554" s="7"/>
      <c r="AP554" s="6"/>
      <c r="AQ554" s="7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7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</row>
    <row x14ac:dyDescent="0.25" r="555" customHeight="1" ht="19.5">
      <c r="A555" s="53" t="s">
        <v>834</v>
      </c>
      <c r="B555" s="6"/>
      <c r="C555" s="98"/>
      <c r="D555" s="7"/>
      <c r="E555" s="7"/>
      <c r="F555" s="99"/>
      <c r="G555" s="100"/>
      <c r="H555" s="99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7"/>
      <c r="AH555" s="6"/>
      <c r="AI555" s="7"/>
      <c r="AJ555" s="6"/>
      <c r="AK555" s="7"/>
      <c r="AL555" s="6"/>
      <c r="AM555" s="7"/>
      <c r="AN555" s="6"/>
      <c r="AO555" s="7"/>
      <c r="AP555" s="6"/>
      <c r="AQ555" s="7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7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</row>
    <row x14ac:dyDescent="0.25" r="556" customHeight="1" ht="19.5">
      <c r="A556" s="127" t="s">
        <v>835</v>
      </c>
      <c r="B556" s="6"/>
      <c r="C556" s="98"/>
      <c r="D556" s="7"/>
      <c r="E556" s="7"/>
      <c r="F556" s="99"/>
      <c r="G556" s="100"/>
      <c r="H556" s="99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7"/>
      <c r="AH556" s="6"/>
      <c r="AI556" s="7"/>
      <c r="AJ556" s="6"/>
      <c r="AK556" s="7"/>
      <c r="AL556" s="6"/>
      <c r="AM556" s="7"/>
      <c r="AN556" s="6"/>
      <c r="AO556" s="7"/>
      <c r="AP556" s="6"/>
      <c r="AQ556" s="7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7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</row>
    <row x14ac:dyDescent="0.25" r="557" customHeight="1" ht="19.5">
      <c r="A557" s="31" t="s">
        <v>210</v>
      </c>
      <c r="B557" s="6"/>
      <c r="C557" s="98"/>
      <c r="D557" s="7"/>
      <c r="E557" s="7"/>
      <c r="F557" s="99"/>
      <c r="G557" s="100"/>
      <c r="H557" s="99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7"/>
      <c r="AH557" s="6"/>
      <c r="AI557" s="7"/>
      <c r="AJ557" s="6"/>
      <c r="AK557" s="7"/>
      <c r="AL557" s="6"/>
      <c r="AM557" s="7"/>
      <c r="AN557" s="6"/>
      <c r="AO557" s="7"/>
      <c r="AP557" s="6"/>
      <c r="AQ557" s="7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7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</row>
    <row x14ac:dyDescent="0.25" r="558" customHeight="1" ht="19.5">
      <c r="A558" s="124" t="s">
        <v>836</v>
      </c>
      <c r="B558" s="6"/>
      <c r="C558" s="98"/>
      <c r="D558" s="7"/>
      <c r="E558" s="7"/>
      <c r="F558" s="99"/>
      <c r="G558" s="100"/>
      <c r="H558" s="99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7"/>
      <c r="AH558" s="6"/>
      <c r="AI558" s="7"/>
      <c r="AJ558" s="6"/>
      <c r="AK558" s="7"/>
      <c r="AL558" s="6"/>
      <c r="AM558" s="7"/>
      <c r="AN558" s="6"/>
      <c r="AO558" s="7"/>
      <c r="AP558" s="6"/>
      <c r="AQ558" s="7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7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</row>
    <row x14ac:dyDescent="0.25" r="559" customHeight="1" ht="19.5">
      <c r="A559" s="115" t="s">
        <v>837</v>
      </c>
      <c r="B559" s="6"/>
      <c r="C559" s="98"/>
      <c r="D559" s="7"/>
      <c r="E559" s="7"/>
      <c r="F559" s="99"/>
      <c r="G559" s="100"/>
      <c r="H559" s="99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7"/>
      <c r="AH559" s="6"/>
      <c r="AI559" s="7"/>
      <c r="AJ559" s="6"/>
      <c r="AK559" s="7"/>
      <c r="AL559" s="6"/>
      <c r="AM559" s="7"/>
      <c r="AN559" s="6"/>
      <c r="AO559" s="7"/>
      <c r="AP559" s="6"/>
      <c r="AQ559" s="7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7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</row>
    <row x14ac:dyDescent="0.25" r="560" customHeight="1" ht="19.5">
      <c r="A560" s="53" t="s">
        <v>838</v>
      </c>
      <c r="B560" s="6"/>
      <c r="C560" s="98"/>
      <c r="D560" s="7"/>
      <c r="E560" s="7"/>
      <c r="F560" s="99"/>
      <c r="G560" s="100"/>
      <c r="H560" s="99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7"/>
      <c r="AH560" s="6"/>
      <c r="AI560" s="7"/>
      <c r="AJ560" s="6"/>
      <c r="AK560" s="7"/>
      <c r="AL560" s="6"/>
      <c r="AM560" s="7"/>
      <c r="AN560" s="6"/>
      <c r="AO560" s="7"/>
      <c r="AP560" s="6"/>
      <c r="AQ560" s="7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7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</row>
    <row x14ac:dyDescent="0.25" r="561" customHeight="1" ht="19.5">
      <c r="A561" s="53" t="s">
        <v>826</v>
      </c>
      <c r="B561" s="6"/>
      <c r="C561" s="98"/>
      <c r="D561" s="7"/>
      <c r="E561" s="7"/>
      <c r="F561" s="99"/>
      <c r="G561" s="100"/>
      <c r="H561" s="99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7"/>
      <c r="AH561" s="6"/>
      <c r="AI561" s="7"/>
      <c r="AJ561" s="6"/>
      <c r="AK561" s="7"/>
      <c r="AL561" s="6"/>
      <c r="AM561" s="7"/>
      <c r="AN561" s="6"/>
      <c r="AO561" s="7"/>
      <c r="AP561" s="6"/>
      <c r="AQ561" s="7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7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</row>
    <row x14ac:dyDescent="0.25" r="562" customHeight="1" ht="19.5">
      <c r="A562" s="53" t="s">
        <v>839</v>
      </c>
      <c r="B562" s="6"/>
      <c r="C562" s="98"/>
      <c r="D562" s="7"/>
      <c r="E562" s="7"/>
      <c r="F562" s="99"/>
      <c r="G562" s="100"/>
      <c r="H562" s="99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7"/>
      <c r="AH562" s="6"/>
      <c r="AI562" s="7"/>
      <c r="AJ562" s="6"/>
      <c r="AK562" s="7"/>
      <c r="AL562" s="6"/>
      <c r="AM562" s="7"/>
      <c r="AN562" s="6"/>
      <c r="AO562" s="7"/>
      <c r="AP562" s="6"/>
      <c r="AQ562" s="7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7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</row>
    <row x14ac:dyDescent="0.25" r="563" customHeight="1" ht="19.5">
      <c r="A563" s="53" t="s">
        <v>840</v>
      </c>
      <c r="B563" s="6"/>
      <c r="C563" s="98"/>
      <c r="D563" s="7"/>
      <c r="E563" s="7"/>
      <c r="F563" s="99"/>
      <c r="G563" s="100"/>
      <c r="H563" s="99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7"/>
      <c r="AH563" s="6"/>
      <c r="AI563" s="7"/>
      <c r="AJ563" s="6"/>
      <c r="AK563" s="7"/>
      <c r="AL563" s="6"/>
      <c r="AM563" s="7"/>
      <c r="AN563" s="6"/>
      <c r="AO563" s="7"/>
      <c r="AP563" s="6"/>
      <c r="AQ563" s="7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7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</row>
    <row x14ac:dyDescent="0.25" r="564" customHeight="1" ht="19.5">
      <c r="A564" s="53" t="s">
        <v>841</v>
      </c>
      <c r="B564" s="6"/>
      <c r="C564" s="98"/>
      <c r="D564" s="7"/>
      <c r="E564" s="7"/>
      <c r="F564" s="99"/>
      <c r="G564" s="100"/>
      <c r="H564" s="99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7"/>
      <c r="AH564" s="6"/>
      <c r="AI564" s="7"/>
      <c r="AJ564" s="6"/>
      <c r="AK564" s="7"/>
      <c r="AL564" s="6"/>
      <c r="AM564" s="7"/>
      <c r="AN564" s="6"/>
      <c r="AO564" s="7"/>
      <c r="AP564" s="6"/>
      <c r="AQ564" s="7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7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</row>
    <row x14ac:dyDescent="0.25" r="565" customHeight="1" ht="19.5">
      <c r="A565" s="31" t="s">
        <v>842</v>
      </c>
      <c r="B565" s="60" t="s">
        <v>15</v>
      </c>
      <c r="C565" s="46" t="s">
        <v>459</v>
      </c>
      <c r="D565" s="7"/>
      <c r="E565" s="7"/>
      <c r="F565" s="99"/>
      <c r="G565" s="100"/>
      <c r="H565" s="99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7"/>
      <c r="AH565" s="6"/>
      <c r="AI565" s="7"/>
      <c r="AJ565" s="6"/>
      <c r="AK565" s="7"/>
      <c r="AL565" s="6"/>
      <c r="AM565" s="7"/>
      <c r="AN565" s="6"/>
      <c r="AO565" s="7"/>
      <c r="AP565" s="6"/>
      <c r="AQ565" s="7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7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</row>
    <row x14ac:dyDescent="0.25" r="566" customHeight="1" ht="19.5">
      <c r="A566" s="35" t="s">
        <v>843</v>
      </c>
      <c r="B566" s="6"/>
      <c r="C566" s="128" t="s">
        <v>844</v>
      </c>
      <c r="D566" s="7"/>
      <c r="E566" s="7"/>
      <c r="F566" s="99"/>
      <c r="G566" s="100"/>
      <c r="H566" s="99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7"/>
      <c r="AH566" s="6"/>
      <c r="AI566" s="7"/>
      <c r="AJ566" s="6"/>
      <c r="AK566" s="7"/>
      <c r="AL566" s="6"/>
      <c r="AM566" s="7"/>
      <c r="AN566" s="6"/>
      <c r="AO566" s="7"/>
      <c r="AP566" s="6"/>
      <c r="AQ566" s="7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7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</row>
    <row x14ac:dyDescent="0.25" r="567" customHeight="1" ht="19.5">
      <c r="A567" s="129" t="s">
        <v>845</v>
      </c>
      <c r="B567" s="6"/>
      <c r="C567" s="128" t="s">
        <v>844</v>
      </c>
      <c r="D567" s="7"/>
      <c r="E567" s="7"/>
      <c r="F567" s="99"/>
      <c r="G567" s="100"/>
      <c r="H567" s="99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7"/>
      <c r="AH567" s="6"/>
      <c r="AI567" s="7"/>
      <c r="AJ567" s="6"/>
      <c r="AK567" s="7"/>
      <c r="AL567" s="6"/>
      <c r="AM567" s="7"/>
      <c r="AN567" s="6"/>
      <c r="AO567" s="7"/>
      <c r="AP567" s="6"/>
      <c r="AQ567" s="7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7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</row>
    <row x14ac:dyDescent="0.25" r="568" customHeight="1" ht="19.5">
      <c r="A568" s="124" t="s">
        <v>846</v>
      </c>
      <c r="B568" s="6"/>
      <c r="C568" s="46" t="s">
        <v>847</v>
      </c>
      <c r="D568" s="7"/>
      <c r="E568" s="7"/>
      <c r="F568" s="99"/>
      <c r="G568" s="100"/>
      <c r="H568" s="99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7"/>
      <c r="AH568" s="6"/>
      <c r="AI568" s="7"/>
      <c r="AJ568" s="6"/>
      <c r="AK568" s="7"/>
      <c r="AL568" s="6"/>
      <c r="AM568" s="7"/>
      <c r="AN568" s="6"/>
      <c r="AO568" s="7"/>
      <c r="AP568" s="6"/>
      <c r="AQ568" s="7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7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</row>
    <row x14ac:dyDescent="0.25" r="569" customHeight="1" ht="19.5">
      <c r="A569" s="53" t="s">
        <v>848</v>
      </c>
      <c r="B569" s="6"/>
      <c r="C569" s="91" t="s">
        <v>849</v>
      </c>
      <c r="D569" s="7"/>
      <c r="E569" s="7"/>
      <c r="F569" s="99"/>
      <c r="G569" s="100"/>
      <c r="H569" s="99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7"/>
      <c r="AH569" s="6"/>
      <c r="AI569" s="7"/>
      <c r="AJ569" s="6"/>
      <c r="AK569" s="7"/>
      <c r="AL569" s="6"/>
      <c r="AM569" s="7"/>
      <c r="AN569" s="6"/>
      <c r="AO569" s="7"/>
      <c r="AP569" s="6"/>
      <c r="AQ569" s="7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7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</row>
    <row x14ac:dyDescent="0.25" r="570" customHeight="1" ht="19.5">
      <c r="A570" s="53" t="s">
        <v>850</v>
      </c>
      <c r="B570" s="130"/>
      <c r="C570" s="74" t="s">
        <v>851</v>
      </c>
      <c r="D570" s="49"/>
      <c r="E570" s="49"/>
      <c r="F570" s="88"/>
      <c r="G570" s="131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132"/>
      <c r="S570" s="132"/>
      <c r="T570" s="132"/>
      <c r="U570" s="132"/>
      <c r="V570" s="132"/>
      <c r="W570" s="132"/>
      <c r="X570" s="132"/>
      <c r="Y570" s="42"/>
      <c r="Z570" s="132"/>
      <c r="AA570" s="132"/>
      <c r="AB570" s="132"/>
      <c r="AC570" s="132"/>
      <c r="AD570" s="132"/>
      <c r="AE570" s="132"/>
      <c r="AF570" s="132"/>
      <c r="AG570" s="132"/>
      <c r="AH570" s="132"/>
      <c r="AI570" s="132"/>
      <c r="AJ570" s="132"/>
      <c r="AK570" s="132"/>
      <c r="AL570" s="132"/>
      <c r="AM570" s="132"/>
      <c r="AN570" s="132"/>
      <c r="AO570" s="132"/>
      <c r="AP570" s="132"/>
      <c r="AQ570" s="132"/>
      <c r="AR570" s="132"/>
      <c r="AS570" s="132"/>
      <c r="AT570" s="132"/>
      <c r="AU570" s="132"/>
      <c r="AV570" s="132"/>
      <c r="AW570" s="132"/>
      <c r="AX570" s="132"/>
      <c r="AY570" s="132"/>
      <c r="AZ570" s="132"/>
      <c r="BA570" s="132"/>
      <c r="BB570" s="132"/>
      <c r="BC570" s="132"/>
      <c r="BD570" s="121"/>
      <c r="BE570" s="121"/>
      <c r="BF570" s="121"/>
      <c r="BG570" s="59">
        <v>45491</v>
      </c>
      <c r="BH570" s="133" t="s">
        <v>852</v>
      </c>
      <c r="BI570" s="31" t="s">
        <v>853</v>
      </c>
      <c r="BJ570" s="132"/>
      <c r="BK570" s="132"/>
      <c r="BL570" s="132"/>
      <c r="BM570" s="132"/>
      <c r="BN570" s="132"/>
      <c r="BO570" s="132"/>
      <c r="BP570" s="132"/>
      <c r="BQ570" s="132"/>
      <c r="BR570" s="132"/>
      <c r="BS570" s="132"/>
      <c r="BT570" s="132"/>
      <c r="BU570" s="132"/>
      <c r="BV570" s="134"/>
      <c r="BW570" s="134"/>
      <c r="BX570" s="134"/>
      <c r="BY570" s="134"/>
    </row>
    <row x14ac:dyDescent="0.25" r="571" customHeight="1" ht="19.5">
      <c r="A571" s="53" t="s">
        <v>854</v>
      </c>
      <c r="B571" s="6"/>
      <c r="C571" s="46" t="s">
        <v>847</v>
      </c>
      <c r="D571" s="7"/>
      <c r="E571" s="7"/>
      <c r="F571" s="99"/>
      <c r="G571" s="100"/>
      <c r="H571" s="99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7"/>
      <c r="AH571" s="6"/>
      <c r="AI571" s="7"/>
      <c r="AJ571" s="6"/>
      <c r="AK571" s="7"/>
      <c r="AL571" s="6"/>
      <c r="AM571" s="7"/>
      <c r="AN571" s="6"/>
      <c r="AO571" s="7"/>
      <c r="AP571" s="6"/>
      <c r="AQ571" s="7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7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</row>
    <row x14ac:dyDescent="0.25" r="572" customHeight="1" ht="19.5">
      <c r="A572" s="53" t="s">
        <v>855</v>
      </c>
      <c r="B572" s="6"/>
      <c r="C572" s="46" t="s">
        <v>856</v>
      </c>
      <c r="D572" s="7"/>
      <c r="E572" s="7"/>
      <c r="F572" s="99"/>
      <c r="G572" s="100"/>
      <c r="H572" s="99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7"/>
      <c r="AH572" s="6"/>
      <c r="AI572" s="7"/>
      <c r="AJ572" s="6"/>
      <c r="AK572" s="7"/>
      <c r="AL572" s="6"/>
      <c r="AM572" s="7"/>
      <c r="AN572" s="6"/>
      <c r="AO572" s="7"/>
      <c r="AP572" s="6"/>
      <c r="AQ572" s="7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7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</row>
    <row x14ac:dyDescent="0.25" r="573" customHeight="1" ht="19.5">
      <c r="A573" s="53" t="s">
        <v>857</v>
      </c>
      <c r="B573" s="6"/>
      <c r="C573" s="46" t="s">
        <v>858</v>
      </c>
      <c r="D573" s="7"/>
      <c r="E573" s="7"/>
      <c r="F573" s="99"/>
      <c r="G573" s="100"/>
      <c r="H573" s="99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7"/>
      <c r="AH573" s="6"/>
      <c r="AI573" s="7"/>
      <c r="AJ573" s="6"/>
      <c r="AK573" s="7"/>
      <c r="AL573" s="6"/>
      <c r="AM573" s="7"/>
      <c r="AN573" s="6"/>
      <c r="AO573" s="7"/>
      <c r="AP573" s="6"/>
      <c r="AQ573" s="7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7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</row>
    <row x14ac:dyDescent="0.25" r="574" customHeight="1" ht="19.5">
      <c r="A574" s="53" t="s">
        <v>859</v>
      </c>
      <c r="B574" s="6"/>
      <c r="C574" s="46" t="s">
        <v>860</v>
      </c>
      <c r="D574" s="7"/>
      <c r="E574" s="7"/>
      <c r="F574" s="99"/>
      <c r="G574" s="100"/>
      <c r="H574" s="99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7"/>
      <c r="AH574" s="6"/>
      <c r="AI574" s="7"/>
      <c r="AJ574" s="6"/>
      <c r="AK574" s="7"/>
      <c r="AL574" s="6"/>
      <c r="AM574" s="7"/>
      <c r="AN574" s="6"/>
      <c r="AO574" s="7"/>
      <c r="AP574" s="6"/>
      <c r="AQ574" s="7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7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</row>
    <row x14ac:dyDescent="0.25" r="575" customHeight="1" ht="19.5" customFormat="1" s="116">
      <c r="A575" s="135" t="s">
        <v>861</v>
      </c>
      <c r="B575" s="98"/>
      <c r="C575" s="46" t="s">
        <v>862</v>
      </c>
      <c r="D575" s="117"/>
      <c r="E575" s="117"/>
      <c r="F575" s="118"/>
      <c r="G575" s="119"/>
      <c r="H575" s="11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E575" s="98"/>
      <c r="AF575" s="98"/>
      <c r="AG575" s="117"/>
      <c r="AH575" s="98"/>
      <c r="AI575" s="117"/>
      <c r="AJ575" s="98"/>
      <c r="AK575" s="117"/>
      <c r="AL575" s="98"/>
      <c r="AM575" s="117"/>
      <c r="AN575" s="98"/>
      <c r="AO575" s="117"/>
      <c r="AP575" s="98"/>
      <c r="AQ575" s="117"/>
      <c r="AR575" s="98"/>
      <c r="AS575" s="98"/>
      <c r="AT575" s="98"/>
      <c r="AU575" s="98"/>
      <c r="AV575" s="98"/>
      <c r="AW575" s="98"/>
      <c r="AX575" s="98"/>
      <c r="AY575" s="98"/>
      <c r="AZ575" s="98"/>
      <c r="BA575" s="98"/>
      <c r="BB575" s="98"/>
      <c r="BC575" s="98"/>
      <c r="BD575" s="98"/>
      <c r="BE575" s="98"/>
      <c r="BF575" s="98"/>
      <c r="BG575" s="117"/>
      <c r="BH575" s="98"/>
      <c r="BI575" s="98"/>
      <c r="BJ575" s="98"/>
      <c r="BK575" s="98"/>
      <c r="BL575" s="98"/>
      <c r="BM575" s="98"/>
      <c r="BN575" s="98"/>
      <c r="BO575" s="98"/>
      <c r="BP575" s="98"/>
      <c r="BQ575" s="98"/>
      <c r="BR575" s="98"/>
      <c r="BS575" s="98"/>
      <c r="BT575" s="98"/>
      <c r="BU575" s="98"/>
      <c r="BV575" s="98"/>
      <c r="BW575" s="98"/>
      <c r="BX575" s="98"/>
      <c r="BY575" s="98"/>
    </row>
    <row x14ac:dyDescent="0.25" r="576" customHeight="1" ht="19.5">
      <c r="A576" s="124" t="s">
        <v>863</v>
      </c>
      <c r="B576" s="6"/>
      <c r="C576" s="46" t="s">
        <v>864</v>
      </c>
      <c r="D576" s="7"/>
      <c r="E576" s="7"/>
      <c r="F576" s="99"/>
      <c r="G576" s="100"/>
      <c r="H576" s="99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7"/>
      <c r="AH576" s="6"/>
      <c r="AI576" s="7"/>
      <c r="AJ576" s="6"/>
      <c r="AK576" s="7"/>
      <c r="AL576" s="6"/>
      <c r="AM576" s="7"/>
      <c r="AN576" s="6"/>
      <c r="AO576" s="7"/>
      <c r="AP576" s="6"/>
      <c r="AQ576" s="7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7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</row>
    <row x14ac:dyDescent="0.25" r="577" customHeight="1" ht="19.5">
      <c r="A577" s="115" t="s">
        <v>865</v>
      </c>
      <c r="B577" s="6"/>
      <c r="C577" s="46" t="s">
        <v>866</v>
      </c>
      <c r="D577" s="7"/>
      <c r="E577" s="7"/>
      <c r="F577" s="99"/>
      <c r="G577" s="100"/>
      <c r="H577" s="99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7"/>
      <c r="AH577" s="6"/>
      <c r="AI577" s="7"/>
      <c r="AJ577" s="6"/>
      <c r="AK577" s="7"/>
      <c r="AL577" s="6"/>
      <c r="AM577" s="7"/>
      <c r="AN577" s="6"/>
      <c r="AO577" s="7"/>
      <c r="AP577" s="6"/>
      <c r="AQ577" s="7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7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</row>
    <row x14ac:dyDescent="0.25" r="578" customHeight="1" ht="19.5">
      <c r="A578" s="106" t="s">
        <v>867</v>
      </c>
      <c r="B578" s="6"/>
      <c r="C578" s="46" t="s">
        <v>868</v>
      </c>
      <c r="D578" s="7"/>
      <c r="E578" s="7"/>
      <c r="F578" s="99"/>
      <c r="G578" s="100"/>
      <c r="H578" s="99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7"/>
      <c r="AH578" s="6"/>
      <c r="AI578" s="7"/>
      <c r="AJ578" s="6"/>
      <c r="AK578" s="7"/>
      <c r="AL578" s="6"/>
      <c r="AM578" s="7"/>
      <c r="AN578" s="6"/>
      <c r="AO578" s="7"/>
      <c r="AP578" s="6"/>
      <c r="AQ578" s="7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7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</row>
    <row x14ac:dyDescent="0.25" r="579" customHeight="1" ht="19.5">
      <c r="A579" s="53" t="s">
        <v>869</v>
      </c>
      <c r="B579" s="6"/>
      <c r="C579" s="46" t="s">
        <v>870</v>
      </c>
      <c r="D579" s="7"/>
      <c r="E579" s="7"/>
      <c r="F579" s="99"/>
      <c r="G579" s="100"/>
      <c r="H579" s="99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7"/>
      <c r="AH579" s="6"/>
      <c r="AI579" s="7"/>
      <c r="AJ579" s="6"/>
      <c r="AK579" s="7"/>
      <c r="AL579" s="6"/>
      <c r="AM579" s="7"/>
      <c r="AN579" s="6"/>
      <c r="AO579" s="7"/>
      <c r="AP579" s="6"/>
      <c r="AQ579" s="7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7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</row>
    <row x14ac:dyDescent="0.25" r="580" customHeight="1" ht="19.5">
      <c r="A580" s="53" t="s">
        <v>871</v>
      </c>
      <c r="B580" s="6"/>
      <c r="C580" s="91" t="s">
        <v>137</v>
      </c>
      <c r="D580" s="7"/>
      <c r="E580" s="7"/>
      <c r="F580" s="99"/>
      <c r="G580" s="100"/>
      <c r="H580" s="99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7"/>
      <c r="AH580" s="6"/>
      <c r="AI580" s="7"/>
      <c r="AJ580" s="6"/>
      <c r="AK580" s="7"/>
      <c r="AL580" s="6"/>
      <c r="AM580" s="7"/>
      <c r="AN580" s="6"/>
      <c r="AO580" s="7"/>
      <c r="AP580" s="6"/>
      <c r="AQ580" s="7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7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</row>
    <row x14ac:dyDescent="0.25" r="581" customHeight="1" ht="19.5">
      <c r="A581" s="53" t="s">
        <v>872</v>
      </c>
      <c r="B581" s="6"/>
      <c r="C581" s="46" t="s">
        <v>873</v>
      </c>
      <c r="D581" s="7"/>
      <c r="E581" s="7"/>
      <c r="F581" s="99"/>
      <c r="G581" s="100"/>
      <c r="H581" s="99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7"/>
      <c r="AH581" s="6"/>
      <c r="AI581" s="7"/>
      <c r="AJ581" s="6"/>
      <c r="AK581" s="7"/>
      <c r="AL581" s="6"/>
      <c r="AM581" s="7"/>
      <c r="AN581" s="6"/>
      <c r="AO581" s="7"/>
      <c r="AP581" s="6"/>
      <c r="AQ581" s="7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7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</row>
    <row x14ac:dyDescent="0.25" r="582" customHeight="1" ht="19.5" customFormat="1" s="116">
      <c r="A582" s="98"/>
      <c r="B582" s="98"/>
      <c r="C582" s="46" t="s">
        <v>874</v>
      </c>
      <c r="D582" s="117"/>
      <c r="E582" s="117"/>
      <c r="F582" s="118"/>
      <c r="G582" s="119"/>
      <c r="H582" s="11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  <c r="AD582" s="98"/>
      <c r="AE582" s="98"/>
      <c r="AF582" s="98"/>
      <c r="AG582" s="117"/>
      <c r="AH582" s="98"/>
      <c r="AI582" s="117"/>
      <c r="AJ582" s="98"/>
      <c r="AK582" s="117"/>
      <c r="AL582" s="98"/>
      <c r="AM582" s="117"/>
      <c r="AN582" s="98"/>
      <c r="AO582" s="117"/>
      <c r="AP582" s="98"/>
      <c r="AQ582" s="117"/>
      <c r="AR582" s="98"/>
      <c r="AS582" s="98"/>
      <c r="AT582" s="98"/>
      <c r="AU582" s="98"/>
      <c r="AV582" s="98"/>
      <c r="AW582" s="98"/>
      <c r="AX582" s="98"/>
      <c r="AY582" s="98"/>
      <c r="AZ582" s="98"/>
      <c r="BA582" s="98"/>
      <c r="BB582" s="98"/>
      <c r="BC582" s="98"/>
      <c r="BD582" s="98"/>
      <c r="BE582" s="98"/>
      <c r="BF582" s="98"/>
      <c r="BG582" s="117"/>
      <c r="BH582" s="98"/>
      <c r="BI582" s="98"/>
      <c r="BJ582" s="98"/>
      <c r="BK582" s="98"/>
      <c r="BL582" s="98"/>
      <c r="BM582" s="98"/>
      <c r="BN582" s="98"/>
      <c r="BO582" s="98"/>
      <c r="BP582" s="98"/>
      <c r="BQ582" s="98"/>
      <c r="BR582" s="98"/>
      <c r="BS582" s="98"/>
      <c r="BT582" s="98"/>
      <c r="BU582" s="98"/>
      <c r="BV582" s="98"/>
      <c r="BW582" s="98"/>
      <c r="BX582" s="98"/>
      <c r="BY582" s="98"/>
    </row>
    <row x14ac:dyDescent="0.25" r="583" customHeight="1" ht="19.5" customFormat="1" s="116">
      <c r="A583" s="98"/>
      <c r="B583" s="98"/>
      <c r="C583" s="46" t="s">
        <v>875</v>
      </c>
      <c r="D583" s="117"/>
      <c r="E583" s="117"/>
      <c r="F583" s="118"/>
      <c r="G583" s="119"/>
      <c r="H583" s="11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  <c r="AD583" s="98"/>
      <c r="AE583" s="98"/>
      <c r="AF583" s="98"/>
      <c r="AG583" s="117"/>
      <c r="AH583" s="98"/>
      <c r="AI583" s="117"/>
      <c r="AJ583" s="98"/>
      <c r="AK583" s="117"/>
      <c r="AL583" s="98"/>
      <c r="AM583" s="117"/>
      <c r="AN583" s="98"/>
      <c r="AO583" s="117"/>
      <c r="AP583" s="98"/>
      <c r="AQ583" s="117"/>
      <c r="AR583" s="98"/>
      <c r="AS583" s="98"/>
      <c r="AT583" s="98"/>
      <c r="AU583" s="98"/>
      <c r="AV583" s="98"/>
      <c r="AW583" s="98"/>
      <c r="AX583" s="98"/>
      <c r="AY583" s="98"/>
      <c r="AZ583" s="98"/>
      <c r="BA583" s="98"/>
      <c r="BB583" s="98"/>
      <c r="BC583" s="98"/>
      <c r="BD583" s="98"/>
      <c r="BE583" s="98"/>
      <c r="BF583" s="98"/>
      <c r="BG583" s="117"/>
      <c r="BH583" s="98"/>
      <c r="BI583" s="98"/>
      <c r="BJ583" s="98"/>
      <c r="BK583" s="98"/>
      <c r="BL583" s="98"/>
      <c r="BM583" s="98"/>
      <c r="BN583" s="98"/>
      <c r="BO583" s="98"/>
      <c r="BP583" s="98"/>
      <c r="BQ583" s="98"/>
      <c r="BR583" s="98"/>
      <c r="BS583" s="98"/>
      <c r="BT583" s="98"/>
      <c r="BU583" s="98"/>
      <c r="BV583" s="98"/>
      <c r="BW583" s="98"/>
      <c r="BX583" s="98"/>
      <c r="BY583" s="98"/>
    </row>
    <row x14ac:dyDescent="0.25" r="584" customHeight="1" ht="19.5" customFormat="1" s="116">
      <c r="A584" s="98"/>
      <c r="B584" s="98"/>
      <c r="C584" s="46" t="s">
        <v>876</v>
      </c>
      <c r="D584" s="117"/>
      <c r="E584" s="117"/>
      <c r="F584" s="118"/>
      <c r="G584" s="119"/>
      <c r="H584" s="11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  <c r="AD584" s="98"/>
      <c r="AE584" s="98"/>
      <c r="AF584" s="98"/>
      <c r="AG584" s="117"/>
      <c r="AH584" s="98"/>
      <c r="AI584" s="117"/>
      <c r="AJ584" s="98"/>
      <c r="AK584" s="117"/>
      <c r="AL584" s="98"/>
      <c r="AM584" s="117"/>
      <c r="AN584" s="98"/>
      <c r="AO584" s="117"/>
      <c r="AP584" s="98"/>
      <c r="AQ584" s="117"/>
      <c r="AR584" s="98"/>
      <c r="AS584" s="98"/>
      <c r="AT584" s="98"/>
      <c r="AU584" s="98"/>
      <c r="AV584" s="98"/>
      <c r="AW584" s="98"/>
      <c r="AX584" s="98"/>
      <c r="AY584" s="98"/>
      <c r="AZ584" s="98"/>
      <c r="BA584" s="98"/>
      <c r="BB584" s="98"/>
      <c r="BC584" s="98"/>
      <c r="BD584" s="98"/>
      <c r="BE584" s="98"/>
      <c r="BF584" s="98"/>
      <c r="BG584" s="117"/>
      <c r="BH584" s="98"/>
      <c r="BI584" s="98"/>
      <c r="BJ584" s="98"/>
      <c r="BK584" s="98"/>
      <c r="BL584" s="98"/>
      <c r="BM584" s="98"/>
      <c r="BN584" s="98"/>
      <c r="BO584" s="98"/>
      <c r="BP584" s="98"/>
      <c r="BQ584" s="98"/>
      <c r="BR584" s="98"/>
      <c r="BS584" s="98"/>
      <c r="BT584" s="98"/>
      <c r="BU584" s="98"/>
      <c r="BV584" s="98"/>
      <c r="BW584" s="98"/>
      <c r="BX584" s="98"/>
      <c r="BY584" s="98"/>
    </row>
    <row x14ac:dyDescent="0.25" r="585" customHeight="1" ht="19.5">
      <c r="A585" s="136" t="s">
        <v>877</v>
      </c>
      <c r="B585" s="6"/>
      <c r="C585" s="46" t="s">
        <v>878</v>
      </c>
      <c r="D585" s="7"/>
      <c r="E585" s="7"/>
      <c r="F585" s="99"/>
      <c r="G585" s="100"/>
      <c r="H585" s="99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7"/>
      <c r="AH585" s="6"/>
      <c r="AI585" s="7"/>
      <c r="AJ585" s="6"/>
      <c r="AK585" s="7"/>
      <c r="AL585" s="6"/>
      <c r="AM585" s="7"/>
      <c r="AN585" s="6"/>
      <c r="AO585" s="7"/>
      <c r="AP585" s="6"/>
      <c r="AQ585" s="7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7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</row>
    <row x14ac:dyDescent="0.25" r="586" customHeight="1" ht="19.5">
      <c r="A586" s="115" t="s">
        <v>879</v>
      </c>
      <c r="B586" s="6"/>
      <c r="C586" s="46" t="s">
        <v>878</v>
      </c>
      <c r="D586" s="7"/>
      <c r="E586" s="7"/>
      <c r="F586" s="99"/>
      <c r="G586" s="100"/>
      <c r="H586" s="99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7"/>
      <c r="AH586" s="6"/>
      <c r="AI586" s="7"/>
      <c r="AJ586" s="6"/>
      <c r="AK586" s="7"/>
      <c r="AL586" s="6"/>
      <c r="AM586" s="7"/>
      <c r="AN586" s="6"/>
      <c r="AO586" s="7"/>
      <c r="AP586" s="6"/>
      <c r="AQ586" s="7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7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</row>
    <row x14ac:dyDescent="0.25" r="587" customHeight="1" ht="19.5">
      <c r="A587" s="106" t="s">
        <v>880</v>
      </c>
      <c r="B587" s="6"/>
      <c r="C587" s="46" t="s">
        <v>881</v>
      </c>
      <c r="D587" s="7"/>
      <c r="E587" s="7"/>
      <c r="F587" s="99"/>
      <c r="G587" s="100"/>
      <c r="H587" s="99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7"/>
      <c r="AH587" s="6"/>
      <c r="AI587" s="7"/>
      <c r="AJ587" s="6"/>
      <c r="AK587" s="7"/>
      <c r="AL587" s="6"/>
      <c r="AM587" s="7"/>
      <c r="AN587" s="6"/>
      <c r="AO587" s="7"/>
      <c r="AP587" s="6"/>
      <c r="AQ587" s="7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7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</row>
    <row x14ac:dyDescent="0.25" r="588" customHeight="1" ht="19.5">
      <c r="A588" s="53" t="s">
        <v>882</v>
      </c>
      <c r="B588" s="6"/>
      <c r="C588" s="46" t="s">
        <v>883</v>
      </c>
      <c r="D588" s="7"/>
      <c r="E588" s="7"/>
      <c r="F588" s="99"/>
      <c r="G588" s="100"/>
      <c r="H588" s="99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7"/>
      <c r="AH588" s="6"/>
      <c r="AI588" s="7"/>
      <c r="AJ588" s="6"/>
      <c r="AK588" s="7"/>
      <c r="AL588" s="6"/>
      <c r="AM588" s="7"/>
      <c r="AN588" s="6"/>
      <c r="AO588" s="7"/>
      <c r="AP588" s="6"/>
      <c r="AQ588" s="7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7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</row>
    <row x14ac:dyDescent="0.25" r="589" customHeight="1" ht="19.5">
      <c r="A589" s="53" t="s">
        <v>871</v>
      </c>
      <c r="B589" s="6"/>
      <c r="C589" s="91" t="s">
        <v>137</v>
      </c>
      <c r="D589" s="7"/>
      <c r="E589" s="7"/>
      <c r="F589" s="99"/>
      <c r="G589" s="100"/>
      <c r="H589" s="99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7"/>
      <c r="AH589" s="6"/>
      <c r="AI589" s="7"/>
      <c r="AJ589" s="6"/>
      <c r="AK589" s="7"/>
      <c r="AL589" s="6"/>
      <c r="AM589" s="7"/>
      <c r="AN589" s="6"/>
      <c r="AO589" s="7"/>
      <c r="AP589" s="6"/>
      <c r="AQ589" s="7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7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</row>
    <row x14ac:dyDescent="0.25" r="590" customHeight="1" ht="19.5">
      <c r="A590" s="53" t="s">
        <v>884</v>
      </c>
      <c r="B590" s="6"/>
      <c r="C590" s="46" t="s">
        <v>878</v>
      </c>
      <c r="D590" s="7"/>
      <c r="E590" s="7"/>
      <c r="F590" s="99"/>
      <c r="G590" s="100"/>
      <c r="H590" s="99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7"/>
      <c r="AH590" s="6"/>
      <c r="AI590" s="7"/>
      <c r="AJ590" s="6"/>
      <c r="AK590" s="7"/>
      <c r="AL590" s="6"/>
      <c r="AM590" s="7"/>
      <c r="AN590" s="6"/>
      <c r="AO590" s="7"/>
      <c r="AP590" s="6"/>
      <c r="AQ590" s="7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7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</row>
    <row x14ac:dyDescent="0.25" r="591" customHeight="1" ht="19.5">
      <c r="A591" s="31" t="s">
        <v>885</v>
      </c>
      <c r="B591" s="6"/>
      <c r="C591" s="46" t="s">
        <v>886</v>
      </c>
      <c r="D591" s="7"/>
      <c r="E591" s="7"/>
      <c r="F591" s="99"/>
      <c r="G591" s="100"/>
      <c r="H591" s="99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7"/>
      <c r="AH591" s="6"/>
      <c r="AI591" s="7"/>
      <c r="AJ591" s="6"/>
      <c r="AK591" s="7"/>
      <c r="AL591" s="6"/>
      <c r="AM591" s="7"/>
      <c r="AN591" s="6"/>
      <c r="AO591" s="7"/>
      <c r="AP591" s="6"/>
      <c r="AQ591" s="7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7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</row>
    <row x14ac:dyDescent="0.25" r="592" customHeight="1" ht="19.5">
      <c r="A592" s="53" t="s">
        <v>887</v>
      </c>
      <c r="B592" s="6"/>
      <c r="C592" s="46" t="s">
        <v>888</v>
      </c>
      <c r="D592" s="7"/>
      <c r="E592" s="7"/>
      <c r="F592" s="99"/>
      <c r="G592" s="100"/>
      <c r="H592" s="99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7"/>
      <c r="AH592" s="6"/>
      <c r="AI592" s="7"/>
      <c r="AJ592" s="6"/>
      <c r="AK592" s="7"/>
      <c r="AL592" s="6"/>
      <c r="AM592" s="7"/>
      <c r="AN592" s="6"/>
      <c r="AO592" s="7"/>
      <c r="AP592" s="6"/>
      <c r="AQ592" s="7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7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</row>
    <row x14ac:dyDescent="0.25" r="593" customHeight="1" ht="19.5">
      <c r="A593" s="53" t="s">
        <v>889</v>
      </c>
      <c r="B593" s="6"/>
      <c r="C593" s="46" t="s">
        <v>881</v>
      </c>
      <c r="D593" s="7"/>
      <c r="E593" s="7"/>
      <c r="F593" s="99"/>
      <c r="G593" s="100"/>
      <c r="H593" s="99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7"/>
      <c r="AH593" s="6"/>
      <c r="AI593" s="7"/>
      <c r="AJ593" s="6"/>
      <c r="AK593" s="7"/>
      <c r="AL593" s="6"/>
      <c r="AM593" s="7"/>
      <c r="AN593" s="6"/>
      <c r="AO593" s="7"/>
      <c r="AP593" s="6"/>
      <c r="AQ593" s="7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7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</row>
    <row x14ac:dyDescent="0.25" r="594" customHeight="1" ht="19.5">
      <c r="A594" s="123" t="s">
        <v>890</v>
      </c>
      <c r="B594" s="6"/>
      <c r="C594" s="46" t="s">
        <v>881</v>
      </c>
      <c r="D594" s="7"/>
      <c r="E594" s="7"/>
      <c r="F594" s="99"/>
      <c r="G594" s="100"/>
      <c r="H594" s="99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7"/>
      <c r="AH594" s="6"/>
      <c r="AI594" s="7"/>
      <c r="AJ594" s="6"/>
      <c r="AK594" s="7"/>
      <c r="AL594" s="6"/>
      <c r="AM594" s="7"/>
      <c r="AN594" s="6"/>
      <c r="AO594" s="7"/>
      <c r="AP594" s="6"/>
      <c r="AQ594" s="7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7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</row>
    <row x14ac:dyDescent="0.25" r="595" customHeight="1" ht="19.5">
      <c r="A595" s="124" t="s">
        <v>891</v>
      </c>
      <c r="B595" s="6"/>
      <c r="C595" s="46" t="s">
        <v>892</v>
      </c>
      <c r="D595" s="7"/>
      <c r="E595" s="7"/>
      <c r="F595" s="99"/>
      <c r="G595" s="100"/>
      <c r="H595" s="99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7"/>
      <c r="AH595" s="6"/>
      <c r="AI595" s="7"/>
      <c r="AJ595" s="6"/>
      <c r="AK595" s="7"/>
      <c r="AL595" s="6"/>
      <c r="AM595" s="7"/>
      <c r="AN595" s="6"/>
      <c r="AO595" s="7"/>
      <c r="AP595" s="6"/>
      <c r="AQ595" s="7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7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</row>
    <row x14ac:dyDescent="0.25" r="596" customHeight="1" ht="19.5">
      <c r="A596" s="137" t="s">
        <v>893</v>
      </c>
      <c r="B596" s="6"/>
      <c r="C596" s="46" t="s">
        <v>894</v>
      </c>
      <c r="D596" s="7"/>
      <c r="E596" s="7"/>
      <c r="F596" s="99"/>
      <c r="G596" s="100"/>
      <c r="H596" s="99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7"/>
      <c r="AH596" s="6"/>
      <c r="AI596" s="7"/>
      <c r="AJ596" s="6"/>
      <c r="AK596" s="7"/>
      <c r="AL596" s="6"/>
      <c r="AM596" s="7"/>
      <c r="AN596" s="6"/>
      <c r="AO596" s="7"/>
      <c r="AP596" s="6"/>
      <c r="AQ596" s="7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7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</row>
    <row x14ac:dyDescent="0.25" r="597" customHeight="1" ht="19.5">
      <c r="A597" s="138" t="s">
        <v>895</v>
      </c>
      <c r="B597" s="6"/>
      <c r="C597" s="46" t="s">
        <v>896</v>
      </c>
      <c r="D597" s="7"/>
      <c r="E597" s="7"/>
      <c r="F597" s="99"/>
      <c r="G597" s="100"/>
      <c r="H597" s="99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7"/>
      <c r="AH597" s="6"/>
      <c r="AI597" s="7"/>
      <c r="AJ597" s="6"/>
      <c r="AK597" s="7"/>
      <c r="AL597" s="6"/>
      <c r="AM597" s="7"/>
      <c r="AN597" s="6"/>
      <c r="AO597" s="7"/>
      <c r="AP597" s="6"/>
      <c r="AQ597" s="7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7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</row>
    <row x14ac:dyDescent="0.25" r="598" customHeight="1" ht="19.5">
      <c r="A598" s="137" t="s">
        <v>897</v>
      </c>
      <c r="B598" s="6"/>
      <c r="C598" s="46" t="s">
        <v>878</v>
      </c>
      <c r="D598" s="7"/>
      <c r="E598" s="7"/>
      <c r="F598" s="99"/>
      <c r="G598" s="100"/>
      <c r="H598" s="99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7"/>
      <c r="AH598" s="6"/>
      <c r="AI598" s="7"/>
      <c r="AJ598" s="6"/>
      <c r="AK598" s="7"/>
      <c r="AL598" s="6"/>
      <c r="AM598" s="7"/>
      <c r="AN598" s="6"/>
      <c r="AO598" s="7"/>
      <c r="AP598" s="6"/>
      <c r="AQ598" s="7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7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</row>
    <row x14ac:dyDescent="0.25" r="599" customHeight="1" ht="19.5">
      <c r="A599" s="31" t="s">
        <v>898</v>
      </c>
      <c r="B599" s="6"/>
      <c r="C599" s="46" t="s">
        <v>899</v>
      </c>
      <c r="D599" s="7"/>
      <c r="E599" s="7"/>
      <c r="F599" s="99"/>
      <c r="G599" s="100"/>
      <c r="H599" s="99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7"/>
      <c r="AH599" s="6"/>
      <c r="AI599" s="7"/>
      <c r="AJ599" s="6"/>
      <c r="AK599" s="7"/>
      <c r="AL599" s="6"/>
      <c r="AM599" s="7"/>
      <c r="AN599" s="6"/>
      <c r="AO599" s="7"/>
      <c r="AP599" s="6"/>
      <c r="AQ599" s="7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7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</row>
    <row x14ac:dyDescent="0.25" r="600" customHeight="1" ht="19.5">
      <c r="A600" s="83" t="s">
        <v>900</v>
      </c>
      <c r="B600" s="6"/>
      <c r="C600" s="46" t="s">
        <v>901</v>
      </c>
      <c r="D600" s="7"/>
      <c r="E600" s="7"/>
      <c r="F600" s="99"/>
      <c r="G600" s="100"/>
      <c r="H600" s="99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7"/>
      <c r="AH600" s="6"/>
      <c r="AI600" s="7"/>
      <c r="AJ600" s="6"/>
      <c r="AK600" s="7"/>
      <c r="AL600" s="6"/>
      <c r="AM600" s="7"/>
      <c r="AN600" s="6"/>
      <c r="AO600" s="7"/>
      <c r="AP600" s="6"/>
      <c r="AQ600" s="7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7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</row>
    <row x14ac:dyDescent="0.25" r="601" customHeight="1" ht="19.5">
      <c r="A601" s="53" t="s">
        <v>902</v>
      </c>
      <c r="B601" s="6"/>
      <c r="C601" s="98"/>
      <c r="D601" s="7"/>
      <c r="E601" s="7"/>
      <c r="F601" s="99"/>
      <c r="G601" s="100"/>
      <c r="H601" s="99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7"/>
      <c r="AH601" s="6"/>
      <c r="AI601" s="7"/>
      <c r="AJ601" s="6"/>
      <c r="AK601" s="7"/>
      <c r="AL601" s="6"/>
      <c r="AM601" s="7"/>
      <c r="AN601" s="6"/>
      <c r="AO601" s="7"/>
      <c r="AP601" s="6"/>
      <c r="AQ601" s="7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7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</row>
    <row x14ac:dyDescent="0.25" r="602" customHeight="1" ht="19.5">
      <c r="A602" s="31" t="s">
        <v>903</v>
      </c>
      <c r="B602" s="6"/>
      <c r="C602" s="98"/>
      <c r="D602" s="7"/>
      <c r="E602" s="7"/>
      <c r="F602" s="99"/>
      <c r="G602" s="100"/>
      <c r="H602" s="99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7"/>
      <c r="AH602" s="6"/>
      <c r="AI602" s="7"/>
      <c r="AJ602" s="6"/>
      <c r="AK602" s="7"/>
      <c r="AL602" s="6"/>
      <c r="AM602" s="7"/>
      <c r="AN602" s="6"/>
      <c r="AO602" s="7"/>
      <c r="AP602" s="6"/>
      <c r="AQ602" s="7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7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</row>
    <row x14ac:dyDescent="0.25" r="603" customHeight="1" ht="19.5">
      <c r="A603" s="31" t="s">
        <v>904</v>
      </c>
      <c r="B603" s="6"/>
      <c r="C603" s="98"/>
      <c r="D603" s="7"/>
      <c r="E603" s="7"/>
      <c r="F603" s="99"/>
      <c r="G603" s="100"/>
      <c r="H603" s="99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7"/>
      <c r="AH603" s="6"/>
      <c r="AI603" s="7"/>
      <c r="AJ603" s="6"/>
      <c r="AK603" s="7"/>
      <c r="AL603" s="6"/>
      <c r="AM603" s="7"/>
      <c r="AN603" s="6"/>
      <c r="AO603" s="7"/>
      <c r="AP603" s="6"/>
      <c r="AQ603" s="7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7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</row>
    <row x14ac:dyDescent="0.25" r="604" customHeight="1" ht="19.5">
      <c r="A604" s="31" t="s">
        <v>905</v>
      </c>
      <c r="B604" s="6"/>
      <c r="C604" s="98"/>
      <c r="D604" s="7"/>
      <c r="E604" s="7"/>
      <c r="F604" s="99"/>
      <c r="G604" s="100"/>
      <c r="H604" s="99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7"/>
      <c r="AH604" s="6"/>
      <c r="AI604" s="7"/>
      <c r="AJ604" s="6"/>
      <c r="AK604" s="7"/>
      <c r="AL604" s="6"/>
      <c r="AM604" s="7"/>
      <c r="AN604" s="6"/>
      <c r="AO604" s="7"/>
      <c r="AP604" s="6"/>
      <c r="AQ604" s="7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7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</row>
    <row x14ac:dyDescent="0.25" r="605" customHeight="1" ht="19.5">
      <c r="A605" s="53" t="s">
        <v>906</v>
      </c>
      <c r="B605" s="6"/>
      <c r="C605" s="98"/>
      <c r="D605" s="7"/>
      <c r="E605" s="7"/>
      <c r="F605" s="99"/>
      <c r="G605" s="100"/>
      <c r="H605" s="99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7"/>
      <c r="AH605" s="6"/>
      <c r="AI605" s="7"/>
      <c r="AJ605" s="6"/>
      <c r="AK605" s="7"/>
      <c r="AL605" s="6"/>
      <c r="AM605" s="7"/>
      <c r="AN605" s="6"/>
      <c r="AO605" s="7"/>
      <c r="AP605" s="6"/>
      <c r="AQ605" s="7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7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</row>
    <row x14ac:dyDescent="0.25" r="606" customHeight="1" ht="19.5">
      <c r="A606" s="53" t="s">
        <v>907</v>
      </c>
      <c r="B606" s="6"/>
      <c r="C606" s="98"/>
      <c r="D606" s="7"/>
      <c r="E606" s="7"/>
      <c r="F606" s="99"/>
      <c r="G606" s="100"/>
      <c r="H606" s="99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7"/>
      <c r="AH606" s="6"/>
      <c r="AI606" s="7"/>
      <c r="AJ606" s="6"/>
      <c r="AK606" s="7"/>
      <c r="AL606" s="6"/>
      <c r="AM606" s="7"/>
      <c r="AN606" s="6"/>
      <c r="AO606" s="7"/>
      <c r="AP606" s="6"/>
      <c r="AQ606" s="7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7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</row>
    <row x14ac:dyDescent="0.25" r="607" customHeight="1" ht="19.5">
      <c r="A607" s="31" t="s">
        <v>908</v>
      </c>
      <c r="B607" s="6"/>
      <c r="C607" s="98"/>
      <c r="D607" s="7"/>
      <c r="E607" s="7"/>
      <c r="F607" s="99"/>
      <c r="G607" s="100"/>
      <c r="H607" s="99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7"/>
      <c r="AH607" s="6"/>
      <c r="AI607" s="7"/>
      <c r="AJ607" s="6"/>
      <c r="AK607" s="7"/>
      <c r="AL607" s="6"/>
      <c r="AM607" s="7"/>
      <c r="AN607" s="6"/>
      <c r="AO607" s="7"/>
      <c r="AP607" s="6"/>
      <c r="AQ607" s="7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7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</row>
    <row x14ac:dyDescent="0.25" r="608" customHeight="1" ht="19.5">
      <c r="A608" s="31" t="s">
        <v>909</v>
      </c>
      <c r="B608" s="6"/>
      <c r="C608" s="98"/>
      <c r="D608" s="7"/>
      <c r="E608" s="7"/>
      <c r="F608" s="99"/>
      <c r="G608" s="100"/>
      <c r="H608" s="99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7"/>
      <c r="AH608" s="6"/>
      <c r="AI608" s="7"/>
      <c r="AJ608" s="6"/>
      <c r="AK608" s="7"/>
      <c r="AL608" s="6"/>
      <c r="AM608" s="7"/>
      <c r="AN608" s="6"/>
      <c r="AO608" s="7"/>
      <c r="AP608" s="6"/>
      <c r="AQ608" s="7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7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</row>
    <row x14ac:dyDescent="0.25" r="609" customHeight="1" ht="19.5">
      <c r="A609" s="53" t="s">
        <v>910</v>
      </c>
      <c r="B609" s="6"/>
      <c r="C609" s="98"/>
      <c r="D609" s="7"/>
      <c r="E609" s="7"/>
      <c r="F609" s="99"/>
      <c r="G609" s="100"/>
      <c r="H609" s="99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7"/>
      <c r="AH609" s="6"/>
      <c r="AI609" s="7"/>
      <c r="AJ609" s="6"/>
      <c r="AK609" s="7"/>
      <c r="AL609" s="6"/>
      <c r="AM609" s="7"/>
      <c r="AN609" s="6"/>
      <c r="AO609" s="7"/>
      <c r="AP609" s="6"/>
      <c r="AQ609" s="7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7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</row>
    <row x14ac:dyDescent="0.25" r="610" customHeight="1" ht="19.5">
      <c r="A610" s="31" t="s">
        <v>911</v>
      </c>
      <c r="B610" s="6"/>
      <c r="C610" s="98"/>
      <c r="D610" s="7"/>
      <c r="E610" s="7"/>
      <c r="F610" s="99"/>
      <c r="G610" s="100"/>
      <c r="H610" s="99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7"/>
      <c r="AH610" s="6"/>
      <c r="AI610" s="7"/>
      <c r="AJ610" s="6"/>
      <c r="AK610" s="7"/>
      <c r="AL610" s="6"/>
      <c r="AM610" s="7"/>
      <c r="AN610" s="6"/>
      <c r="AO610" s="7"/>
      <c r="AP610" s="6"/>
      <c r="AQ610" s="7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7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</row>
    <row x14ac:dyDescent="0.25" r="611" customHeight="1" ht="19.5">
      <c r="A611" s="60" t="s">
        <v>912</v>
      </c>
      <c r="B611" s="6"/>
      <c r="C611" s="98"/>
      <c r="D611" s="7"/>
      <c r="E611" s="7"/>
      <c r="F611" s="99"/>
      <c r="G611" s="100"/>
      <c r="H611" s="99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7"/>
      <c r="AH611" s="6"/>
      <c r="AI611" s="7"/>
      <c r="AJ611" s="6"/>
      <c r="AK611" s="7"/>
      <c r="AL611" s="6"/>
      <c r="AM611" s="7"/>
      <c r="AN611" s="6"/>
      <c r="AO611" s="7"/>
      <c r="AP611" s="6"/>
      <c r="AQ611" s="7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7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</row>
    <row x14ac:dyDescent="0.25" r="612" customHeight="1" ht="19.5">
      <c r="A612" s="31" t="s">
        <v>913</v>
      </c>
      <c r="B612" s="6"/>
      <c r="C612" s="98"/>
      <c r="D612" s="7"/>
      <c r="E612" s="7"/>
      <c r="F612" s="99"/>
      <c r="G612" s="100"/>
      <c r="H612" s="99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7"/>
      <c r="AH612" s="6"/>
      <c r="AI612" s="7"/>
      <c r="AJ612" s="6"/>
      <c r="AK612" s="7"/>
      <c r="AL612" s="6"/>
      <c r="AM612" s="7"/>
      <c r="AN612" s="6"/>
      <c r="AO612" s="7"/>
      <c r="AP612" s="6"/>
      <c r="AQ612" s="7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7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</row>
    <row x14ac:dyDescent="0.25" r="613" customHeight="1" ht="19.5">
      <c r="A613" s="31" t="s">
        <v>914</v>
      </c>
      <c r="B613" s="6"/>
      <c r="C613" s="139" t="s">
        <v>915</v>
      </c>
      <c r="D613" s="7"/>
      <c r="E613" s="7"/>
      <c r="F613" s="99"/>
      <c r="G613" s="100"/>
      <c r="H613" s="99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7"/>
      <c r="AH613" s="6"/>
      <c r="AI613" s="7"/>
      <c r="AJ613" s="6"/>
      <c r="AK613" s="7"/>
      <c r="AL613" s="6"/>
      <c r="AM613" s="7"/>
      <c r="AN613" s="6"/>
      <c r="AO613" s="7"/>
      <c r="AP613" s="6"/>
      <c r="AQ613" s="7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7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</row>
    <row x14ac:dyDescent="0.25" r="614" customHeight="1" ht="19.5">
      <c r="A614" s="31" t="s">
        <v>916</v>
      </c>
      <c r="B614" s="6"/>
      <c r="C614" s="139" t="s">
        <v>915</v>
      </c>
      <c r="D614" s="7"/>
      <c r="E614" s="7"/>
      <c r="F614" s="99"/>
      <c r="G614" s="100"/>
      <c r="H614" s="99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7"/>
      <c r="AH614" s="6"/>
      <c r="AI614" s="7"/>
      <c r="AJ614" s="6"/>
      <c r="AK614" s="7"/>
      <c r="AL614" s="6"/>
      <c r="AM614" s="7"/>
      <c r="AN614" s="6"/>
      <c r="AO614" s="7"/>
      <c r="AP614" s="6"/>
      <c r="AQ614" s="7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7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</row>
    <row x14ac:dyDescent="0.25" r="615" customHeight="1" ht="19.5">
      <c r="A615" s="140" t="s">
        <v>917</v>
      </c>
      <c r="B615" s="6"/>
      <c r="C615" s="98"/>
      <c r="D615" s="7"/>
      <c r="E615" s="7"/>
      <c r="F615" s="99"/>
      <c r="G615" s="100"/>
      <c r="H615" s="99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7"/>
      <c r="AH615" s="6"/>
      <c r="AI615" s="7"/>
      <c r="AJ615" s="6"/>
      <c r="AK615" s="7"/>
      <c r="AL615" s="6"/>
      <c r="AM615" s="7"/>
      <c r="AN615" s="6"/>
      <c r="AO615" s="7"/>
      <c r="AP615" s="6"/>
      <c r="AQ615" s="7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7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</row>
    <row x14ac:dyDescent="0.25" r="616" customHeight="1" ht="19.5">
      <c r="A616" s="106" t="s">
        <v>918</v>
      </c>
      <c r="B616" s="6"/>
      <c r="C616" s="141" t="s">
        <v>919</v>
      </c>
      <c r="D616" s="7"/>
      <c r="E616" s="7"/>
      <c r="F616" s="99"/>
      <c r="G616" s="100"/>
      <c r="H616" s="99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7"/>
      <c r="AH616" s="6"/>
      <c r="AI616" s="7"/>
      <c r="AJ616" s="6"/>
      <c r="AK616" s="7"/>
      <c r="AL616" s="6"/>
      <c r="AM616" s="7"/>
      <c r="AN616" s="6"/>
      <c r="AO616" s="7"/>
      <c r="AP616" s="6"/>
      <c r="AQ616" s="7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7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</row>
    <row x14ac:dyDescent="0.25" r="617" customHeight="1" ht="19.5">
      <c r="A617" s="106" t="s">
        <v>920</v>
      </c>
      <c r="B617" s="6"/>
      <c r="C617" s="141" t="s">
        <v>919</v>
      </c>
      <c r="D617" s="7"/>
      <c r="E617" s="7"/>
      <c r="F617" s="99"/>
      <c r="G617" s="100"/>
      <c r="H617" s="99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7"/>
      <c r="AH617" s="6"/>
      <c r="AI617" s="7"/>
      <c r="AJ617" s="6"/>
      <c r="AK617" s="7"/>
      <c r="AL617" s="6"/>
      <c r="AM617" s="7"/>
      <c r="AN617" s="6"/>
      <c r="AO617" s="7"/>
      <c r="AP617" s="6"/>
      <c r="AQ617" s="7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7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</row>
    <row x14ac:dyDescent="0.25" r="618" customHeight="1" ht="19.5">
      <c r="A618" s="53" t="s">
        <v>921</v>
      </c>
      <c r="B618" s="6"/>
      <c r="C618" s="98"/>
      <c r="D618" s="7"/>
      <c r="E618" s="7"/>
      <c r="F618" s="99"/>
      <c r="G618" s="100"/>
      <c r="H618" s="99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7"/>
      <c r="AH618" s="6"/>
      <c r="AI618" s="7"/>
      <c r="AJ618" s="6"/>
      <c r="AK618" s="7"/>
      <c r="AL618" s="6"/>
      <c r="AM618" s="7"/>
      <c r="AN618" s="6"/>
      <c r="AO618" s="7"/>
      <c r="AP618" s="6"/>
      <c r="AQ618" s="7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7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</row>
    <row x14ac:dyDescent="0.25" r="619" customHeight="1" ht="19.5">
      <c r="A619" s="31" t="s">
        <v>922</v>
      </c>
      <c r="B619" s="6"/>
      <c r="C619" s="98"/>
      <c r="D619" s="7"/>
      <c r="E619" s="7"/>
      <c r="F619" s="99"/>
      <c r="G619" s="100"/>
      <c r="H619" s="99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7"/>
      <c r="AH619" s="6"/>
      <c r="AI619" s="7"/>
      <c r="AJ619" s="6"/>
      <c r="AK619" s="7"/>
      <c r="AL619" s="6"/>
      <c r="AM619" s="7"/>
      <c r="AN619" s="6"/>
      <c r="AO619" s="7"/>
      <c r="AP619" s="6"/>
      <c r="AQ619" s="7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7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</row>
    <row x14ac:dyDescent="0.25" r="620" customHeight="1" ht="19.5">
      <c r="A620" s="53" t="s">
        <v>923</v>
      </c>
      <c r="B620" s="6"/>
      <c r="C620" s="98"/>
      <c r="D620" s="7"/>
      <c r="E620" s="7"/>
      <c r="F620" s="99"/>
      <c r="G620" s="100"/>
      <c r="H620" s="99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7"/>
      <c r="AH620" s="6"/>
      <c r="AI620" s="7"/>
      <c r="AJ620" s="6"/>
      <c r="AK620" s="7"/>
      <c r="AL620" s="6"/>
      <c r="AM620" s="7"/>
      <c r="AN620" s="6"/>
      <c r="AO620" s="7"/>
      <c r="AP620" s="6"/>
      <c r="AQ620" s="7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7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</row>
    <row x14ac:dyDescent="0.25" r="621" customHeight="1" ht="19.5">
      <c r="A621" s="53" t="s">
        <v>924</v>
      </c>
      <c r="B621" s="6"/>
      <c r="C621" s="98"/>
      <c r="D621" s="7"/>
      <c r="E621" s="7"/>
      <c r="F621" s="99"/>
      <c r="G621" s="100"/>
      <c r="H621" s="99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7"/>
      <c r="AH621" s="6"/>
      <c r="AI621" s="7"/>
      <c r="AJ621" s="6"/>
      <c r="AK621" s="7"/>
      <c r="AL621" s="6"/>
      <c r="AM621" s="7"/>
      <c r="AN621" s="6"/>
      <c r="AO621" s="7"/>
      <c r="AP621" s="6"/>
      <c r="AQ621" s="7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7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</row>
    <row x14ac:dyDescent="0.25" r="622" customHeight="1" ht="19.5">
      <c r="A622" s="53" t="s">
        <v>925</v>
      </c>
      <c r="B622" s="6"/>
      <c r="C622" s="98"/>
      <c r="D622" s="7"/>
      <c r="E622" s="7"/>
      <c r="F622" s="99"/>
      <c r="G622" s="100"/>
      <c r="H622" s="99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7"/>
      <c r="AH622" s="6"/>
      <c r="AI622" s="7"/>
      <c r="AJ622" s="6"/>
      <c r="AK622" s="7"/>
      <c r="AL622" s="6"/>
      <c r="AM622" s="7"/>
      <c r="AN622" s="6"/>
      <c r="AO622" s="7"/>
      <c r="AP622" s="6"/>
      <c r="AQ622" s="7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7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</row>
    <row x14ac:dyDescent="0.25" r="623" customHeight="1" ht="19.5">
      <c r="A623" s="31" t="s">
        <v>926</v>
      </c>
      <c r="B623" s="6"/>
      <c r="C623" s="98"/>
      <c r="D623" s="7"/>
      <c r="E623" s="7"/>
      <c r="F623" s="99"/>
      <c r="G623" s="100"/>
      <c r="H623" s="99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7"/>
      <c r="AH623" s="6"/>
      <c r="AI623" s="7"/>
      <c r="AJ623" s="6"/>
      <c r="AK623" s="7"/>
      <c r="AL623" s="6"/>
      <c r="AM623" s="7"/>
      <c r="AN623" s="6"/>
      <c r="AO623" s="7"/>
      <c r="AP623" s="6"/>
      <c r="AQ623" s="7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7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</row>
    <row x14ac:dyDescent="0.25" r="624" customHeight="1" ht="19.5">
      <c r="A624" s="142" t="s">
        <v>927</v>
      </c>
      <c r="B624" s="6"/>
      <c r="C624" s="143" t="s">
        <v>928</v>
      </c>
      <c r="D624" s="7"/>
      <c r="E624" s="7"/>
      <c r="F624" s="99"/>
      <c r="G624" s="100"/>
      <c r="H624" s="99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7"/>
      <c r="AH624" s="6"/>
      <c r="AI624" s="7"/>
      <c r="AJ624" s="6"/>
      <c r="AK624" s="7"/>
      <c r="AL624" s="6"/>
      <c r="AM624" s="7"/>
      <c r="AN624" s="6"/>
      <c r="AO624" s="7"/>
      <c r="AP624" s="6"/>
      <c r="AQ624" s="7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7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</row>
    <row x14ac:dyDescent="0.25" r="625" customHeight="1" ht="19.5">
      <c r="A625" s="53" t="s">
        <v>929</v>
      </c>
      <c r="B625" s="6"/>
      <c r="C625" s="98"/>
      <c r="D625" s="7"/>
      <c r="E625" s="7"/>
      <c r="F625" s="99"/>
      <c r="G625" s="100"/>
      <c r="H625" s="99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7"/>
      <c r="AH625" s="6"/>
      <c r="AI625" s="7"/>
      <c r="AJ625" s="6"/>
      <c r="AK625" s="7"/>
      <c r="AL625" s="6"/>
      <c r="AM625" s="7"/>
      <c r="AN625" s="6"/>
      <c r="AO625" s="7"/>
      <c r="AP625" s="6"/>
      <c r="AQ625" s="7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7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</row>
    <row x14ac:dyDescent="0.25" r="626" customHeight="1" ht="19.5">
      <c r="A626" s="53" t="s">
        <v>930</v>
      </c>
      <c r="B626" s="6"/>
      <c r="C626" s="98"/>
      <c r="D626" s="7"/>
      <c r="E626" s="7"/>
      <c r="F626" s="99"/>
      <c r="G626" s="100"/>
      <c r="H626" s="99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7"/>
      <c r="AH626" s="6"/>
      <c r="AI626" s="7"/>
      <c r="AJ626" s="6"/>
      <c r="AK626" s="7"/>
      <c r="AL626" s="6"/>
      <c r="AM626" s="7"/>
      <c r="AN626" s="6"/>
      <c r="AO626" s="7"/>
      <c r="AP626" s="6"/>
      <c r="AQ626" s="7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7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</row>
    <row x14ac:dyDescent="0.25" r="627" customHeight="1" ht="19.5">
      <c r="A627" s="53" t="s">
        <v>931</v>
      </c>
      <c r="B627" s="6"/>
      <c r="C627" s="98"/>
      <c r="D627" s="7"/>
      <c r="E627" s="7"/>
      <c r="F627" s="99"/>
      <c r="G627" s="100"/>
      <c r="H627" s="99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7"/>
      <c r="AH627" s="6"/>
      <c r="AI627" s="7"/>
      <c r="AJ627" s="6"/>
      <c r="AK627" s="7"/>
      <c r="AL627" s="6"/>
      <c r="AM627" s="7"/>
      <c r="AN627" s="6"/>
      <c r="AO627" s="7"/>
      <c r="AP627" s="6"/>
      <c r="AQ627" s="7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7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</row>
    <row x14ac:dyDescent="0.25" r="628" customHeight="1" ht="19.5">
      <c r="A628" s="31" t="s">
        <v>932</v>
      </c>
      <c r="B628" s="6"/>
      <c r="C628" s="98"/>
      <c r="D628" s="7"/>
      <c r="E628" s="7"/>
      <c r="F628" s="99"/>
      <c r="G628" s="100"/>
      <c r="H628" s="99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7"/>
      <c r="AH628" s="6"/>
      <c r="AI628" s="7"/>
      <c r="AJ628" s="6"/>
      <c r="AK628" s="7"/>
      <c r="AL628" s="6"/>
      <c r="AM628" s="7"/>
      <c r="AN628" s="6"/>
      <c r="AO628" s="7"/>
      <c r="AP628" s="6"/>
      <c r="AQ628" s="7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7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</row>
    <row x14ac:dyDescent="0.25" r="629" customHeight="1" ht="19.5">
      <c r="A629" s="53" t="s">
        <v>933</v>
      </c>
      <c r="B629" s="6"/>
      <c r="C629" s="98"/>
      <c r="D629" s="7"/>
      <c r="E629" s="7"/>
      <c r="F629" s="99"/>
      <c r="G629" s="100"/>
      <c r="H629" s="99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7"/>
      <c r="AH629" s="6"/>
      <c r="AI629" s="7"/>
      <c r="AJ629" s="6"/>
      <c r="AK629" s="7"/>
      <c r="AL629" s="6"/>
      <c r="AM629" s="7"/>
      <c r="AN629" s="6"/>
      <c r="AO629" s="7"/>
      <c r="AP629" s="6"/>
      <c r="AQ629" s="7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7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</row>
    <row x14ac:dyDescent="0.25" r="630" customHeight="1" ht="19.5">
      <c r="A630" s="124" t="s">
        <v>934</v>
      </c>
      <c r="B630" s="6"/>
      <c r="C630" s="98"/>
      <c r="D630" s="7"/>
      <c r="E630" s="7"/>
      <c r="F630" s="99"/>
      <c r="G630" s="100"/>
      <c r="H630" s="99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7"/>
      <c r="AH630" s="6"/>
      <c r="AI630" s="7"/>
      <c r="AJ630" s="6"/>
      <c r="AK630" s="7"/>
      <c r="AL630" s="6"/>
      <c r="AM630" s="7"/>
      <c r="AN630" s="6"/>
      <c r="AO630" s="7"/>
      <c r="AP630" s="6"/>
      <c r="AQ630" s="7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7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</row>
    <row x14ac:dyDescent="0.25" r="631" customHeight="1" ht="19.5">
      <c r="A631" s="53" t="s">
        <v>935</v>
      </c>
      <c r="B631" s="6"/>
      <c r="C631" s="98"/>
      <c r="D631" s="7"/>
      <c r="E631" s="7"/>
      <c r="F631" s="99"/>
      <c r="G631" s="100"/>
      <c r="H631" s="99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7"/>
      <c r="AH631" s="6"/>
      <c r="AI631" s="7"/>
      <c r="AJ631" s="6"/>
      <c r="AK631" s="7"/>
      <c r="AL631" s="6"/>
      <c r="AM631" s="7"/>
      <c r="AN631" s="6"/>
      <c r="AO631" s="7"/>
      <c r="AP631" s="6"/>
      <c r="AQ631" s="7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7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</row>
    <row x14ac:dyDescent="0.25" r="632" customHeight="1" ht="19.5">
      <c r="A632" s="137" t="s">
        <v>936</v>
      </c>
      <c r="B632" s="6"/>
      <c r="C632" s="98"/>
      <c r="D632" s="7"/>
      <c r="E632" s="7"/>
      <c r="F632" s="99"/>
      <c r="G632" s="100"/>
      <c r="H632" s="99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7"/>
      <c r="AH632" s="6"/>
      <c r="AI632" s="7"/>
      <c r="AJ632" s="6"/>
      <c r="AK632" s="7"/>
      <c r="AL632" s="6"/>
      <c r="AM632" s="7"/>
      <c r="AN632" s="6"/>
      <c r="AO632" s="7"/>
      <c r="AP632" s="6"/>
      <c r="AQ632" s="7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7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</row>
    <row x14ac:dyDescent="0.25" r="633" customHeight="1" ht="19.5">
      <c r="A633" s="31" t="s">
        <v>937</v>
      </c>
      <c r="B633" s="6"/>
      <c r="C633" s="98"/>
      <c r="D633" s="7"/>
      <c r="E633" s="7"/>
      <c r="F633" s="99"/>
      <c r="G633" s="100"/>
      <c r="H633" s="99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7"/>
      <c r="AH633" s="6"/>
      <c r="AI633" s="7"/>
      <c r="AJ633" s="6"/>
      <c r="AK633" s="7"/>
      <c r="AL633" s="6"/>
      <c r="AM633" s="7"/>
      <c r="AN633" s="6"/>
      <c r="AO633" s="7"/>
      <c r="AP633" s="6"/>
      <c r="AQ633" s="7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7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</row>
    <row x14ac:dyDescent="0.25" r="634" customHeight="1" ht="19.5">
      <c r="A634" s="53" t="s">
        <v>938</v>
      </c>
      <c r="B634" s="6"/>
      <c r="C634" s="98"/>
      <c r="D634" s="7"/>
      <c r="E634" s="7"/>
      <c r="F634" s="99"/>
      <c r="G634" s="100"/>
      <c r="H634" s="99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7"/>
      <c r="AH634" s="6"/>
      <c r="AI634" s="7"/>
      <c r="AJ634" s="6"/>
      <c r="AK634" s="7"/>
      <c r="AL634" s="6"/>
      <c r="AM634" s="7"/>
      <c r="AN634" s="6"/>
      <c r="AO634" s="7"/>
      <c r="AP634" s="6"/>
      <c r="AQ634" s="7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7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</row>
    <row x14ac:dyDescent="0.25" r="635" customHeight="1" ht="19.5">
      <c r="A635" s="31" t="s">
        <v>939</v>
      </c>
      <c r="B635" s="6"/>
      <c r="C635" s="98"/>
      <c r="D635" s="7"/>
      <c r="E635" s="7"/>
      <c r="F635" s="99"/>
      <c r="G635" s="100"/>
      <c r="H635" s="99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7"/>
      <c r="AH635" s="6"/>
      <c r="AI635" s="7"/>
      <c r="AJ635" s="6"/>
      <c r="AK635" s="7"/>
      <c r="AL635" s="6"/>
      <c r="AM635" s="7"/>
      <c r="AN635" s="6"/>
      <c r="AO635" s="7"/>
      <c r="AP635" s="6"/>
      <c r="AQ635" s="7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7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</row>
    <row x14ac:dyDescent="0.25" r="636" customHeight="1" ht="19.5">
      <c r="A636" s="53" t="s">
        <v>940</v>
      </c>
      <c r="B636" s="6"/>
      <c r="C636" s="98"/>
      <c r="D636" s="7"/>
      <c r="E636" s="7"/>
      <c r="F636" s="99"/>
      <c r="G636" s="100"/>
      <c r="H636" s="99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7"/>
      <c r="AH636" s="6"/>
      <c r="AI636" s="7"/>
      <c r="AJ636" s="6"/>
      <c r="AK636" s="7"/>
      <c r="AL636" s="6"/>
      <c r="AM636" s="7"/>
      <c r="AN636" s="6"/>
      <c r="AO636" s="7"/>
      <c r="AP636" s="6"/>
      <c r="AQ636" s="7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7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</row>
    <row x14ac:dyDescent="0.25" r="637" customHeight="1" ht="19.5">
      <c r="A637" s="53" t="s">
        <v>941</v>
      </c>
      <c r="B637" s="6"/>
      <c r="C637" s="98"/>
      <c r="D637" s="7"/>
      <c r="E637" s="7"/>
      <c r="F637" s="99"/>
      <c r="G637" s="100"/>
      <c r="H637" s="99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7"/>
      <c r="AH637" s="6"/>
      <c r="AI637" s="7"/>
      <c r="AJ637" s="6"/>
      <c r="AK637" s="7"/>
      <c r="AL637" s="6"/>
      <c r="AM637" s="7"/>
      <c r="AN637" s="6"/>
      <c r="AO637" s="7"/>
      <c r="AP637" s="6"/>
      <c r="AQ637" s="7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7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</row>
    <row x14ac:dyDescent="0.25" r="638" customHeight="1" ht="19.5">
      <c r="A638" s="115" t="s">
        <v>942</v>
      </c>
      <c r="B638" s="6"/>
      <c r="C638" s="98"/>
      <c r="D638" s="7"/>
      <c r="E638" s="7"/>
      <c r="F638" s="99"/>
      <c r="G638" s="100"/>
      <c r="H638" s="99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7"/>
      <c r="AH638" s="6"/>
      <c r="AI638" s="7"/>
      <c r="AJ638" s="6"/>
      <c r="AK638" s="7"/>
      <c r="AL638" s="6"/>
      <c r="AM638" s="7"/>
      <c r="AN638" s="6"/>
      <c r="AO638" s="7"/>
      <c r="AP638" s="6"/>
      <c r="AQ638" s="7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7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</row>
    <row x14ac:dyDescent="0.25" r="639" customHeight="1" ht="19.5">
      <c r="A639" s="31" t="s">
        <v>943</v>
      </c>
      <c r="B639" s="6"/>
      <c r="C639" s="98"/>
      <c r="D639" s="7"/>
      <c r="E639" s="7"/>
      <c r="F639" s="99"/>
      <c r="G639" s="100"/>
      <c r="H639" s="99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7"/>
      <c r="AH639" s="6"/>
      <c r="AI639" s="7"/>
      <c r="AJ639" s="6"/>
      <c r="AK639" s="7"/>
      <c r="AL639" s="6"/>
      <c r="AM639" s="7"/>
      <c r="AN639" s="6"/>
      <c r="AO639" s="7"/>
      <c r="AP639" s="6"/>
      <c r="AQ639" s="7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7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</row>
    <row x14ac:dyDescent="0.25" r="640" customHeight="1" ht="19.5">
      <c r="A640" s="106" t="s">
        <v>944</v>
      </c>
      <c r="B640" s="6"/>
      <c r="C640" s="98"/>
      <c r="D640" s="7"/>
      <c r="E640" s="7"/>
      <c r="F640" s="99"/>
      <c r="G640" s="100"/>
      <c r="H640" s="99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7"/>
      <c r="AH640" s="6"/>
      <c r="AI640" s="7"/>
      <c r="AJ640" s="6"/>
      <c r="AK640" s="7"/>
      <c r="AL640" s="6"/>
      <c r="AM640" s="7"/>
      <c r="AN640" s="6"/>
      <c r="AO640" s="7"/>
      <c r="AP640" s="6"/>
      <c r="AQ640" s="7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7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</row>
    <row x14ac:dyDescent="0.25" r="641" customHeight="1" ht="19.5">
      <c r="A641" s="31" t="s">
        <v>945</v>
      </c>
      <c r="B641" s="6"/>
      <c r="C641" s="98"/>
      <c r="D641" s="7"/>
      <c r="E641" s="7"/>
      <c r="F641" s="99"/>
      <c r="G641" s="100"/>
      <c r="H641" s="99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7"/>
      <c r="AH641" s="6"/>
      <c r="AI641" s="7"/>
      <c r="AJ641" s="6"/>
      <c r="AK641" s="7"/>
      <c r="AL641" s="6"/>
      <c r="AM641" s="7"/>
      <c r="AN641" s="6"/>
      <c r="AO641" s="7"/>
      <c r="AP641" s="6"/>
      <c r="AQ641" s="7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7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</row>
    <row x14ac:dyDescent="0.25" r="642" customHeight="1" ht="19.5">
      <c r="A642" s="106" t="s">
        <v>946</v>
      </c>
      <c r="B642" s="6"/>
      <c r="C642" s="98"/>
      <c r="D642" s="7"/>
      <c r="E642" s="7"/>
      <c r="F642" s="99"/>
      <c r="G642" s="100"/>
      <c r="H642" s="99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7"/>
      <c r="AH642" s="6"/>
      <c r="AI642" s="7"/>
      <c r="AJ642" s="6"/>
      <c r="AK642" s="7"/>
      <c r="AL642" s="6"/>
      <c r="AM642" s="7"/>
      <c r="AN642" s="6"/>
      <c r="AO642" s="7"/>
      <c r="AP642" s="6"/>
      <c r="AQ642" s="7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7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</row>
    <row x14ac:dyDescent="0.25" r="643" customHeight="1" ht="19.5">
      <c r="A643" s="123" t="s">
        <v>947</v>
      </c>
      <c r="B643" s="6"/>
      <c r="C643" s="98"/>
      <c r="D643" s="7"/>
      <c r="E643" s="7"/>
      <c r="F643" s="99"/>
      <c r="G643" s="100"/>
      <c r="H643" s="99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7"/>
      <c r="AH643" s="6"/>
      <c r="AI643" s="7"/>
      <c r="AJ643" s="6"/>
      <c r="AK643" s="7"/>
      <c r="AL643" s="6"/>
      <c r="AM643" s="7"/>
      <c r="AN643" s="6"/>
      <c r="AO643" s="7"/>
      <c r="AP643" s="6"/>
      <c r="AQ643" s="7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7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</row>
    <row x14ac:dyDescent="0.25" r="644" customHeight="1" ht="19.5">
      <c r="A644" s="123" t="s">
        <v>948</v>
      </c>
      <c r="B644" s="6"/>
      <c r="C644" s="98"/>
      <c r="D644" s="7"/>
      <c r="E644" s="7"/>
      <c r="F644" s="99"/>
      <c r="G644" s="100"/>
      <c r="H644" s="99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7"/>
      <c r="AH644" s="6"/>
      <c r="AI644" s="7"/>
      <c r="AJ644" s="6"/>
      <c r="AK644" s="7"/>
      <c r="AL644" s="6"/>
      <c r="AM644" s="7"/>
      <c r="AN644" s="6"/>
      <c r="AO644" s="7"/>
      <c r="AP644" s="6"/>
      <c r="AQ644" s="7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7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</row>
    <row x14ac:dyDescent="0.25" r="645" customHeight="1" ht="19.5">
      <c r="A645" s="53" t="s">
        <v>949</v>
      </c>
      <c r="B645" s="6"/>
      <c r="C645" s="98"/>
      <c r="D645" s="7"/>
      <c r="E645" s="7"/>
      <c r="F645" s="99"/>
      <c r="G645" s="100"/>
      <c r="H645" s="99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7"/>
      <c r="AH645" s="6"/>
      <c r="AI645" s="7"/>
      <c r="AJ645" s="6"/>
      <c r="AK645" s="7"/>
      <c r="AL645" s="6"/>
      <c r="AM645" s="7"/>
      <c r="AN645" s="6"/>
      <c r="AO645" s="7"/>
      <c r="AP645" s="6"/>
      <c r="AQ645" s="7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7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</row>
    <row x14ac:dyDescent="0.25" r="646" customHeight="1" ht="19.5">
      <c r="A646" s="31" t="s">
        <v>950</v>
      </c>
      <c r="B646" s="6"/>
      <c r="C646" s="98"/>
      <c r="D646" s="7"/>
      <c r="E646" s="7"/>
      <c r="F646" s="99"/>
      <c r="G646" s="100"/>
      <c r="H646" s="99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7"/>
      <c r="AH646" s="6"/>
      <c r="AI646" s="7"/>
      <c r="AJ646" s="6"/>
      <c r="AK646" s="7"/>
      <c r="AL646" s="6"/>
      <c r="AM646" s="7"/>
      <c r="AN646" s="6"/>
      <c r="AO646" s="7"/>
      <c r="AP646" s="6"/>
      <c r="AQ646" s="7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7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</row>
    <row x14ac:dyDescent="0.25" r="647" customHeight="1" ht="19.5">
      <c r="A647" s="31" t="s">
        <v>951</v>
      </c>
      <c r="B647" s="6"/>
      <c r="C647" s="98"/>
      <c r="D647" s="7"/>
      <c r="E647" s="7"/>
      <c r="F647" s="99"/>
      <c r="G647" s="100"/>
      <c r="H647" s="99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7"/>
      <c r="AH647" s="6"/>
      <c r="AI647" s="7"/>
      <c r="AJ647" s="6"/>
      <c r="AK647" s="7"/>
      <c r="AL647" s="6"/>
      <c r="AM647" s="7"/>
      <c r="AN647" s="6"/>
      <c r="AO647" s="7"/>
      <c r="AP647" s="6"/>
      <c r="AQ647" s="7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7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</row>
    <row x14ac:dyDescent="0.25" r="648" customHeight="1" ht="19.5">
      <c r="A648" s="53" t="s">
        <v>952</v>
      </c>
      <c r="B648" s="6"/>
      <c r="C648" s="98"/>
      <c r="D648" s="7"/>
      <c r="E648" s="7"/>
      <c r="F648" s="99"/>
      <c r="G648" s="100"/>
      <c r="H648" s="99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7"/>
      <c r="AH648" s="6"/>
      <c r="AI648" s="7"/>
      <c r="AJ648" s="6"/>
      <c r="AK648" s="7"/>
      <c r="AL648" s="6"/>
      <c r="AM648" s="7"/>
      <c r="AN648" s="6"/>
      <c r="AO648" s="7"/>
      <c r="AP648" s="6"/>
      <c r="AQ648" s="7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7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</row>
    <row x14ac:dyDescent="0.25" r="649" customHeight="1" ht="19.5">
      <c r="A649" s="53" t="s">
        <v>953</v>
      </c>
      <c r="B649" s="6"/>
      <c r="C649" s="98"/>
      <c r="D649" s="7"/>
      <c r="E649" s="7"/>
      <c r="F649" s="99"/>
      <c r="G649" s="100"/>
      <c r="H649" s="99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7"/>
      <c r="AH649" s="6"/>
      <c r="AI649" s="7"/>
      <c r="AJ649" s="6"/>
      <c r="AK649" s="7"/>
      <c r="AL649" s="6"/>
      <c r="AM649" s="7"/>
      <c r="AN649" s="6"/>
      <c r="AO649" s="7"/>
      <c r="AP649" s="6"/>
      <c r="AQ649" s="7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7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</row>
    <row x14ac:dyDescent="0.25" r="650" customHeight="1" ht="19.5">
      <c r="A650" s="106" t="s">
        <v>954</v>
      </c>
      <c r="B650" s="6"/>
      <c r="C650" s="98"/>
      <c r="D650" s="7"/>
      <c r="E650" s="7"/>
      <c r="F650" s="99"/>
      <c r="G650" s="100"/>
      <c r="H650" s="99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7"/>
      <c r="AH650" s="6"/>
      <c r="AI650" s="7"/>
      <c r="AJ650" s="6"/>
      <c r="AK650" s="7"/>
      <c r="AL650" s="6"/>
      <c r="AM650" s="7"/>
      <c r="AN650" s="6"/>
      <c r="AO650" s="7"/>
      <c r="AP650" s="6"/>
      <c r="AQ650" s="7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7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</row>
    <row x14ac:dyDescent="0.25" r="651" customHeight="1" ht="19.5">
      <c r="A651" s="106" t="s">
        <v>955</v>
      </c>
      <c r="B651" s="6"/>
      <c r="C651" s="98"/>
      <c r="D651" s="7"/>
      <c r="E651" s="7"/>
      <c r="F651" s="99"/>
      <c r="G651" s="100"/>
      <c r="H651" s="99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7"/>
      <c r="AH651" s="6"/>
      <c r="AI651" s="7"/>
      <c r="AJ651" s="6"/>
      <c r="AK651" s="7"/>
      <c r="AL651" s="6"/>
      <c r="AM651" s="7"/>
      <c r="AN651" s="6"/>
      <c r="AO651" s="7"/>
      <c r="AP651" s="6"/>
      <c r="AQ651" s="7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7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</row>
    <row x14ac:dyDescent="0.25" r="652" customHeight="1" ht="19.5">
      <c r="A652" s="115" t="s">
        <v>956</v>
      </c>
      <c r="B652" s="6"/>
      <c r="C652" s="98"/>
      <c r="D652" s="7"/>
      <c r="E652" s="7"/>
      <c r="F652" s="99"/>
      <c r="G652" s="100"/>
      <c r="H652" s="99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7"/>
      <c r="AH652" s="6"/>
      <c r="AI652" s="7"/>
      <c r="AJ652" s="6"/>
      <c r="AK652" s="7"/>
      <c r="AL652" s="6"/>
      <c r="AM652" s="7"/>
      <c r="AN652" s="6"/>
      <c r="AO652" s="7"/>
      <c r="AP652" s="6"/>
      <c r="AQ652" s="7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7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</row>
    <row x14ac:dyDescent="0.25" r="653" customHeight="1" ht="19.5">
      <c r="A653" s="53" t="s">
        <v>957</v>
      </c>
      <c r="B653" s="6"/>
      <c r="C653" s="98"/>
      <c r="D653" s="7"/>
      <c r="E653" s="7"/>
      <c r="F653" s="99"/>
      <c r="G653" s="100"/>
      <c r="H653" s="99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7"/>
      <c r="AH653" s="6"/>
      <c r="AI653" s="7"/>
      <c r="AJ653" s="6"/>
      <c r="AK653" s="7"/>
      <c r="AL653" s="6"/>
      <c r="AM653" s="7"/>
      <c r="AN653" s="6"/>
      <c r="AO653" s="7"/>
      <c r="AP653" s="6"/>
      <c r="AQ653" s="7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7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</row>
    <row x14ac:dyDescent="0.25" r="654" customHeight="1" ht="19.5">
      <c r="A654" s="35" t="s">
        <v>958</v>
      </c>
      <c r="B654" s="6"/>
      <c r="C654" s="98"/>
      <c r="D654" s="7"/>
      <c r="E654" s="7"/>
      <c r="F654" s="99"/>
      <c r="G654" s="100"/>
      <c r="H654" s="99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7"/>
      <c r="AH654" s="6"/>
      <c r="AI654" s="7"/>
      <c r="AJ654" s="6"/>
      <c r="AK654" s="7"/>
      <c r="AL654" s="6"/>
      <c r="AM654" s="7"/>
      <c r="AN654" s="6"/>
      <c r="AO654" s="7"/>
      <c r="AP654" s="6"/>
      <c r="AQ654" s="7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7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</row>
    <row x14ac:dyDescent="0.25" r="655" customHeight="1" ht="19.5">
      <c r="A655" s="60" t="s">
        <v>959</v>
      </c>
      <c r="B655" s="6"/>
      <c r="C655" s="98"/>
      <c r="D655" s="7"/>
      <c r="E655" s="7"/>
      <c r="F655" s="99"/>
      <c r="G655" s="100"/>
      <c r="H655" s="99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7"/>
      <c r="AH655" s="6"/>
      <c r="AI655" s="7"/>
      <c r="AJ655" s="6"/>
      <c r="AK655" s="7"/>
      <c r="AL655" s="6"/>
      <c r="AM655" s="7"/>
      <c r="AN655" s="6"/>
      <c r="AO655" s="7"/>
      <c r="AP655" s="6"/>
      <c r="AQ655" s="7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7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</row>
    <row x14ac:dyDescent="0.25" r="656" customHeight="1" ht="19.5">
      <c r="A656" s="31" t="s">
        <v>960</v>
      </c>
      <c r="B656" s="6"/>
      <c r="C656" s="98"/>
      <c r="D656" s="7"/>
      <c r="E656" s="7"/>
      <c r="F656" s="99"/>
      <c r="G656" s="100"/>
      <c r="H656" s="99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7"/>
      <c r="AH656" s="6"/>
      <c r="AI656" s="7"/>
      <c r="AJ656" s="6"/>
      <c r="AK656" s="7"/>
      <c r="AL656" s="6"/>
      <c r="AM656" s="7"/>
      <c r="AN656" s="6"/>
      <c r="AO656" s="7"/>
      <c r="AP656" s="6"/>
      <c r="AQ656" s="7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7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</row>
    <row x14ac:dyDescent="0.25" r="657" customHeight="1" ht="19.5">
      <c r="A657" s="35" t="s">
        <v>961</v>
      </c>
      <c r="B657" s="6"/>
      <c r="C657" s="98"/>
      <c r="D657" s="7"/>
      <c r="E657" s="7"/>
      <c r="F657" s="99"/>
      <c r="G657" s="100"/>
      <c r="H657" s="99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7"/>
      <c r="AH657" s="6"/>
      <c r="AI657" s="7"/>
      <c r="AJ657" s="6"/>
      <c r="AK657" s="7"/>
      <c r="AL657" s="6"/>
      <c r="AM657" s="7"/>
      <c r="AN657" s="6"/>
      <c r="AO657" s="7"/>
      <c r="AP657" s="6"/>
      <c r="AQ657" s="7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7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</row>
    <row x14ac:dyDescent="0.25" r="658" customHeight="1" ht="19.5">
      <c r="A658" s="31" t="s">
        <v>962</v>
      </c>
      <c r="B658" s="6"/>
      <c r="C658" s="98"/>
      <c r="D658" s="7"/>
      <c r="E658" s="7"/>
      <c r="F658" s="99"/>
      <c r="G658" s="100"/>
      <c r="H658" s="99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7"/>
      <c r="AH658" s="6"/>
      <c r="AI658" s="7"/>
      <c r="AJ658" s="6"/>
      <c r="AK658" s="7"/>
      <c r="AL658" s="6"/>
      <c r="AM658" s="7"/>
      <c r="AN658" s="6"/>
      <c r="AO658" s="7"/>
      <c r="AP658" s="6"/>
      <c r="AQ658" s="7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7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</row>
    <row x14ac:dyDescent="0.25" r="659" customHeight="1" ht="19.5">
      <c r="A659" s="53" t="s">
        <v>963</v>
      </c>
      <c r="B659" s="6"/>
      <c r="C659" s="98"/>
      <c r="D659" s="7"/>
      <c r="E659" s="7"/>
      <c r="F659" s="99"/>
      <c r="G659" s="100"/>
      <c r="H659" s="99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7"/>
      <c r="AH659" s="6"/>
      <c r="AI659" s="7"/>
      <c r="AJ659" s="6"/>
      <c r="AK659" s="7"/>
      <c r="AL659" s="6"/>
      <c r="AM659" s="7"/>
      <c r="AN659" s="6"/>
      <c r="AO659" s="7"/>
      <c r="AP659" s="6"/>
      <c r="AQ659" s="7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7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</row>
    <row x14ac:dyDescent="0.25" r="660" customHeight="1" ht="19.5">
      <c r="A660" s="144" t="s">
        <v>964</v>
      </c>
      <c r="B660" s="6"/>
      <c r="C660" s="98"/>
      <c r="D660" s="7"/>
      <c r="E660" s="7"/>
      <c r="F660" s="99"/>
      <c r="G660" s="100"/>
      <c r="H660" s="99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7"/>
      <c r="AH660" s="6"/>
      <c r="AI660" s="7"/>
      <c r="AJ660" s="6"/>
      <c r="AK660" s="7"/>
      <c r="AL660" s="6"/>
      <c r="AM660" s="7"/>
      <c r="AN660" s="6"/>
      <c r="AO660" s="7"/>
      <c r="AP660" s="6"/>
      <c r="AQ660" s="7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7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</row>
    <row x14ac:dyDescent="0.25" r="661" customHeight="1" ht="19.5">
      <c r="A661" s="53" t="s">
        <v>965</v>
      </c>
      <c r="B661" s="6"/>
      <c r="C661" s="98"/>
      <c r="D661" s="7"/>
      <c r="E661" s="7"/>
      <c r="F661" s="99"/>
      <c r="G661" s="100"/>
      <c r="H661" s="99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7"/>
      <c r="AH661" s="6"/>
      <c r="AI661" s="7"/>
      <c r="AJ661" s="6"/>
      <c r="AK661" s="7"/>
      <c r="AL661" s="6"/>
      <c r="AM661" s="7"/>
      <c r="AN661" s="6"/>
      <c r="AO661" s="7"/>
      <c r="AP661" s="6"/>
      <c r="AQ661" s="7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7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</row>
    <row x14ac:dyDescent="0.25" r="662" customHeight="1" ht="19.5">
      <c r="A662" s="124" t="s">
        <v>966</v>
      </c>
      <c r="B662" s="6"/>
      <c r="C662" s="98"/>
      <c r="D662" s="7"/>
      <c r="E662" s="7"/>
      <c r="F662" s="99"/>
      <c r="G662" s="100"/>
      <c r="H662" s="99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7"/>
      <c r="AH662" s="6"/>
      <c r="AI662" s="7"/>
      <c r="AJ662" s="6"/>
      <c r="AK662" s="7"/>
      <c r="AL662" s="6"/>
      <c r="AM662" s="7"/>
      <c r="AN662" s="6"/>
      <c r="AO662" s="7"/>
      <c r="AP662" s="6"/>
      <c r="AQ662" s="7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7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</row>
    <row x14ac:dyDescent="0.25" r="663" customHeight="1" ht="19.5">
      <c r="A663" s="53" t="s">
        <v>967</v>
      </c>
      <c r="B663" s="6"/>
      <c r="C663" s="98"/>
      <c r="D663" s="7"/>
      <c r="E663" s="7"/>
      <c r="F663" s="99"/>
      <c r="G663" s="100"/>
      <c r="H663" s="99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7"/>
      <c r="AH663" s="6"/>
      <c r="AI663" s="7"/>
      <c r="AJ663" s="6"/>
      <c r="AK663" s="7"/>
      <c r="AL663" s="6"/>
      <c r="AM663" s="7"/>
      <c r="AN663" s="6"/>
      <c r="AO663" s="7"/>
      <c r="AP663" s="6"/>
      <c r="AQ663" s="7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7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</row>
    <row x14ac:dyDescent="0.25" r="664" customHeight="1" ht="19.5">
      <c r="A664" s="145" t="s">
        <v>968</v>
      </c>
      <c r="B664" s="6"/>
      <c r="C664" s="98"/>
      <c r="D664" s="7"/>
      <c r="E664" s="7"/>
      <c r="F664" s="99"/>
      <c r="G664" s="100"/>
      <c r="H664" s="99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7"/>
      <c r="AH664" s="6"/>
      <c r="AI664" s="7"/>
      <c r="AJ664" s="6"/>
      <c r="AK664" s="7"/>
      <c r="AL664" s="6"/>
      <c r="AM664" s="7"/>
      <c r="AN664" s="6"/>
      <c r="AO664" s="7"/>
      <c r="AP664" s="6"/>
      <c r="AQ664" s="7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7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</row>
    <row x14ac:dyDescent="0.25" r="665" customHeight="1" ht="19.5">
      <c r="A665" s="145" t="s">
        <v>969</v>
      </c>
      <c r="B665" s="6"/>
      <c r="C665" s="98"/>
      <c r="D665" s="7"/>
      <c r="E665" s="7"/>
      <c r="F665" s="99"/>
      <c r="G665" s="100"/>
      <c r="H665" s="99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7"/>
      <c r="AH665" s="6"/>
      <c r="AI665" s="7"/>
      <c r="AJ665" s="6"/>
      <c r="AK665" s="7"/>
      <c r="AL665" s="6"/>
      <c r="AM665" s="7"/>
      <c r="AN665" s="6"/>
      <c r="AO665" s="7"/>
      <c r="AP665" s="6"/>
      <c r="AQ665" s="7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7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</row>
    <row x14ac:dyDescent="0.25" r="666" customHeight="1" ht="19.5">
      <c r="A666" s="145" t="s">
        <v>970</v>
      </c>
      <c r="B666" s="6"/>
      <c r="C666" s="98"/>
      <c r="D666" s="7"/>
      <c r="E666" s="7"/>
      <c r="F666" s="99"/>
      <c r="G666" s="100"/>
      <c r="H666" s="99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7"/>
      <c r="AH666" s="6"/>
      <c r="AI666" s="7"/>
      <c r="AJ666" s="6"/>
      <c r="AK666" s="7"/>
      <c r="AL666" s="6"/>
      <c r="AM666" s="7"/>
      <c r="AN666" s="6"/>
      <c r="AO666" s="7"/>
      <c r="AP666" s="6"/>
      <c r="AQ666" s="7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7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</row>
    <row x14ac:dyDescent="0.25" r="667" customHeight="1" ht="19.5">
      <c r="A667" s="145" t="s">
        <v>971</v>
      </c>
      <c r="B667" s="6"/>
      <c r="C667" s="98"/>
      <c r="D667" s="7"/>
      <c r="E667" s="7"/>
      <c r="F667" s="99"/>
      <c r="G667" s="100"/>
      <c r="H667" s="99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7"/>
      <c r="AH667" s="6"/>
      <c r="AI667" s="7"/>
      <c r="AJ667" s="6"/>
      <c r="AK667" s="7"/>
      <c r="AL667" s="6"/>
      <c r="AM667" s="7"/>
      <c r="AN667" s="6"/>
      <c r="AO667" s="7"/>
      <c r="AP667" s="6"/>
      <c r="AQ667" s="7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7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</row>
    <row x14ac:dyDescent="0.25" r="668" customHeight="1" ht="19.5">
      <c r="A668" s="145" t="s">
        <v>972</v>
      </c>
      <c r="B668" s="6"/>
      <c r="C668" s="98"/>
      <c r="D668" s="7"/>
      <c r="E668" s="7"/>
      <c r="F668" s="99"/>
      <c r="G668" s="100"/>
      <c r="H668" s="99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7"/>
      <c r="AH668" s="6"/>
      <c r="AI668" s="7"/>
      <c r="AJ668" s="6"/>
      <c r="AK668" s="7"/>
      <c r="AL668" s="6"/>
      <c r="AM668" s="7"/>
      <c r="AN668" s="6"/>
      <c r="AO668" s="7"/>
      <c r="AP668" s="6"/>
      <c r="AQ668" s="7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7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</row>
    <row x14ac:dyDescent="0.25" r="669" customHeight="1" ht="19.5">
      <c r="A669" s="53" t="s">
        <v>973</v>
      </c>
      <c r="B669" s="6"/>
      <c r="C669" s="98"/>
      <c r="D669" s="7"/>
      <c r="E669" s="7"/>
      <c r="F669" s="99"/>
      <c r="G669" s="100"/>
      <c r="H669" s="99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7"/>
      <c r="AH669" s="6"/>
      <c r="AI669" s="7"/>
      <c r="AJ669" s="6"/>
      <c r="AK669" s="7"/>
      <c r="AL669" s="6"/>
      <c r="AM669" s="7"/>
      <c r="AN669" s="6"/>
      <c r="AO669" s="7"/>
      <c r="AP669" s="6"/>
      <c r="AQ669" s="7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7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</row>
    <row x14ac:dyDescent="0.25" r="670" customHeight="1" ht="19.5">
      <c r="A670" s="145" t="s">
        <v>974</v>
      </c>
      <c r="B670" s="6"/>
      <c r="C670" s="98"/>
      <c r="D670" s="7"/>
      <c r="E670" s="7"/>
      <c r="F670" s="99"/>
      <c r="G670" s="100"/>
      <c r="H670" s="99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7"/>
      <c r="AH670" s="6"/>
      <c r="AI670" s="7"/>
      <c r="AJ670" s="6"/>
      <c r="AK670" s="7"/>
      <c r="AL670" s="6"/>
      <c r="AM670" s="7"/>
      <c r="AN670" s="6"/>
      <c r="AO670" s="7"/>
      <c r="AP670" s="6"/>
      <c r="AQ670" s="7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7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</row>
    <row x14ac:dyDescent="0.25" r="671" customHeight="1" ht="19.5">
      <c r="A671" s="145" t="s">
        <v>975</v>
      </c>
      <c r="B671" s="6"/>
      <c r="C671" s="98"/>
      <c r="D671" s="7"/>
      <c r="E671" s="7"/>
      <c r="F671" s="99"/>
      <c r="G671" s="100"/>
      <c r="H671" s="99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7"/>
      <c r="AH671" s="6"/>
      <c r="AI671" s="7"/>
      <c r="AJ671" s="6"/>
      <c r="AK671" s="7"/>
      <c r="AL671" s="6"/>
      <c r="AM671" s="7"/>
      <c r="AN671" s="6"/>
      <c r="AO671" s="7"/>
      <c r="AP671" s="6"/>
      <c r="AQ671" s="7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7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</row>
    <row x14ac:dyDescent="0.25" r="672" customHeight="1" ht="19.5">
      <c r="A672" s="145" t="s">
        <v>976</v>
      </c>
      <c r="B672" s="6"/>
      <c r="C672" s="98"/>
      <c r="D672" s="7"/>
      <c r="E672" s="7"/>
      <c r="F672" s="99"/>
      <c r="G672" s="100"/>
      <c r="H672" s="99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7"/>
      <c r="AH672" s="6"/>
      <c r="AI672" s="7"/>
      <c r="AJ672" s="6"/>
      <c r="AK672" s="7"/>
      <c r="AL672" s="6"/>
      <c r="AM672" s="7"/>
      <c r="AN672" s="6"/>
      <c r="AO672" s="7"/>
      <c r="AP672" s="6"/>
      <c r="AQ672" s="7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7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</row>
    <row x14ac:dyDescent="0.25" r="673" customHeight="1" ht="19.5">
      <c r="A673" s="145" t="s">
        <v>977</v>
      </c>
      <c r="B673" s="6"/>
      <c r="C673" s="98"/>
      <c r="D673" s="7"/>
      <c r="E673" s="7"/>
      <c r="F673" s="99"/>
      <c r="G673" s="100"/>
      <c r="H673" s="99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7"/>
      <c r="AH673" s="6"/>
      <c r="AI673" s="7"/>
      <c r="AJ673" s="6"/>
      <c r="AK673" s="7"/>
      <c r="AL673" s="6"/>
      <c r="AM673" s="7"/>
      <c r="AN673" s="6"/>
      <c r="AO673" s="7"/>
      <c r="AP673" s="6"/>
      <c r="AQ673" s="7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7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</row>
    <row x14ac:dyDescent="0.25" r="674" customHeight="1" ht="19.5">
      <c r="A674" s="145" t="s">
        <v>978</v>
      </c>
      <c r="B674" s="6"/>
      <c r="C674" s="98"/>
      <c r="D674" s="7"/>
      <c r="E674" s="7"/>
      <c r="F674" s="99"/>
      <c r="G674" s="100"/>
      <c r="H674" s="99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7"/>
      <c r="AH674" s="6"/>
      <c r="AI674" s="7"/>
      <c r="AJ674" s="6"/>
      <c r="AK674" s="7"/>
      <c r="AL674" s="6"/>
      <c r="AM674" s="7"/>
      <c r="AN674" s="6"/>
      <c r="AO674" s="7"/>
      <c r="AP674" s="6"/>
      <c r="AQ674" s="7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7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</row>
    <row x14ac:dyDescent="0.25" r="675" customHeight="1" ht="19.5">
      <c r="A675" s="146" t="s">
        <v>979</v>
      </c>
      <c r="B675" s="6"/>
      <c r="C675" s="98"/>
      <c r="D675" s="7"/>
      <c r="E675" s="7"/>
      <c r="F675" s="99"/>
      <c r="G675" s="100"/>
      <c r="H675" s="99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7"/>
      <c r="AH675" s="6"/>
      <c r="AI675" s="7"/>
      <c r="AJ675" s="6"/>
      <c r="AK675" s="7"/>
      <c r="AL675" s="6"/>
      <c r="AM675" s="7"/>
      <c r="AN675" s="6"/>
      <c r="AO675" s="7"/>
      <c r="AP675" s="6"/>
      <c r="AQ675" s="7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7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</row>
    <row x14ac:dyDescent="0.25" r="676" customHeight="1" ht="19.5">
      <c r="A676" s="147" t="s">
        <v>980</v>
      </c>
      <c r="B676" s="6"/>
      <c r="C676" s="98"/>
      <c r="D676" s="7"/>
      <c r="E676" s="7"/>
      <c r="F676" s="99"/>
      <c r="G676" s="100"/>
      <c r="H676" s="99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7"/>
      <c r="AH676" s="6"/>
      <c r="AI676" s="7"/>
      <c r="AJ676" s="6"/>
      <c r="AK676" s="7"/>
      <c r="AL676" s="6"/>
      <c r="AM676" s="7"/>
      <c r="AN676" s="6"/>
      <c r="AO676" s="7"/>
      <c r="AP676" s="6"/>
      <c r="AQ676" s="7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7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</row>
    <row x14ac:dyDescent="0.25" r="677" customHeight="1" ht="19.5">
      <c r="A677" s="147" t="s">
        <v>981</v>
      </c>
      <c r="B677" s="6"/>
      <c r="C677" s="98"/>
      <c r="D677" s="7"/>
      <c r="E677" s="7"/>
      <c r="F677" s="99"/>
      <c r="G677" s="100"/>
      <c r="H677" s="99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7"/>
      <c r="AH677" s="6"/>
      <c r="AI677" s="7"/>
      <c r="AJ677" s="6"/>
      <c r="AK677" s="7"/>
      <c r="AL677" s="6"/>
      <c r="AM677" s="7"/>
      <c r="AN677" s="6"/>
      <c r="AO677" s="7"/>
      <c r="AP677" s="6"/>
      <c r="AQ677" s="7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7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DASHBOARD</vt:lpstr>
      <vt:lpstr>PAINEL DE CONSULTA</vt:lpstr>
      <vt:lpstr>SEGUNDA</vt:lpstr>
      <vt:lpstr>TERÇA</vt:lpstr>
      <vt:lpstr>QUARTA</vt:lpstr>
      <vt:lpstr>QUINTA</vt:lpstr>
      <vt:lpstr>SEXTA</vt:lpstr>
      <vt:lpstr>SÁBADO</vt:lpstr>
      <vt:lpstr>CANCELAMENTOS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2024-10-08T04:56:02.862Z</dcterms:created>
  <dcterms:modified xsi:type="dcterms:W3CDTF">2024-10-08T04:56:02.862Z</dcterms:modified>
</cp:coreProperties>
</file>