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awatsa_mail_uc_edu/Documents/StataProjects/ohio_taxation/docs/"/>
    </mc:Choice>
  </mc:AlternateContent>
  <xr:revisionPtr revIDLastSave="6" documentId="8_{EA630E37-F275-4914-8DD6-FE870DAB7DC8}" xr6:coauthVersionLast="47" xr6:coauthVersionMax="47" xr10:uidLastSave="{57267BDE-E0E4-4E71-8468-D77F880B693B}"/>
  <bookViews>
    <workbookView xWindow="-28920" yWindow="-75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S32" i="1"/>
  <c r="S31" i="1"/>
  <c r="S30" i="1"/>
  <c r="S29" i="1"/>
  <c r="S28" i="1"/>
  <c r="S27" i="1"/>
</calcChain>
</file>

<file path=xl/sharedStrings.xml><?xml version="1.0" encoding="utf-8"?>
<sst xmlns="http://schemas.openxmlformats.org/spreadsheetml/2006/main" count="117" uniqueCount="117">
  <si>
    <t>Ohio</t>
  </si>
  <si>
    <t>State</t>
  </si>
  <si>
    <t>Total</t>
  </si>
  <si>
    <t>10 -Total, All Industries</t>
  </si>
  <si>
    <t>Annual</t>
  </si>
  <si>
    <t>2022</t>
  </si>
  <si>
    <t>Ohio</t>
  </si>
  <si>
    <t>192120564</t>
  </si>
  <si>
    <t>Ohio</t>
  </si>
  <si>
    <t>0</t>
  </si>
  <si>
    <t>2022</t>
  </si>
  <si>
    <t>Ohio</t>
  </si>
  <si>
    <t>State</t>
  </si>
  <si>
    <t>Total</t>
  </si>
  <si>
    <t>10 -Total, All Industries</t>
  </si>
  <si>
    <t>Annual</t>
  </si>
  <si>
    <t>2021</t>
  </si>
  <si>
    <t>Ohio</t>
  </si>
  <si>
    <t>192007867</t>
  </si>
  <si>
    <t>Ohio</t>
  </si>
  <si>
    <t>0</t>
  </si>
  <si>
    <t>2021</t>
  </si>
  <si>
    <t>Ohio</t>
  </si>
  <si>
    <t>State</t>
  </si>
  <si>
    <t>Total</t>
  </si>
  <si>
    <t>10 -Total, All Industries</t>
  </si>
  <si>
    <t>Annual</t>
  </si>
  <si>
    <t>2019</t>
  </si>
  <si>
    <t>Ohio</t>
  </si>
  <si>
    <t>191786100</t>
  </si>
  <si>
    <t>Ohio</t>
  </si>
  <si>
    <t>0</t>
  </si>
  <si>
    <t>2019</t>
  </si>
  <si>
    <t>Ohio</t>
  </si>
  <si>
    <t>State</t>
  </si>
  <si>
    <t>Total</t>
  </si>
  <si>
    <t>10 -Total, All Industries</t>
  </si>
  <si>
    <t>Annual</t>
  </si>
  <si>
    <t>2018</t>
  </si>
  <si>
    <t>Ohio</t>
  </si>
  <si>
    <t>191563471</t>
  </si>
  <si>
    <t>Ohio</t>
  </si>
  <si>
    <t>0</t>
  </si>
  <si>
    <t>2018</t>
  </si>
  <si>
    <t>Ohio</t>
  </si>
  <si>
    <t>State</t>
  </si>
  <si>
    <t>Total</t>
  </si>
  <si>
    <t>10 -Total, All Industries</t>
  </si>
  <si>
    <t>Annual</t>
  </si>
  <si>
    <t>2017</t>
  </si>
  <si>
    <t>Ohio</t>
  </si>
  <si>
    <t>191318873</t>
  </si>
  <si>
    <t>Ohio</t>
  </si>
  <si>
    <t>0</t>
  </si>
  <si>
    <t>2017</t>
  </si>
  <si>
    <t>Ohio</t>
  </si>
  <si>
    <t>State</t>
  </si>
  <si>
    <t>Total</t>
  </si>
  <si>
    <t>10 -Total, All Industries</t>
  </si>
  <si>
    <t>Annual</t>
  </si>
  <si>
    <t>2016</t>
  </si>
  <si>
    <t>Ohio</t>
  </si>
  <si>
    <t>191184500</t>
  </si>
  <si>
    <t>Ohio</t>
  </si>
  <si>
    <t>0</t>
  </si>
  <si>
    <t>2016</t>
  </si>
  <si>
    <t>Ohio</t>
  </si>
  <si>
    <t>State</t>
  </si>
  <si>
    <t>Total</t>
  </si>
  <si>
    <t>10 -Total, All Industries</t>
  </si>
  <si>
    <t>Annual</t>
  </si>
  <si>
    <t>2015</t>
  </si>
  <si>
    <t>Ohio</t>
  </si>
  <si>
    <t>191055044</t>
  </si>
  <si>
    <t>Ohio</t>
  </si>
  <si>
    <t>0</t>
  </si>
  <si>
    <t>2015</t>
  </si>
  <si>
    <t>Ohio</t>
  </si>
  <si>
    <t>State</t>
  </si>
  <si>
    <t>Total</t>
  </si>
  <si>
    <t>10 -Total, All Industries</t>
  </si>
  <si>
    <t>Annual</t>
  </si>
  <si>
    <t>2014</t>
  </si>
  <si>
    <t>Ohio</t>
  </si>
  <si>
    <t>190922980</t>
  </si>
  <si>
    <t>Ohio</t>
  </si>
  <si>
    <t>0</t>
  </si>
  <si>
    <t>2014</t>
  </si>
  <si>
    <t># of Establishments</t>
  </si>
  <si>
    <t>Average Employment</t>
  </si>
  <si>
    <t>Month 1 Employment</t>
  </si>
  <si>
    <t>Month 2 Employment</t>
  </si>
  <si>
    <t>Month 3 Employment</t>
  </si>
  <si>
    <t>Average Weekly Wages</t>
  </si>
  <si>
    <t>Total Wages</t>
  </si>
  <si>
    <t>Year (copy)</t>
  </si>
  <si>
    <t>PeriodCode (copy)</t>
  </si>
  <si>
    <t>Area (copy)</t>
  </si>
  <si>
    <t>ID</t>
  </si>
  <si>
    <t>Area</t>
  </si>
  <si>
    <t>Year</t>
  </si>
  <si>
    <t>Period</t>
  </si>
  <si>
    <t>Industry Code &amp; Title</t>
  </si>
  <si>
    <t>Ownership</t>
  </si>
  <si>
    <t>Area Type Name</t>
  </si>
  <si>
    <t>State Name</t>
  </si>
  <si>
    <t>avg_persons_mm</t>
  </si>
  <si>
    <t>tot_wages_b</t>
  </si>
  <si>
    <t>avg_persons</t>
  </si>
  <si>
    <t>tot_wages</t>
  </si>
  <si>
    <t>year</t>
  </si>
  <si>
    <t>Data Benchmarking: ODJFS Employment and Wages</t>
  </si>
  <si>
    <t>Data from Data tool for Labor Market Information (LMI) by ODJFS:</t>
  </si>
  <si>
    <t>https://ohiolmi.com/Home/DS_Results_QCEW</t>
  </si>
  <si>
    <t>Aggregated data from emp_df_agg_yr in employment_data_setup.R</t>
  </si>
  <si>
    <t>Key Note:</t>
  </si>
  <si>
    <t>We are able to match more than 90% of the overall Ohio wages and employment data with ODJFS. Matching done between the research dataset used for regressions and official numbers on ODJFS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</si>
</sst>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;\(&quot;$&quot;#,##0\)"/>
    <numFmt numFmtId="165" formatCode="_(* #,##0_);_(* \(#,##0\);_(* &quot;-&quot;??_);_(@_)"/>
  </numFmts>
  <fonts count="9">
    <font>
      <sz val="11"/>
      <name val="Calibri"/>
    </font>
    <font>
      <sz val="8"/>
      <color rgb="FF000000"/>
      <name val="Arial"/>
    </font>
    <font>
      <sz val="11"/>
      <name val="Calibri"/>
    </font>
    <font>
      <b/>
      <sz val="26"/>
      <name val="Calibri"/>
      <family val="2"/>
    </font>
    <font>
      <i/>
      <sz val="11"/>
      <name val="Calibri"/>
      <family val="2"/>
    </font>
    <font>
      <u/>
      <sz val="11"/>
      <color theme="10"/>
      <name val="Calibri"/>
      <family val="2"/>
    </font>
    <font>
      <i/>
      <sz val="8"/>
      <color rgb="FF000000"/>
      <name val="Arial"/>
      <family val="2"/>
    </font>
    <font>
      <b/>
      <u/>
      <sz val="11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0" fillId="0" borderId="0" xfId="1" applyNumberFormat="1" applyFont="1"/>
    <xf numFmtId="9" fontId="0" fillId="0" borderId="0" xfId="2" applyFont="1"/>
    <xf numFmtId="0" fontId="3" fillId="0" borderId="0" xfId="0" applyFont="1"/>
    <xf numFmtId="0" fontId="4" fillId="0" borderId="0" xfId="0" applyFont="1"/>
    <xf numFmtId="0" fontId="5" fillId="0" borderId="0" xfId="3"/>
    <xf numFmtId="0" fontId="6" fillId="0" borderId="5" xfId="0" applyFont="1" applyFill="1" applyBorder="1" applyAlignment="1">
      <alignment horizontal="left" vertical="top"/>
    </xf>
    <xf numFmtId="0" fontId="7" fillId="0" borderId="0" xfId="0" applyFont="1"/>
    <xf numFmtId="0" fontId="8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9525</xdr:colOff>
      <xdr:row>1</xdr:row>
      <xdr:rowOff>0</xdr:rowOff>
    </xdr:from>
    <xdr:to>
      <xdr:col>42</xdr:col>
      <xdr:colOff>244930</xdr:colOff>
      <xdr:row>33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A930DD-82D6-4B56-BAC8-30B3D39E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30525" y="428625"/>
          <a:ext cx="11998781" cy="62388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31</xdr:col>
      <xdr:colOff>419839</xdr:colOff>
      <xdr:row>51</xdr:row>
      <xdr:rowOff>124241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605D5-837B-4DFD-96F5-5233F14A0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7650" y="7096125"/>
          <a:ext cx="5296639" cy="2981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hiolmi.com/Home/DS_Results_QC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0" zoomScaleNormal="100" workbookViewId="0">
      <selection activeCell="B35" sqref="B35"/>
    </sheetView>
  </sheetViews>
  <sheetFormatPr defaultRowHeight="15"/>
  <cols>
    <col min="2" max="2" width="16.28515625" bestFit="1" customWidth="1"/>
    <col min="13" max="13" width="15.7109375" bestFit="1" customWidth="1"/>
    <col min="18" max="18" width="17.42578125" bestFit="1" customWidth="1"/>
  </cols>
  <sheetData>
    <row r="1" spans="1:18" ht="33.75">
      <c r="A1" s="8" t="s">
        <v>111</v>
      </c>
    </row>
    <row r="5" spans="1:18">
      <c r="A5" s="9" t="s">
        <v>112</v>
      </c>
    </row>
    <row r="6" spans="1:18">
      <c r="A6" s="10" t="s">
        <v>113</v>
      </c>
    </row>
    <row r="7" spans="1:18">
      <c r="A7" s="3" t="s">
        <v>95</v>
      </c>
      <c r="B7" s="3" t="s">
        <v>96</v>
      </c>
      <c r="C7" s="3" t="s">
        <v>97</v>
      </c>
      <c r="D7" s="3" t="s">
        <v>98</v>
      </c>
      <c r="E7" s="3" t="s">
        <v>99</v>
      </c>
      <c r="F7" s="3" t="s">
        <v>100</v>
      </c>
      <c r="G7" s="3" t="s">
        <v>101</v>
      </c>
      <c r="H7" s="3" t="s">
        <v>102</v>
      </c>
      <c r="I7" s="3" t="s">
        <v>103</v>
      </c>
      <c r="J7" s="3" t="s">
        <v>104</v>
      </c>
      <c r="K7" s="3" t="s">
        <v>105</v>
      </c>
      <c r="L7" s="2" t="s">
        <v>88</v>
      </c>
      <c r="M7" s="2" t="s">
        <v>89</v>
      </c>
      <c r="N7" s="2" t="s">
        <v>90</v>
      </c>
      <c r="O7" s="2" t="s">
        <v>91</v>
      </c>
      <c r="P7" s="2" t="s">
        <v>92</v>
      </c>
      <c r="Q7" s="2" t="s">
        <v>93</v>
      </c>
      <c r="R7" s="2" t="s">
        <v>94</v>
      </c>
    </row>
    <row r="8" spans="1:18">
      <c r="A8" s="1" t="s">
        <v>87</v>
      </c>
      <c r="B8" s="1" t="s">
        <v>86</v>
      </c>
      <c r="C8" s="1" t="s">
        <v>85</v>
      </c>
      <c r="D8" s="1" t="s">
        <v>84</v>
      </c>
      <c r="E8" s="1" t="s">
        <v>83</v>
      </c>
      <c r="F8" s="1" t="s">
        <v>82</v>
      </c>
      <c r="G8" s="1" t="s">
        <v>81</v>
      </c>
      <c r="H8" s="1" t="s">
        <v>80</v>
      </c>
      <c r="I8" s="1" t="s">
        <v>79</v>
      </c>
      <c r="J8" s="1" t="s">
        <v>78</v>
      </c>
      <c r="K8" s="1" t="s">
        <v>77</v>
      </c>
      <c r="L8" s="4">
        <v>288995</v>
      </c>
      <c r="M8" s="4">
        <v>5183462</v>
      </c>
      <c r="N8" s="4"/>
      <c r="O8" s="4"/>
      <c r="P8" s="4"/>
      <c r="Q8" s="5">
        <v>885</v>
      </c>
      <c r="R8" s="5">
        <v>238441262372</v>
      </c>
    </row>
    <row r="9" spans="1:18">
      <c r="A9" s="1" t="s">
        <v>76</v>
      </c>
      <c r="B9" s="1" t="s">
        <v>75</v>
      </c>
      <c r="C9" s="1" t="s">
        <v>74</v>
      </c>
      <c r="D9" s="1" t="s">
        <v>73</v>
      </c>
      <c r="E9" s="1" t="s">
        <v>72</v>
      </c>
      <c r="F9" s="1" t="s">
        <v>71</v>
      </c>
      <c r="G9" s="1" t="s">
        <v>70</v>
      </c>
      <c r="H9" s="1" t="s">
        <v>69</v>
      </c>
      <c r="I9" s="1" t="s">
        <v>68</v>
      </c>
      <c r="J9" s="1" t="s">
        <v>67</v>
      </c>
      <c r="K9" s="1" t="s">
        <v>66</v>
      </c>
      <c r="L9" s="4">
        <v>290876</v>
      </c>
      <c r="M9" s="4">
        <v>5257971</v>
      </c>
      <c r="N9" s="4"/>
      <c r="O9" s="4"/>
      <c r="P9" s="4"/>
      <c r="Q9" s="5">
        <v>907</v>
      </c>
      <c r="R9" s="5">
        <v>247893602389</v>
      </c>
    </row>
    <row r="10" spans="1:18">
      <c r="A10" s="1" t="s">
        <v>65</v>
      </c>
      <c r="B10" s="1" t="s">
        <v>64</v>
      </c>
      <c r="C10" s="1" t="s">
        <v>63</v>
      </c>
      <c r="D10" s="1" t="s">
        <v>62</v>
      </c>
      <c r="E10" s="1" t="s">
        <v>61</v>
      </c>
      <c r="F10" s="1" t="s">
        <v>60</v>
      </c>
      <c r="G10" s="1" t="s">
        <v>59</v>
      </c>
      <c r="H10" s="1" t="s">
        <v>58</v>
      </c>
      <c r="I10" s="1" t="s">
        <v>57</v>
      </c>
      <c r="J10" s="1" t="s">
        <v>56</v>
      </c>
      <c r="K10" s="1" t="s">
        <v>55</v>
      </c>
      <c r="L10" s="4">
        <v>293074</v>
      </c>
      <c r="M10" s="4">
        <v>5319679</v>
      </c>
      <c r="N10" s="4"/>
      <c r="O10" s="4"/>
      <c r="P10" s="4"/>
      <c r="Q10" s="5">
        <v>917</v>
      </c>
      <c r="R10" s="5">
        <v>253749320704</v>
      </c>
    </row>
    <row r="11" spans="1:18">
      <c r="A11" s="1" t="s">
        <v>54</v>
      </c>
      <c r="B11" s="1" t="s">
        <v>53</v>
      </c>
      <c r="C11" s="1" t="s">
        <v>52</v>
      </c>
      <c r="D11" s="1" t="s">
        <v>51</v>
      </c>
      <c r="E11" s="1" t="s">
        <v>50</v>
      </c>
      <c r="F11" s="1" t="s">
        <v>49</v>
      </c>
      <c r="G11" s="1" t="s">
        <v>48</v>
      </c>
      <c r="H11" s="1" t="s">
        <v>47</v>
      </c>
      <c r="I11" s="1" t="s">
        <v>46</v>
      </c>
      <c r="J11" s="1" t="s">
        <v>45</v>
      </c>
      <c r="K11" s="1" t="s">
        <v>44</v>
      </c>
      <c r="L11" s="4">
        <v>295945</v>
      </c>
      <c r="M11" s="4">
        <v>5364537</v>
      </c>
      <c r="N11" s="4"/>
      <c r="O11" s="4"/>
      <c r="P11" s="4"/>
      <c r="Q11" s="5">
        <v>945</v>
      </c>
      <c r="R11" s="5">
        <v>263662503538</v>
      </c>
    </row>
    <row r="12" spans="1:18">
      <c r="A12" s="1" t="s">
        <v>43</v>
      </c>
      <c r="B12" s="1" t="s">
        <v>42</v>
      </c>
      <c r="C12" s="1" t="s">
        <v>41</v>
      </c>
      <c r="D12" s="1" t="s">
        <v>40</v>
      </c>
      <c r="E12" s="1" t="s">
        <v>39</v>
      </c>
      <c r="F12" s="1" t="s">
        <v>38</v>
      </c>
      <c r="G12" s="1" t="s">
        <v>37</v>
      </c>
      <c r="H12" s="1" t="s">
        <v>36</v>
      </c>
      <c r="I12" s="1" t="s">
        <v>35</v>
      </c>
      <c r="J12" s="1" t="s">
        <v>34</v>
      </c>
      <c r="K12" s="1" t="s">
        <v>33</v>
      </c>
      <c r="L12" s="4">
        <v>297482</v>
      </c>
      <c r="M12" s="4">
        <v>5405891</v>
      </c>
      <c r="N12" s="4"/>
      <c r="O12" s="4"/>
      <c r="P12" s="4"/>
      <c r="Q12" s="5">
        <v>973</v>
      </c>
      <c r="R12" s="5">
        <v>273392961775</v>
      </c>
    </row>
    <row r="13" spans="1:18">
      <c r="A13" s="1" t="s">
        <v>32</v>
      </c>
      <c r="B13" s="1" t="s">
        <v>31</v>
      </c>
      <c r="C13" s="1" t="s">
        <v>30</v>
      </c>
      <c r="D13" s="1" t="s">
        <v>29</v>
      </c>
      <c r="E13" s="1" t="s">
        <v>28</v>
      </c>
      <c r="F13" s="1" t="s">
        <v>27</v>
      </c>
      <c r="G13" s="1" t="s">
        <v>26</v>
      </c>
      <c r="H13" s="1" t="s">
        <v>25</v>
      </c>
      <c r="I13" s="1" t="s">
        <v>24</v>
      </c>
      <c r="J13" s="1" t="s">
        <v>23</v>
      </c>
      <c r="K13" s="1" t="s">
        <v>22</v>
      </c>
      <c r="L13" s="4">
        <v>301586</v>
      </c>
      <c r="M13" s="4">
        <v>5438253</v>
      </c>
      <c r="N13" s="4">
        <v>0</v>
      </c>
      <c r="O13" s="4">
        <v>0</v>
      </c>
      <c r="P13" s="4">
        <v>0</v>
      </c>
      <c r="Q13" s="5">
        <v>1003</v>
      </c>
      <c r="R13" s="5">
        <v>283510870418</v>
      </c>
    </row>
    <row r="14" spans="1:18">
      <c r="A14" s="1" t="s">
        <v>21</v>
      </c>
      <c r="B14" s="1" t="s">
        <v>20</v>
      </c>
      <c r="C14" s="1" t="s">
        <v>19</v>
      </c>
      <c r="D14" s="1" t="s">
        <v>18</v>
      </c>
      <c r="E14" s="1" t="s">
        <v>17</v>
      </c>
      <c r="F14" s="1" t="s">
        <v>16</v>
      </c>
      <c r="G14" s="1" t="s">
        <v>15</v>
      </c>
      <c r="H14" s="1" t="s">
        <v>14</v>
      </c>
      <c r="I14" s="1" t="s">
        <v>13</v>
      </c>
      <c r="J14" s="1" t="s">
        <v>12</v>
      </c>
      <c r="K14" s="1" t="s">
        <v>11</v>
      </c>
      <c r="L14" s="4">
        <v>315104</v>
      </c>
      <c r="M14" s="4">
        <v>5246891</v>
      </c>
      <c r="N14" s="4">
        <v>0</v>
      </c>
      <c r="O14" s="4">
        <v>0</v>
      </c>
      <c r="P14" s="4">
        <v>0</v>
      </c>
      <c r="Q14" s="5">
        <v>1122</v>
      </c>
      <c r="R14" s="5">
        <v>306154392599</v>
      </c>
    </row>
    <row r="15" spans="1:18">
      <c r="A15" s="1" t="s">
        <v>10</v>
      </c>
      <c r="B15" s="1" t="s">
        <v>9</v>
      </c>
      <c r="C15" s="1" t="s">
        <v>8</v>
      </c>
      <c r="D15" s="1" t="s">
        <v>7</v>
      </c>
      <c r="E15" s="1" t="s">
        <v>6</v>
      </c>
      <c r="F15" s="1" t="s">
        <v>5</v>
      </c>
      <c r="G15" s="1" t="s">
        <v>4</v>
      </c>
      <c r="H15" s="1" t="s">
        <v>3</v>
      </c>
      <c r="I15" s="1" t="s">
        <v>2</v>
      </c>
      <c r="J15" s="1" t="s">
        <v>1</v>
      </c>
      <c r="K15" s="1" t="s">
        <v>0</v>
      </c>
      <c r="L15" s="4">
        <v>328186</v>
      </c>
      <c r="M15" s="4">
        <v>5392612</v>
      </c>
      <c r="N15" s="4">
        <v>0</v>
      </c>
      <c r="O15" s="4">
        <v>0</v>
      </c>
      <c r="P15" s="4">
        <v>0</v>
      </c>
      <c r="Q15" s="5">
        <v>1173</v>
      </c>
      <c r="R15" s="5">
        <v>328918883214</v>
      </c>
    </row>
    <row r="17" spans="1:19">
      <c r="A17" s="11" t="s">
        <v>114</v>
      </c>
    </row>
    <row r="18" spans="1:19">
      <c r="A18" t="s">
        <v>110</v>
      </c>
      <c r="D18" t="s">
        <v>107</v>
      </c>
      <c r="E18" t="s">
        <v>106</v>
      </c>
      <c r="M18" t="s">
        <v>108</v>
      </c>
      <c r="R18" t="s">
        <v>109</v>
      </c>
    </row>
    <row r="19" spans="1:19">
      <c r="A19">
        <v>2006</v>
      </c>
      <c r="D19">
        <v>190</v>
      </c>
      <c r="E19">
        <v>4.99</v>
      </c>
      <c r="M19">
        <v>4993172</v>
      </c>
      <c r="R19" s="6">
        <v>189588698545</v>
      </c>
      <c r="S19" s="7"/>
    </row>
    <row r="20" spans="1:19">
      <c r="A20">
        <v>2007</v>
      </c>
      <c r="D20">
        <v>196</v>
      </c>
      <c r="E20">
        <v>4.97</v>
      </c>
      <c r="M20">
        <v>4972010</v>
      </c>
      <c r="R20" s="6">
        <v>195916265954</v>
      </c>
      <c r="S20" s="7"/>
    </row>
    <row r="21" spans="1:19">
      <c r="A21">
        <v>2008</v>
      </c>
      <c r="D21">
        <v>197</v>
      </c>
      <c r="E21">
        <v>4.91</v>
      </c>
      <c r="M21">
        <v>4914082</v>
      </c>
      <c r="R21" s="6">
        <v>197373904822</v>
      </c>
      <c r="S21" s="7"/>
    </row>
    <row r="22" spans="1:19">
      <c r="A22">
        <v>2009</v>
      </c>
      <c r="D22">
        <v>186</v>
      </c>
      <c r="E22">
        <v>4.63</v>
      </c>
      <c r="M22">
        <v>4632148</v>
      </c>
      <c r="R22" s="6">
        <v>186466617730</v>
      </c>
      <c r="S22" s="7"/>
    </row>
    <row r="23" spans="1:19">
      <c r="A23">
        <v>2010</v>
      </c>
      <c r="D23">
        <v>189</v>
      </c>
      <c r="E23">
        <v>4.59</v>
      </c>
      <c r="M23">
        <v>4591446</v>
      </c>
      <c r="R23" s="6">
        <v>189240445748</v>
      </c>
      <c r="S23" s="7"/>
    </row>
    <row r="24" spans="1:19">
      <c r="A24">
        <v>2011</v>
      </c>
      <c r="D24">
        <v>196</v>
      </c>
      <c r="E24">
        <v>4.6500000000000004</v>
      </c>
      <c r="M24">
        <v>4645200</v>
      </c>
      <c r="R24" s="6">
        <v>196289905664</v>
      </c>
      <c r="S24" s="7"/>
    </row>
    <row r="25" spans="1:19">
      <c r="A25">
        <v>2012</v>
      </c>
      <c r="D25">
        <v>205</v>
      </c>
      <c r="E25">
        <v>4.71</v>
      </c>
      <c r="M25">
        <v>4707162</v>
      </c>
      <c r="R25" s="6">
        <v>205046552942</v>
      </c>
      <c r="S25" s="7"/>
    </row>
    <row r="26" spans="1:19">
      <c r="A26">
        <v>2013</v>
      </c>
      <c r="D26">
        <v>209</v>
      </c>
      <c r="E26">
        <v>4.76</v>
      </c>
      <c r="M26">
        <v>4755108</v>
      </c>
      <c r="R26" s="6">
        <v>208813522757</v>
      </c>
      <c r="S26" s="7"/>
    </row>
    <row r="27" spans="1:19">
      <c r="A27">
        <v>2014</v>
      </c>
      <c r="D27">
        <v>217</v>
      </c>
      <c r="E27">
        <v>4.8099999999999996</v>
      </c>
      <c r="M27">
        <v>4810630</v>
      </c>
      <c r="N27" s="7">
        <f>M27/M8</f>
        <v>0.92807278224476231</v>
      </c>
      <c r="R27" s="6">
        <v>217306492160</v>
      </c>
      <c r="S27" s="7">
        <f>R27/R8</f>
        <v>0.91136278175282026</v>
      </c>
    </row>
    <row r="28" spans="1:19">
      <c r="A28">
        <v>2015</v>
      </c>
      <c r="D28">
        <v>226</v>
      </c>
      <c r="E28">
        <v>4.87</v>
      </c>
      <c r="M28">
        <v>4873912</v>
      </c>
      <c r="N28" s="7">
        <f t="shared" ref="N28:N32" si="0">M28/M9</f>
        <v>0.92695680520109369</v>
      </c>
      <c r="R28" s="6">
        <v>225666911272</v>
      </c>
      <c r="S28" s="7">
        <f t="shared" ref="S28:S32" si="1">R28/R9</f>
        <v>0.91033777837428254</v>
      </c>
    </row>
    <row r="29" spans="1:19">
      <c r="A29">
        <v>2016</v>
      </c>
      <c r="D29">
        <v>230</v>
      </c>
      <c r="E29">
        <v>4.93</v>
      </c>
      <c r="M29">
        <v>4931185</v>
      </c>
      <c r="N29" s="7">
        <f t="shared" si="0"/>
        <v>0.92697040554514665</v>
      </c>
      <c r="R29" s="6">
        <v>230258073845</v>
      </c>
      <c r="S29" s="7">
        <f t="shared" si="1"/>
        <v>0.90742340986834535</v>
      </c>
    </row>
    <row r="30" spans="1:19">
      <c r="A30">
        <v>2017</v>
      </c>
      <c r="D30">
        <v>239</v>
      </c>
      <c r="E30">
        <v>4.96</v>
      </c>
      <c r="M30">
        <v>4961631</v>
      </c>
      <c r="N30" s="7">
        <f t="shared" si="0"/>
        <v>0.9248945435552034</v>
      </c>
      <c r="R30" s="6">
        <v>238830195790</v>
      </c>
      <c r="S30" s="7">
        <f t="shared" si="1"/>
        <v>0.90581782614219519</v>
      </c>
    </row>
    <row r="31" spans="1:19">
      <c r="A31">
        <v>2018</v>
      </c>
      <c r="D31">
        <v>247</v>
      </c>
      <c r="E31">
        <v>4.99</v>
      </c>
      <c r="M31">
        <v>4993270</v>
      </c>
      <c r="N31" s="7">
        <f t="shared" si="0"/>
        <v>0.92367197192840178</v>
      </c>
      <c r="R31" s="6">
        <v>247237633605</v>
      </c>
      <c r="S31" s="7">
        <f t="shared" si="1"/>
        <v>0.90433064552874043</v>
      </c>
    </row>
    <row r="32" spans="1:19">
      <c r="A32">
        <v>2019</v>
      </c>
      <c r="D32">
        <v>266</v>
      </c>
      <c r="E32">
        <v>5.2</v>
      </c>
      <c r="M32">
        <v>5204830</v>
      </c>
      <c r="N32" s="7">
        <f t="shared" si="0"/>
        <v>0.95707757619956257</v>
      </c>
      <c r="R32" s="6">
        <v>265995723421</v>
      </c>
      <c r="S32" s="7">
        <f t="shared" si="1"/>
        <v>0.93822054522573972</v>
      </c>
    </row>
    <row r="33" spans="1:19">
      <c r="A33">
        <v>2020</v>
      </c>
      <c r="D33">
        <v>257</v>
      </c>
      <c r="E33">
        <v>4.71</v>
      </c>
      <c r="M33">
        <v>4710098</v>
      </c>
      <c r="N33" s="7"/>
      <c r="R33" s="6">
        <v>257215242799</v>
      </c>
      <c r="S33" s="7"/>
    </row>
    <row r="37" spans="1:19">
      <c r="A37" s="12" t="s">
        <v>115</v>
      </c>
      <c r="B37" s="13" t="s">
        <v>116</v>
      </c>
    </row>
  </sheetData>
  <hyperlinks>
    <hyperlink ref="A6" r:id="rId1" xr:uid="{D3DD1DCC-5B3C-437F-9812-BFAE9314DA11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Rawat, Saani (rawatsa)</cp:lastModifiedBy>
  <dcterms:created xsi:type="dcterms:W3CDTF">2024-05-03T20:29:26Z</dcterms:created>
  <dcterms:modified xsi:type="dcterms:W3CDTF">2024-05-03T20:30:36Z</dcterms:modified>
</cp:coreProperties>
</file>