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avedrak\KS_personal\USP_587\HW5\HW5_data_files\Project_proposal\"/>
    </mc:Choice>
  </mc:AlternateContent>
  <bookViews>
    <workbookView xWindow="0" yWindow="0" windowWidth="20800" windowHeight="15320"/>
  </bookViews>
  <sheets>
    <sheet name="TrafAsmtUE_2-5_6-2" sheetId="1" r:id="rId1"/>
  </sheets>
  <calcPr calcId="0"/>
</workbook>
</file>

<file path=xl/calcChain.xml><?xml version="1.0" encoding="utf-8"?>
<calcChain xmlns="http://schemas.openxmlformats.org/spreadsheetml/2006/main">
  <c r="F9" i="1" l="1"/>
  <c r="B35" i="1" s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34" i="1" s="1"/>
</calcChain>
</file>

<file path=xl/sharedStrings.xml><?xml version="1.0" encoding="utf-8"?>
<sst xmlns="http://schemas.openxmlformats.org/spreadsheetml/2006/main" count="18" uniqueCount="18">
  <si>
    <t>John Gliebe</t>
  </si>
  <si>
    <t>Portland State University</t>
  </si>
  <si>
    <t>USP587</t>
  </si>
  <si>
    <t>Introduction to Travel Demand Modeling</t>
  </si>
  <si>
    <t>Highway Network User Equilibrium Assignment</t>
  </si>
  <si>
    <t>Results of Analysis:</t>
  </si>
  <si>
    <t>Total Vehicle-Minutes on the Network:</t>
  </si>
  <si>
    <t>Iterations:</t>
  </si>
  <si>
    <t>Convergence:</t>
  </si>
  <si>
    <t>FromNode</t>
  </si>
  <si>
    <t>ToNode</t>
  </si>
  <si>
    <t>Flow (vph)</t>
  </si>
  <si>
    <t>V/C ratio</t>
  </si>
  <si>
    <t>Congested Time (min)</t>
  </si>
  <si>
    <t>Free-flow Time (min)</t>
  </si>
  <si>
    <t>Link length</t>
  </si>
  <si>
    <t>VMT AM</t>
  </si>
  <si>
    <t>Avg Spd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</si>
</sst>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P10" sqref="P10"/>
    </sheetView>
  </sheetViews>
  <sheetFormatPr defaultRowHeight="15" x14ac:dyDescent="0.4"/>
  <sheetData>
    <row r="1" spans="1:8" x14ac:dyDescent="0.4">
      <c r="A1" t="s">
        <v>0</v>
      </c>
    </row>
    <row r="2" spans="1:8" x14ac:dyDescent="0.4">
      <c r="A2" t="s">
        <v>1</v>
      </c>
    </row>
    <row r="3" spans="1:8" x14ac:dyDescent="0.4">
      <c r="A3" t="s">
        <v>2</v>
      </c>
      <c r="B3" t="s">
        <v>3</v>
      </c>
    </row>
    <row r="5" spans="1:8" x14ac:dyDescent="0.4">
      <c r="A5" t="s">
        <v>4</v>
      </c>
    </row>
    <row r="7" spans="1:8" x14ac:dyDescent="0.4">
      <c r="A7" t="s">
        <v>5</v>
      </c>
    </row>
    <row r="9" spans="1:8" x14ac:dyDescent="0.4">
      <c r="A9" t="s">
        <v>6</v>
      </c>
      <c r="E9">
        <v>17637.7</v>
      </c>
      <c r="F9">
        <f>E9/60</f>
        <v>293.9616666666667</v>
      </c>
    </row>
    <row r="10" spans="1:8" x14ac:dyDescent="0.4">
      <c r="A10" t="s">
        <v>7</v>
      </c>
      <c r="C10">
        <v>316</v>
      </c>
    </row>
    <row r="11" spans="1:8" x14ac:dyDescent="0.4">
      <c r="A11" t="s">
        <v>8</v>
      </c>
      <c r="C11" s="1">
        <v>9.2265199999999999E-5</v>
      </c>
    </row>
    <row r="13" spans="1:8" x14ac:dyDescent="0.4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15</v>
      </c>
      <c r="H13" t="s">
        <v>16</v>
      </c>
    </row>
    <row r="14" spans="1:8" x14ac:dyDescent="0.4">
      <c r="A14">
        <v>1</v>
      </c>
      <c r="B14">
        <v>3</v>
      </c>
      <c r="C14">
        <v>91.949100000000001</v>
      </c>
      <c r="D14">
        <v>1.5324800000000001</v>
      </c>
      <c r="E14">
        <v>55.097799999999999</v>
      </c>
      <c r="F14">
        <v>13</v>
      </c>
      <c r="G14">
        <v>3</v>
      </c>
      <c r="H14">
        <f>C14*2*G14</f>
        <v>551.69460000000004</v>
      </c>
    </row>
    <row r="15" spans="1:8" x14ac:dyDescent="0.4">
      <c r="A15">
        <v>1</v>
      </c>
      <c r="B15">
        <v>5</v>
      </c>
      <c r="C15">
        <v>42.434199999999997</v>
      </c>
      <c r="D15">
        <v>1.4144699999999999</v>
      </c>
      <c r="E15">
        <v>33.024099999999997</v>
      </c>
      <c r="F15">
        <v>11</v>
      </c>
      <c r="G15">
        <v>3</v>
      </c>
      <c r="H15">
        <f>C15*2*G15</f>
        <v>254.60519999999997</v>
      </c>
    </row>
    <row r="16" spans="1:8" x14ac:dyDescent="0.4">
      <c r="A16">
        <v>1</v>
      </c>
      <c r="B16">
        <v>6</v>
      </c>
      <c r="C16">
        <v>21.616800000000001</v>
      </c>
      <c r="D16">
        <v>1.44112</v>
      </c>
      <c r="E16">
        <v>38.8733</v>
      </c>
      <c r="F16">
        <v>12</v>
      </c>
      <c r="G16">
        <v>4.5</v>
      </c>
      <c r="H16">
        <f>C16*2*G16</f>
        <v>194.55120000000002</v>
      </c>
    </row>
    <row r="17" spans="1:8" x14ac:dyDescent="0.4">
      <c r="A17">
        <v>2</v>
      </c>
      <c r="B17">
        <v>4</v>
      </c>
      <c r="C17">
        <v>26.040299999999998</v>
      </c>
      <c r="D17">
        <v>1.0416099999999999</v>
      </c>
      <c r="E17">
        <v>15.8314</v>
      </c>
      <c r="F17">
        <v>12</v>
      </c>
      <c r="G17">
        <v>6.5</v>
      </c>
      <c r="H17">
        <f>C17*2*G17</f>
        <v>338.52389999999997</v>
      </c>
    </row>
    <row r="18" spans="1:8" x14ac:dyDescent="0.4">
      <c r="A18">
        <v>2</v>
      </c>
      <c r="B18">
        <v>5</v>
      </c>
      <c r="C18">
        <v>23.8323</v>
      </c>
      <c r="D18">
        <v>1.05921</v>
      </c>
      <c r="E18">
        <v>6.7652599999999996</v>
      </c>
      <c r="F18">
        <v>5</v>
      </c>
      <c r="G18">
        <v>6.5</v>
      </c>
      <c r="H18">
        <f>C18*2*G18</f>
        <v>309.81990000000002</v>
      </c>
    </row>
    <row r="19" spans="1:8" x14ac:dyDescent="0.4">
      <c r="A19">
        <v>2</v>
      </c>
      <c r="B19">
        <v>6</v>
      </c>
      <c r="C19">
        <v>44.127499999999998</v>
      </c>
      <c r="D19">
        <v>0.98060999999999998</v>
      </c>
      <c r="E19">
        <v>8.5560200000000002</v>
      </c>
      <c r="F19">
        <v>7</v>
      </c>
      <c r="G19">
        <v>4.5</v>
      </c>
      <c r="H19">
        <f>C19*2*G19</f>
        <v>397.14749999999998</v>
      </c>
    </row>
    <row r="20" spans="1:8" x14ac:dyDescent="0.4">
      <c r="A20">
        <v>3</v>
      </c>
      <c r="B20">
        <v>1</v>
      </c>
      <c r="C20">
        <v>54</v>
      </c>
      <c r="D20">
        <v>1.2</v>
      </c>
      <c r="E20">
        <v>22.7044</v>
      </c>
      <c r="F20">
        <v>13</v>
      </c>
      <c r="G20">
        <v>6.5</v>
      </c>
      <c r="H20">
        <f>C20*2*G20</f>
        <v>702</v>
      </c>
    </row>
    <row r="21" spans="1:8" x14ac:dyDescent="0.4">
      <c r="A21">
        <v>3</v>
      </c>
      <c r="B21">
        <v>4</v>
      </c>
      <c r="C21">
        <v>79.164500000000004</v>
      </c>
      <c r="D21">
        <v>1.31941</v>
      </c>
      <c r="E21">
        <v>20.870200000000001</v>
      </c>
      <c r="F21">
        <v>9</v>
      </c>
      <c r="G21">
        <v>5.5</v>
      </c>
      <c r="H21">
        <f>C21*2*G21</f>
        <v>870.80950000000007</v>
      </c>
    </row>
    <row r="22" spans="1:8" x14ac:dyDescent="0.4">
      <c r="A22">
        <v>3</v>
      </c>
      <c r="B22">
        <v>6</v>
      </c>
      <c r="C22">
        <v>45.461500000000001</v>
      </c>
      <c r="D22">
        <v>0.757691</v>
      </c>
      <c r="E22">
        <v>13.6149</v>
      </c>
      <c r="F22">
        <v>13</v>
      </c>
      <c r="G22">
        <v>3.5</v>
      </c>
      <c r="H22">
        <f>C22*2*G22</f>
        <v>318.23050000000001</v>
      </c>
    </row>
    <row r="23" spans="1:8" x14ac:dyDescent="0.4">
      <c r="A23">
        <v>4</v>
      </c>
      <c r="B23">
        <v>2</v>
      </c>
      <c r="C23">
        <v>40.341700000000003</v>
      </c>
      <c r="D23">
        <v>0.89648300000000003</v>
      </c>
      <c r="E23">
        <v>13.5573</v>
      </c>
      <c r="F23">
        <v>12</v>
      </c>
      <c r="G23">
        <v>6</v>
      </c>
      <c r="H23">
        <f>C23*2*G23</f>
        <v>484.10040000000004</v>
      </c>
    </row>
    <row r="24" spans="1:8" x14ac:dyDescent="0.4">
      <c r="A24">
        <v>4</v>
      </c>
      <c r="B24">
        <v>3</v>
      </c>
      <c r="C24">
        <v>60.922400000000003</v>
      </c>
      <c r="D24">
        <v>1.3538300000000001</v>
      </c>
      <c r="E24">
        <v>22.8538</v>
      </c>
      <c r="F24">
        <v>9</v>
      </c>
      <c r="G24">
        <v>3.5</v>
      </c>
      <c r="H24">
        <f>C24*2*G24</f>
        <v>426.45680000000004</v>
      </c>
    </row>
    <row r="25" spans="1:8" x14ac:dyDescent="0.4">
      <c r="A25">
        <v>4</v>
      </c>
      <c r="B25">
        <v>6</v>
      </c>
      <c r="C25">
        <v>76.735900000000001</v>
      </c>
      <c r="D25">
        <v>0.85262099999999996</v>
      </c>
      <c r="E25">
        <v>6.5762700000000001</v>
      </c>
      <c r="F25">
        <v>6</v>
      </c>
      <c r="G25">
        <v>6</v>
      </c>
      <c r="H25">
        <f>C25*2*G25</f>
        <v>920.83079999999995</v>
      </c>
    </row>
    <row r="26" spans="1:8" x14ac:dyDescent="0.4">
      <c r="A26">
        <v>5</v>
      </c>
      <c r="B26">
        <v>1</v>
      </c>
      <c r="C26">
        <v>38.811100000000003</v>
      </c>
      <c r="D26">
        <v>1.2937000000000001</v>
      </c>
      <c r="E26">
        <v>23.892600000000002</v>
      </c>
      <c r="F26">
        <v>11</v>
      </c>
      <c r="G26">
        <v>6.5</v>
      </c>
      <c r="H26">
        <f>C26*2*G26</f>
        <v>504.54430000000002</v>
      </c>
    </row>
    <row r="27" spans="1:8" x14ac:dyDescent="0.4">
      <c r="A27">
        <v>5</v>
      </c>
      <c r="B27">
        <v>2</v>
      </c>
      <c r="C27">
        <v>33.438200000000002</v>
      </c>
      <c r="D27">
        <v>0.371535</v>
      </c>
      <c r="E27">
        <v>5.0032899999999998</v>
      </c>
      <c r="F27">
        <v>5</v>
      </c>
      <c r="G27">
        <v>5.5</v>
      </c>
      <c r="H27">
        <f>C27*2*G27</f>
        <v>367.8202</v>
      </c>
    </row>
    <row r="28" spans="1:8" x14ac:dyDescent="0.4">
      <c r="A28">
        <v>5</v>
      </c>
      <c r="B28">
        <v>6</v>
      </c>
      <c r="C28">
        <v>8.9959799999999994</v>
      </c>
      <c r="D28">
        <v>9.99554E-2</v>
      </c>
      <c r="E28">
        <v>6</v>
      </c>
      <c r="F28">
        <v>6</v>
      </c>
      <c r="G28">
        <v>2.5</v>
      </c>
      <c r="H28">
        <f>C28*2*G28</f>
        <v>44.979900000000001</v>
      </c>
    </row>
    <row r="29" spans="1:8" x14ac:dyDescent="0.4">
      <c r="A29">
        <v>6</v>
      </c>
      <c r="B29">
        <v>1</v>
      </c>
      <c r="C29">
        <v>20.1889</v>
      </c>
      <c r="D29">
        <v>1.3459300000000001</v>
      </c>
      <c r="E29">
        <v>29.834</v>
      </c>
      <c r="F29">
        <v>12</v>
      </c>
      <c r="G29">
        <v>2.5</v>
      </c>
      <c r="H29">
        <f>C29*2*G29</f>
        <v>100.94450000000001</v>
      </c>
    </row>
    <row r="30" spans="1:8" x14ac:dyDescent="0.4">
      <c r="A30">
        <v>6</v>
      </c>
      <c r="B30">
        <v>2</v>
      </c>
      <c r="C30">
        <v>28.220099999999999</v>
      </c>
      <c r="D30">
        <v>0.31355699999999997</v>
      </c>
      <c r="E30">
        <v>7.0016600000000002</v>
      </c>
      <c r="F30">
        <v>7</v>
      </c>
      <c r="G30">
        <v>3</v>
      </c>
      <c r="H30">
        <f>C30*2*G30</f>
        <v>169.32059999999998</v>
      </c>
    </row>
    <row r="31" spans="1:8" x14ac:dyDescent="0.4">
      <c r="A31">
        <v>6</v>
      </c>
      <c r="B31">
        <v>3</v>
      </c>
      <c r="C31">
        <v>45.754600000000003</v>
      </c>
      <c r="D31">
        <v>1.01677</v>
      </c>
      <c r="E31">
        <v>16.591000000000001</v>
      </c>
      <c r="F31">
        <v>13</v>
      </c>
      <c r="G31">
        <v>6</v>
      </c>
      <c r="H31">
        <f>C31*2*G31</f>
        <v>549.05520000000001</v>
      </c>
    </row>
    <row r="32" spans="1:8" x14ac:dyDescent="0.4">
      <c r="A32">
        <v>6</v>
      </c>
      <c r="B32">
        <v>4</v>
      </c>
      <c r="C32">
        <v>87.795199999999994</v>
      </c>
      <c r="D32">
        <v>0.97550199999999998</v>
      </c>
      <c r="E32">
        <v>7.2925899999999997</v>
      </c>
      <c r="F32">
        <v>6</v>
      </c>
      <c r="G32">
        <v>6</v>
      </c>
      <c r="H32">
        <f>C32*2*G32</f>
        <v>1053.5423999999998</v>
      </c>
    </row>
    <row r="33" spans="1:8" x14ac:dyDescent="0.4">
      <c r="A33">
        <v>6</v>
      </c>
      <c r="B33">
        <v>5</v>
      </c>
      <c r="C33">
        <v>14.9788</v>
      </c>
      <c r="D33">
        <v>0.166432</v>
      </c>
      <c r="E33">
        <v>6.0000299999999998</v>
      </c>
      <c r="F33">
        <v>6</v>
      </c>
      <c r="G33">
        <v>3</v>
      </c>
      <c r="H33">
        <f>C33*2*G33</f>
        <v>89.872799999999998</v>
      </c>
    </row>
    <row r="34" spans="1:8" x14ac:dyDescent="0.4">
      <c r="H34">
        <f>SUM(H14:H33)</f>
        <v>8648.8501999999989</v>
      </c>
    </row>
    <row r="35" spans="1:8" x14ac:dyDescent="0.4">
      <c r="A35" t="s">
        <v>17</v>
      </c>
      <c r="B35">
        <f>SUM(H14:H33)/F9</f>
        <v>29.421693985043394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TrafAsmtUE_2-5_6-2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Saavedra</dc:creator>
  <cp:lastModifiedBy>Kevin Saavedra</cp:lastModifiedBy>
  <dcterms:created xsi:type="dcterms:W3CDTF">2018-06-13T16:59:25Z</dcterms:created>
  <dcterms:modified xsi:type="dcterms:W3CDTF">2018-06-13T16:59:25Z</dcterms:modified>
</cp:coreProperties>
</file>