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avedrak\KS_personal\USP_587\HW5\HW5_data_files\"/>
    </mc:Choice>
  </mc:AlternateContent>
  <bookViews>
    <workbookView xWindow="0" yWindow="0" windowWidth="20800" windowHeight="15320"/>
  </bookViews>
  <sheets>
    <sheet name="TrafAsmtUE_2025" sheetId="1" r:id="rId1"/>
  </sheets>
  <calcPr calcId="152511"/>
</workbook>
</file>

<file path=xl/calcChain.xml><?xml version="1.0" encoding="utf-8"?>
<calcChain xmlns="http://schemas.openxmlformats.org/spreadsheetml/2006/main">
  <c r="H21" i="1" l="1"/>
  <c r="H31" i="1"/>
  <c r="H18" i="1"/>
  <c r="H22" i="1"/>
  <c r="H25" i="1"/>
  <c r="H16" i="1"/>
  <c r="H19" i="1"/>
  <c r="H17" i="1"/>
  <c r="H14" i="1"/>
  <c r="H23" i="1"/>
  <c r="H20" i="1"/>
  <c r="H27" i="1"/>
  <c r="H15" i="1"/>
  <c r="H32" i="1"/>
  <c r="H26" i="1"/>
  <c r="H24" i="1"/>
  <c r="H28" i="1"/>
  <c r="H30" i="1"/>
  <c r="H33" i="1"/>
  <c r="H29" i="1"/>
  <c r="F9" i="1" l="1"/>
  <c r="B35" i="1" l="1"/>
</calcChain>
</file>

<file path=xl/sharedStrings.xml><?xml version="1.0" encoding="utf-8"?>
<sst xmlns="http://schemas.openxmlformats.org/spreadsheetml/2006/main" count="18" uniqueCount="18">
  <si>
    <t>John Gliebe</t>
  </si>
  <si>
    <t>Portland State University</t>
  </si>
  <si>
    <t>USP587</t>
  </si>
  <si>
    <t>Introduction to Travel Demand Modeling</t>
  </si>
  <si>
    <t>Highway Network User Equilibrium Assignment</t>
  </si>
  <si>
    <t>Results of Analysis:</t>
  </si>
  <si>
    <t>Total Vehicle-Minutes on the Network:</t>
  </si>
  <si>
    <t>Iterations:</t>
  </si>
  <si>
    <t>Convergence:</t>
  </si>
  <si>
    <t>FromNode</t>
  </si>
  <si>
    <t>ToNode</t>
  </si>
  <si>
    <t>Flow (vph)</t>
  </si>
  <si>
    <t>V/C ratio</t>
  </si>
  <si>
    <t>Congested Time (min)</t>
  </si>
  <si>
    <t>Free-flow Time (min)</t>
  </si>
  <si>
    <t>Link length</t>
  </si>
  <si>
    <t>VMT AM</t>
  </si>
  <si>
    <t>Avg Spd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</si>
</sst>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B25" sqref="B25"/>
    </sheetView>
  </sheetViews>
  <sheetFormatPr defaultRowHeight="15" x14ac:dyDescent="0.4"/>
  <sheetData>
    <row r="1" spans="1:8" x14ac:dyDescent="0.4">
      <c r="A1" t="s">
        <v>0</v>
      </c>
    </row>
    <row r="2" spans="1:8" x14ac:dyDescent="0.4">
      <c r="A2" t="s">
        <v>1</v>
      </c>
    </row>
    <row r="3" spans="1:8" x14ac:dyDescent="0.4">
      <c r="A3" t="s">
        <v>2</v>
      </c>
      <c r="B3" t="s">
        <v>3</v>
      </c>
    </row>
    <row r="5" spans="1:8" x14ac:dyDescent="0.4">
      <c r="A5" t="s">
        <v>4</v>
      </c>
    </row>
    <row r="7" spans="1:8" x14ac:dyDescent="0.4">
      <c r="A7" t="s">
        <v>5</v>
      </c>
    </row>
    <row r="9" spans="1:8" x14ac:dyDescent="0.4">
      <c r="A9" t="s">
        <v>6</v>
      </c>
      <c r="E9">
        <v>23394</v>
      </c>
      <c r="F9">
        <f>E9/60</f>
        <v>389.9</v>
      </c>
    </row>
    <row r="10" spans="1:8" x14ac:dyDescent="0.4">
      <c r="A10" t="s">
        <v>7</v>
      </c>
      <c r="C10">
        <v>741</v>
      </c>
    </row>
    <row r="11" spans="1:8" x14ac:dyDescent="0.4">
      <c r="A11" t="s">
        <v>8</v>
      </c>
      <c r="C11" s="1">
        <v>9.47905E-5</v>
      </c>
    </row>
    <row r="13" spans="1:8" x14ac:dyDescent="0.4">
      <c r="A13" t="s">
        <v>9</v>
      </c>
      <c r="B13" t="s">
        <v>10</v>
      </c>
      <c r="C13" t="s">
        <v>11</v>
      </c>
      <c r="D13" t="s">
        <v>12</v>
      </c>
      <c r="E13" t="s">
        <v>13</v>
      </c>
      <c r="F13" t="s">
        <v>14</v>
      </c>
      <c r="G13" t="s">
        <v>15</v>
      </c>
      <c r="H13" t="s">
        <v>16</v>
      </c>
    </row>
    <row r="14" spans="1:8" x14ac:dyDescent="0.4">
      <c r="A14">
        <v>4</v>
      </c>
      <c r="B14">
        <v>6</v>
      </c>
      <c r="C14">
        <v>88.524699999999996</v>
      </c>
      <c r="D14">
        <v>0.98360800000000004</v>
      </c>
      <c r="E14">
        <v>7.3583800000000004</v>
      </c>
      <c r="F14">
        <v>6</v>
      </c>
      <c r="G14">
        <v>3</v>
      </c>
      <c r="H14">
        <f>C14*2*G14</f>
        <v>531.14819999999997</v>
      </c>
    </row>
    <row r="15" spans="1:8" x14ac:dyDescent="0.4">
      <c r="A15">
        <v>6</v>
      </c>
      <c r="B15">
        <v>4</v>
      </c>
      <c r="C15">
        <v>83.957499999999996</v>
      </c>
      <c r="D15">
        <v>0.93286100000000005</v>
      </c>
      <c r="E15">
        <v>6.9885299999999999</v>
      </c>
      <c r="F15">
        <v>6</v>
      </c>
      <c r="G15">
        <v>3</v>
      </c>
      <c r="H15">
        <f>C15*2*G15</f>
        <v>503.745</v>
      </c>
    </row>
    <row r="16" spans="1:8" x14ac:dyDescent="0.4">
      <c r="A16">
        <v>3</v>
      </c>
      <c r="B16">
        <v>4</v>
      </c>
      <c r="C16">
        <v>80.621700000000004</v>
      </c>
      <c r="D16">
        <v>1.3436900000000001</v>
      </c>
      <c r="E16">
        <v>22.242999999999999</v>
      </c>
      <c r="F16">
        <v>9</v>
      </c>
      <c r="G16">
        <v>4.5</v>
      </c>
      <c r="H16">
        <f>C16*2*G16</f>
        <v>725.59530000000007</v>
      </c>
    </row>
    <row r="17" spans="1:8" x14ac:dyDescent="0.4">
      <c r="A17">
        <v>1</v>
      </c>
      <c r="B17">
        <v>3</v>
      </c>
      <c r="C17">
        <v>74</v>
      </c>
      <c r="D17">
        <v>1.23333</v>
      </c>
      <c r="E17">
        <v>24.438400000000001</v>
      </c>
      <c r="F17">
        <v>13</v>
      </c>
      <c r="G17">
        <v>6.5</v>
      </c>
      <c r="H17">
        <f>C17*2*G17</f>
        <v>962</v>
      </c>
    </row>
    <row r="18" spans="1:8" x14ac:dyDescent="0.4">
      <c r="A18">
        <v>3</v>
      </c>
      <c r="B18">
        <v>1</v>
      </c>
      <c r="C18">
        <v>72.037400000000005</v>
      </c>
      <c r="D18">
        <v>1.60083</v>
      </c>
      <c r="E18">
        <v>67.696100000000001</v>
      </c>
      <c r="F18">
        <v>13</v>
      </c>
      <c r="G18">
        <v>6.5</v>
      </c>
      <c r="H18">
        <f>C18*2*G18</f>
        <v>936.48620000000005</v>
      </c>
    </row>
    <row r="19" spans="1:8" x14ac:dyDescent="0.4">
      <c r="A19">
        <v>4</v>
      </c>
      <c r="B19">
        <v>3</v>
      </c>
      <c r="C19">
        <v>59.3643</v>
      </c>
      <c r="D19">
        <v>1.31921</v>
      </c>
      <c r="E19">
        <v>20.859300000000001</v>
      </c>
      <c r="F19">
        <v>9</v>
      </c>
      <c r="G19">
        <v>4.5</v>
      </c>
      <c r="H19">
        <f>C19*2*G19</f>
        <v>534.27869999999996</v>
      </c>
    </row>
    <row r="20" spans="1:8" x14ac:dyDescent="0.4">
      <c r="A20">
        <v>3</v>
      </c>
      <c r="B20">
        <v>6</v>
      </c>
      <c r="C20">
        <v>57.079300000000003</v>
      </c>
      <c r="D20">
        <v>0.95132099999999997</v>
      </c>
      <c r="E20">
        <v>15.4091</v>
      </c>
      <c r="F20">
        <v>13</v>
      </c>
      <c r="G20">
        <v>6.5</v>
      </c>
      <c r="H20">
        <f>C20*2*G20</f>
        <v>742.03090000000009</v>
      </c>
    </row>
    <row r="21" spans="1:8" x14ac:dyDescent="0.4">
      <c r="A21">
        <v>5</v>
      </c>
      <c r="B21">
        <v>1</v>
      </c>
      <c r="C21">
        <v>50.6661</v>
      </c>
      <c r="D21">
        <v>1.6888700000000001</v>
      </c>
      <c r="E21">
        <v>74.812899999999999</v>
      </c>
      <c r="F21">
        <v>11</v>
      </c>
      <c r="G21">
        <v>5.5</v>
      </c>
      <c r="H21">
        <f>C21*2*G21</f>
        <v>557.32709999999997</v>
      </c>
    </row>
    <row r="22" spans="1:8" x14ac:dyDescent="0.4">
      <c r="A22">
        <v>2</v>
      </c>
      <c r="B22">
        <v>6</v>
      </c>
      <c r="C22">
        <v>45.995100000000001</v>
      </c>
      <c r="D22">
        <v>1.5331699999999999</v>
      </c>
      <c r="E22">
        <v>29.7288</v>
      </c>
      <c r="F22">
        <v>7</v>
      </c>
      <c r="G22">
        <v>3.5</v>
      </c>
      <c r="H22">
        <f>C22*2*G22</f>
        <v>321.96570000000003</v>
      </c>
    </row>
    <row r="23" spans="1:8" x14ac:dyDescent="0.4">
      <c r="A23">
        <v>4</v>
      </c>
      <c r="B23">
        <v>2</v>
      </c>
      <c r="C23">
        <v>43.183999999999997</v>
      </c>
      <c r="D23">
        <v>0.95964400000000005</v>
      </c>
      <c r="E23">
        <v>14.3431</v>
      </c>
      <c r="F23">
        <v>12</v>
      </c>
      <c r="G23">
        <v>6</v>
      </c>
      <c r="H23">
        <f>C23*2*G23</f>
        <v>518.20799999999997</v>
      </c>
    </row>
    <row r="24" spans="1:8" x14ac:dyDescent="0.4">
      <c r="A24">
        <v>6</v>
      </c>
      <c r="B24">
        <v>2</v>
      </c>
      <c r="C24">
        <v>36.816000000000003</v>
      </c>
      <c r="D24">
        <v>0.40906700000000001</v>
      </c>
      <c r="E24">
        <v>7.0082000000000004</v>
      </c>
      <c r="F24">
        <v>7</v>
      </c>
      <c r="G24">
        <v>3.5</v>
      </c>
      <c r="H24">
        <f>C24*2*G24</f>
        <v>257.71199999999999</v>
      </c>
    </row>
    <row r="25" spans="1:8" x14ac:dyDescent="0.4">
      <c r="A25">
        <v>2</v>
      </c>
      <c r="B25">
        <v>4</v>
      </c>
      <c r="C25">
        <v>35.4938</v>
      </c>
      <c r="D25">
        <v>1.4197500000000001</v>
      </c>
      <c r="E25">
        <v>36.569600000000001</v>
      </c>
      <c r="F25">
        <v>12</v>
      </c>
      <c r="G25">
        <v>6</v>
      </c>
      <c r="H25">
        <f>C25*2*G25</f>
        <v>425.92560000000003</v>
      </c>
    </row>
    <row r="26" spans="1:8" x14ac:dyDescent="0.4">
      <c r="A26">
        <v>6</v>
      </c>
      <c r="B26">
        <v>3</v>
      </c>
      <c r="C26">
        <v>33.374099999999999</v>
      </c>
      <c r="D26">
        <v>0.74164600000000003</v>
      </c>
      <c r="E26">
        <v>13.540800000000001</v>
      </c>
      <c r="F26">
        <v>13</v>
      </c>
      <c r="G26">
        <v>6.5</v>
      </c>
      <c r="H26">
        <f>C26*2*G26</f>
        <v>433.86329999999998</v>
      </c>
    </row>
    <row r="27" spans="1:8" x14ac:dyDescent="0.4">
      <c r="A27">
        <v>1</v>
      </c>
      <c r="B27">
        <v>5</v>
      </c>
      <c r="C27">
        <v>28</v>
      </c>
      <c r="D27">
        <v>0.93333299999999997</v>
      </c>
      <c r="E27">
        <v>12.8178</v>
      </c>
      <c r="F27">
        <v>11</v>
      </c>
      <c r="G27">
        <v>5.5</v>
      </c>
      <c r="H27">
        <f>C27*2*G27</f>
        <v>308</v>
      </c>
    </row>
    <row r="28" spans="1:8" x14ac:dyDescent="0.4">
      <c r="A28">
        <v>5</v>
      </c>
      <c r="B28">
        <v>2</v>
      </c>
      <c r="C28">
        <v>28</v>
      </c>
      <c r="D28">
        <v>0.31111100000000003</v>
      </c>
      <c r="E28">
        <v>5.0011299999999999</v>
      </c>
      <c r="F28">
        <v>5</v>
      </c>
      <c r="G28">
        <v>2.5</v>
      </c>
      <c r="H28">
        <f>C28*2*G28</f>
        <v>140</v>
      </c>
    </row>
    <row r="29" spans="1:8" x14ac:dyDescent="0.4">
      <c r="A29">
        <v>2</v>
      </c>
      <c r="B29">
        <v>5</v>
      </c>
      <c r="C29">
        <v>25.511099999999999</v>
      </c>
      <c r="D29">
        <v>1.7007399999999999</v>
      </c>
      <c r="E29">
        <v>35.250999999999998</v>
      </c>
      <c r="F29">
        <v>5</v>
      </c>
      <c r="G29">
        <v>2.5</v>
      </c>
      <c r="H29">
        <f>C29*2*G29</f>
        <v>127.55549999999999</v>
      </c>
    </row>
    <row r="30" spans="1:8" x14ac:dyDescent="0.4">
      <c r="A30">
        <v>6</v>
      </c>
      <c r="B30">
        <v>5</v>
      </c>
      <c r="C30">
        <v>25.441500000000001</v>
      </c>
      <c r="D30">
        <v>0.28268399999999999</v>
      </c>
      <c r="E30">
        <v>6.0007700000000002</v>
      </c>
      <c r="F30">
        <v>6</v>
      </c>
      <c r="G30">
        <v>3</v>
      </c>
      <c r="H30">
        <f>C30*2*G30</f>
        <v>152.649</v>
      </c>
    </row>
    <row r="31" spans="1:8" x14ac:dyDescent="0.4">
      <c r="A31">
        <v>6</v>
      </c>
      <c r="B31">
        <v>1</v>
      </c>
      <c r="C31">
        <v>25.296500000000002</v>
      </c>
      <c r="D31">
        <v>1.6864399999999999</v>
      </c>
      <c r="E31">
        <v>81.014300000000006</v>
      </c>
      <c r="F31">
        <v>12</v>
      </c>
      <c r="G31">
        <v>6</v>
      </c>
      <c r="H31">
        <f>C31*2*G31</f>
        <v>303.55799999999999</v>
      </c>
    </row>
    <row r="32" spans="1:8" x14ac:dyDescent="0.4">
      <c r="A32">
        <v>1</v>
      </c>
      <c r="B32">
        <v>6</v>
      </c>
      <c r="C32">
        <v>13</v>
      </c>
      <c r="D32">
        <v>0.86666699999999997</v>
      </c>
      <c r="E32">
        <v>13.2713</v>
      </c>
      <c r="F32">
        <v>12</v>
      </c>
      <c r="G32">
        <v>6</v>
      </c>
      <c r="H32">
        <f>C32*2*G32</f>
        <v>156</v>
      </c>
    </row>
    <row r="33" spans="1:8" x14ac:dyDescent="0.4">
      <c r="A33">
        <v>5</v>
      </c>
      <c r="B33">
        <v>6</v>
      </c>
      <c r="C33">
        <v>0.28658099999999997</v>
      </c>
      <c r="D33">
        <v>3.1842400000000001E-3</v>
      </c>
      <c r="E33">
        <v>6</v>
      </c>
      <c r="F33">
        <v>6</v>
      </c>
      <c r="G33">
        <v>3</v>
      </c>
      <c r="H33">
        <f>C33*2*G33</f>
        <v>1.7194859999999998</v>
      </c>
    </row>
    <row r="35" spans="1:8" x14ac:dyDescent="0.4">
      <c r="A35" t="s">
        <v>17</v>
      </c>
      <c r="B35">
        <f>SUM(H14:H33)/F9</f>
        <v>22.158933023852274</v>
      </c>
    </row>
  </sheetData>
  <sortState ref="A14:H33">
    <sortCondition descending="1" ref="C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TrafAsmtUE_2025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Saavedra</dc:creator>
  <cp:lastModifiedBy>Kevin Saavedra</cp:lastModifiedBy>
  <dcterms:created xsi:type="dcterms:W3CDTF">2018-06-12T14:36:14Z</dcterms:created>
  <dcterms:modified xsi:type="dcterms:W3CDTF">2018-06-13T17:07:14Z</dcterms:modified>
</cp:coreProperties>
</file>