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ustomProperty1.bin" ContentType="application/vnd.openxmlformats-officedocument.spreadsheetml.customProperty"/>
  <Override PartName="/xl/customProperty2.bin" ContentType="application/vnd.openxmlformats-officedocument.spreadsheetml.customProperty"/>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Proj\saastoolset\datapca\docs\DG\S1.0.01-MTDconverter_Template\2000_Standard\MTD_converter\"/>
    </mc:Choice>
  </mc:AlternateContent>
  <xr:revisionPtr revIDLastSave="0" documentId="13_ncr:1_{317BE196-5604-4B0C-817B-6839B766F12E}" xr6:coauthVersionLast="47" xr6:coauthVersionMax="47" xr10:uidLastSave="{00000000-0000-0000-0000-000000000000}"/>
  <bookViews>
    <workbookView xWindow="-120" yWindow="-120" windowWidth="29040" windowHeight="15720" tabRatio="675" activeTab="1" xr2:uid="{00000000-000D-0000-FFFF-FFFF00000000}"/>
  </bookViews>
  <sheets>
    <sheet name="填寫說明" sheetId="32" r:id="rId1"/>
    <sheet name="資料清單" sheetId="27" r:id="rId2"/>
    <sheet name="Categories.bak" sheetId="22" state="hidden" r:id="rId3"/>
    <sheet name="Column mapping" sheetId="21" state="hidden" r:id="rId4"/>
    <sheet name="Code" sheetId="19" r:id="rId5"/>
    <sheet name="版本說明" sheetId="18" r:id="rId6"/>
    <sheet name="Policies" sheetId="23" state="hidden" r:id="rId7"/>
    <sheet name="DataClasses" sheetId="25" state="hidden" r:id="rId8"/>
    <sheet name="Classifications" sheetId="26" state="hidden" r:id="rId9"/>
    <sheet name="Data_Protection_Rule" sheetId="24" state="hidden" r:id="rId10"/>
    <sheet name="Log" sheetId="20" state="hidden" r:id="rId11"/>
    <sheet name="Categories" sheetId="29" r:id="rId12"/>
  </sheets>
  <externalReferences>
    <externalReference r:id="rId13"/>
    <externalReference r:id="rId14"/>
    <externalReference r:id="rId15"/>
    <externalReference r:id="rId16"/>
  </externalReferences>
  <definedNames>
    <definedName name="_Fill" localSheetId="5" hidden="1">[1]eqpmad2!#REF!</definedName>
    <definedName name="_Fill" localSheetId="0" hidden="1">[2]eqpmad2!#REF!</definedName>
    <definedName name="_Fill" hidden="1">[3]eqpmad2!#REF!</definedName>
    <definedName name="_xlnm._FilterDatabase" localSheetId="5" hidden="1">版本說明!$A$1:$G$1</definedName>
    <definedName name="_xlnm._FilterDatabase" localSheetId="0" hidden="1">填寫說明!$A$1:$E$14</definedName>
    <definedName name="_xlnm._FilterDatabase" localSheetId="1" hidden="1">資料清單!$A$1:$AQ$1</definedName>
    <definedName name="TermType" localSheetId="0">[4]Code!$D$2:$D$6</definedName>
    <definedName name="TermType">Code!$D$2:$D$6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35" i="27" l="1"/>
  <c r="AP35" i="27"/>
  <c r="AO35" i="27"/>
  <c r="U35" i="27" s="1" a="1"/>
  <c r="U35" i="27" s="1"/>
  <c r="V35" i="27"/>
  <c r="AQ34" i="27"/>
  <c r="AP34" i="27"/>
  <c r="AO34" i="27"/>
  <c r="U34" i="27" s="1" a="1"/>
  <c r="U34" i="27" s="1"/>
  <c r="V34" i="27"/>
  <c r="AQ33" i="27"/>
  <c r="AP33" i="27"/>
  <c r="AO33" i="27"/>
  <c r="U33" i="27" s="1" a="1"/>
  <c r="U33" i="27" s="1"/>
  <c r="V33" i="27"/>
  <c r="AQ32" i="27"/>
  <c r="AP32" i="27"/>
  <c r="AO32" i="27"/>
  <c r="U32" i="27" s="1" a="1"/>
  <c r="U32" i="27" s="1"/>
  <c r="V32" i="27"/>
  <c r="AQ31" i="27"/>
  <c r="AP31" i="27"/>
  <c r="AO31" i="27"/>
  <c r="U31" i="27" s="1" a="1"/>
  <c r="U31" i="27" s="1"/>
  <c r="V31" i="27"/>
  <c r="AQ30" i="27"/>
  <c r="AP30" i="27"/>
  <c r="AO30" i="27"/>
  <c r="U30" i="27" s="1" a="1"/>
  <c r="U30" i="27" s="1"/>
  <c r="V30" i="27"/>
  <c r="AQ29" i="27"/>
  <c r="AP29" i="27"/>
  <c r="AO29" i="27"/>
  <c r="U29" i="27" s="1" a="1"/>
  <c r="U29" i="27" s="1"/>
  <c r="V29" i="27"/>
  <c r="AQ28" i="27"/>
  <c r="AP28" i="27"/>
  <c r="AO28" i="27"/>
  <c r="U28" i="27" s="1" a="1"/>
  <c r="U28" i="27" s="1"/>
  <c r="V28" i="27"/>
  <c r="AQ27" i="27"/>
  <c r="AP27" i="27"/>
  <c r="AO27" i="27"/>
  <c r="U27" i="27" s="1" a="1"/>
  <c r="U27" i="27" s="1"/>
  <c r="V27" i="27"/>
  <c r="AQ26" i="27"/>
  <c r="AP26" i="27"/>
  <c r="AO26" i="27"/>
  <c r="U26" i="27" s="1" a="1"/>
  <c r="U26" i="27" s="1"/>
  <c r="V26" i="27"/>
  <c r="AQ25" i="27"/>
  <c r="AP25" i="27"/>
  <c r="AO25" i="27"/>
  <c r="U25" i="27" s="1" a="1"/>
  <c r="U25" i="27" s="1"/>
  <c r="V25" i="27"/>
  <c r="AQ24" i="27"/>
  <c r="AP24" i="27"/>
  <c r="AO24" i="27"/>
  <c r="U24" i="27" s="1" a="1"/>
  <c r="U24" i="27" s="1"/>
  <c r="V24" i="27"/>
  <c r="AQ23" i="27"/>
  <c r="AP23" i="27"/>
  <c r="AO23" i="27"/>
  <c r="U23" i="27" s="1" a="1"/>
  <c r="U23" i="27" s="1"/>
  <c r="V23" i="27"/>
  <c r="AQ22" i="27"/>
  <c r="AP22" i="27"/>
  <c r="AO22" i="27"/>
  <c r="U22" i="27" s="1" a="1"/>
  <c r="U22" i="27" s="1"/>
  <c r="V22" i="27"/>
  <c r="AQ21" i="27"/>
  <c r="AP21" i="27"/>
  <c r="AO21" i="27"/>
  <c r="U21" i="27" s="1" a="1"/>
  <c r="U21" i="27" s="1"/>
  <c r="V21" i="27"/>
  <c r="AQ20" i="27"/>
  <c r="AP20" i="27"/>
  <c r="AO20" i="27"/>
  <c r="U20" i="27" s="1" a="1"/>
  <c r="U20" i="27" s="1"/>
  <c r="V20" i="27"/>
  <c r="AQ19" i="27"/>
  <c r="AP19" i="27"/>
  <c r="AO19" i="27"/>
  <c r="U19" i="27" s="1" a="1"/>
  <c r="U19" i="27" s="1"/>
  <c r="V19" i="27"/>
  <c r="AQ18" i="27"/>
  <c r="AP18" i="27"/>
  <c r="AO18" i="27"/>
  <c r="U18" i="27" s="1" a="1"/>
  <c r="U18" i="27" s="1"/>
  <c r="V18" i="27"/>
  <c r="AQ17" i="27"/>
  <c r="AP17" i="27"/>
  <c r="AO17" i="27"/>
  <c r="U17" i="27" s="1" a="1"/>
  <c r="U17" i="27" s="1"/>
  <c r="V17" i="27"/>
  <c r="AQ16" i="27"/>
  <c r="AP16" i="27"/>
  <c r="AO16" i="27"/>
  <c r="U16" i="27" s="1" a="1"/>
  <c r="U16" i="27" s="1"/>
  <c r="V16" i="27"/>
  <c r="AQ15" i="27"/>
  <c r="AP15" i="27"/>
  <c r="AO15" i="27"/>
  <c r="U15" i="27" s="1" a="1"/>
  <c r="U15" i="27" s="1"/>
  <c r="V15" i="27"/>
  <c r="AQ14" i="27"/>
  <c r="AP14" i="27"/>
  <c r="AO14" i="27"/>
  <c r="U14" i="27" s="1" a="1"/>
  <c r="U14" i="27" s="1"/>
  <c r="V14" i="27"/>
  <c r="AQ13" i="27"/>
  <c r="AP13" i="27"/>
  <c r="AO13" i="27"/>
  <c r="U13" i="27" s="1" a="1"/>
  <c r="U13" i="27" s="1"/>
  <c r="V13" i="27"/>
  <c r="AQ12" i="27"/>
  <c r="AP12" i="27"/>
  <c r="AO12" i="27"/>
  <c r="U12" i="27" s="1" a="1"/>
  <c r="U12" i="27" s="1"/>
  <c r="V12" i="27"/>
  <c r="AQ11" i="27"/>
  <c r="AP11" i="27"/>
  <c r="AO11" i="27"/>
  <c r="U11" i="27" s="1" a="1"/>
  <c r="U11" i="27" s="1"/>
  <c r="V11" i="27"/>
  <c r="AQ10" i="27"/>
  <c r="AP10" i="27"/>
  <c r="AO10" i="27"/>
  <c r="U10" i="27" s="1" a="1"/>
  <c r="U10" i="27" s="1"/>
  <c r="V10" i="27"/>
  <c r="AQ9" i="27"/>
  <c r="AP9" i="27"/>
  <c r="AO9" i="27"/>
  <c r="U9" i="27" s="1" a="1"/>
  <c r="U9" i="27" s="1"/>
  <c r="V9" i="27"/>
  <c r="AQ8" i="27"/>
  <c r="AP8" i="27"/>
  <c r="AO8" i="27"/>
  <c r="U8" i="27" s="1" a="1"/>
  <c r="U8" i="27" s="1"/>
  <c r="V8" i="27"/>
  <c r="AQ7" i="27"/>
  <c r="AP7" i="27"/>
  <c r="AO7" i="27"/>
  <c r="U7" i="27" s="1" a="1"/>
  <c r="U7" i="27" s="1"/>
  <c r="V7" i="27"/>
  <c r="AQ6" i="27"/>
  <c r="AP6" i="27"/>
  <c r="AO6" i="27"/>
  <c r="U6" i="27" s="1" a="1"/>
  <c r="U6" i="27" s="1"/>
  <c r="V6" i="27"/>
  <c r="L6" i="27"/>
  <c r="L7" i="27" s="1"/>
  <c r="L8" i="27" s="1"/>
  <c r="L9" i="27" s="1"/>
  <c r="L10" i="27" s="1"/>
  <c r="L11" i="27" s="1"/>
  <c r="L12" i="27" s="1"/>
  <c r="L13" i="27" s="1"/>
  <c r="L14" i="27" s="1"/>
  <c r="L15" i="27" s="1"/>
  <c r="L16" i="27" s="1"/>
  <c r="L17" i="27" s="1"/>
  <c r="L18" i="27" s="1"/>
  <c r="L19" i="27" s="1"/>
  <c r="L20" i="27" s="1"/>
  <c r="L21" i="27" s="1"/>
  <c r="L22" i="27" s="1"/>
  <c r="L23" i="27" s="1"/>
  <c r="L24" i="27" s="1"/>
  <c r="L25" i="27" s="1"/>
  <c r="L26" i="27" s="1"/>
  <c r="L27" i="27" s="1"/>
  <c r="L28" i="27" s="1"/>
  <c r="L29" i="27" s="1"/>
  <c r="L30" i="27" s="1"/>
  <c r="L31" i="27" s="1"/>
  <c r="L32" i="27" s="1"/>
  <c r="L33" i="27" s="1"/>
  <c r="L34" i="27" s="1"/>
  <c r="L35" i="27" s="1"/>
  <c r="AQ5" i="27"/>
  <c r="AP5" i="27"/>
  <c r="AO5" i="27"/>
  <c r="U5" i="27" s="1" a="1"/>
  <c r="U5" i="27" s="1"/>
  <c r="V5" i="27"/>
  <c r="O5" i="27"/>
  <c r="O6" i="27" s="1"/>
  <c r="O7" i="27" s="1"/>
  <c r="O8" i="27" s="1"/>
  <c r="O9" i="27" s="1"/>
  <c r="O10" i="27" s="1"/>
  <c r="O11" i="27" s="1"/>
  <c r="O12" i="27" s="1"/>
  <c r="O13" i="27" s="1"/>
  <c r="O14" i="27" s="1"/>
  <c r="O15" i="27" s="1"/>
  <c r="O16" i="27" s="1"/>
  <c r="O17" i="27" s="1"/>
  <c r="O18" i="27" s="1"/>
  <c r="O19" i="27" s="1"/>
  <c r="O20" i="27" s="1"/>
  <c r="O21" i="27" s="1"/>
  <c r="O22" i="27" s="1"/>
  <c r="O23" i="27" s="1"/>
  <c r="O24" i="27" s="1"/>
  <c r="O25" i="27" s="1"/>
  <c r="O26" i="27" s="1"/>
  <c r="O27" i="27" s="1"/>
  <c r="O28" i="27" s="1"/>
  <c r="O29" i="27" s="1"/>
  <c r="O30" i="27" s="1"/>
  <c r="O31" i="27" s="1"/>
  <c r="O32" i="27" s="1"/>
  <c r="O33" i="27" s="1"/>
  <c r="O34" i="27" s="1"/>
  <c r="O35" i="27" s="1"/>
  <c r="L5" i="27"/>
  <c r="R2" i="27"/>
  <c r="O3" i="27"/>
  <c r="O4" i="27" s="1"/>
  <c r="G35" i="27"/>
  <c r="G34" i="27"/>
  <c r="G33" i="27"/>
  <c r="G32" i="27"/>
  <c r="G26" i="27"/>
  <c r="G25" i="27"/>
  <c r="G27" i="27"/>
  <c r="AO2" i="27" l="1"/>
  <c r="AM2" i="27" s="1"/>
  <c r="B13" i="32" l="1"/>
  <c r="AO3" i="27" l="1"/>
  <c r="L3" i="27"/>
  <c r="L4" i="27" s="1"/>
  <c r="C3" i="27"/>
  <c r="C4" i="27" s="1"/>
  <c r="C5" i="27" s="1"/>
  <c r="C6" i="27" s="1"/>
  <c r="C7" i="27" s="1"/>
  <c r="C8" i="27" s="1"/>
  <c r="C9" i="27" s="1"/>
  <c r="C10" i="27" s="1"/>
  <c r="C11" i="27" s="1"/>
  <c r="C12" i="27" s="1"/>
  <c r="C13" i="27" s="1"/>
  <c r="C14" i="27" s="1"/>
  <c r="C15" i="27" s="1"/>
  <c r="C16" i="27" s="1"/>
  <c r="C17" i="27" s="1"/>
  <c r="C18" i="27" s="1"/>
  <c r="C19" i="27" s="1"/>
  <c r="C20" i="27" s="1"/>
  <c r="C21" i="27" s="1"/>
  <c r="C22" i="27" s="1"/>
  <c r="C23" i="27" s="1"/>
  <c r="C24" i="27" s="1"/>
  <c r="C25" i="27" s="1"/>
  <c r="C26" i="27" s="1"/>
  <c r="C27" i="27" s="1"/>
  <c r="C28" i="27" s="1"/>
  <c r="C29" i="27" s="1"/>
  <c r="C30" i="27" s="1"/>
  <c r="C31" i="27" s="1"/>
  <c r="C32" i="27" s="1"/>
  <c r="C33" i="27" s="1"/>
  <c r="B3" i="27"/>
  <c r="B4" i="27" s="1"/>
  <c r="B5" i="27" s="1"/>
  <c r="B6" i="27" s="1"/>
  <c r="B7" i="27" s="1"/>
  <c r="B8" i="27" s="1"/>
  <c r="B9" i="27" s="1"/>
  <c r="B10" i="27" s="1"/>
  <c r="B11" i="27" s="1"/>
  <c r="B12" i="27" s="1"/>
  <c r="B13" i="27" s="1"/>
  <c r="B14" i="27" s="1"/>
  <c r="B15" i="27" s="1"/>
  <c r="B16" i="27" s="1"/>
  <c r="B17" i="27" s="1"/>
  <c r="B18" i="27" s="1"/>
  <c r="B19" i="27" s="1"/>
  <c r="B20" i="27" s="1"/>
  <c r="B21" i="27" s="1"/>
  <c r="B22" i="27" s="1"/>
  <c r="B23" i="27" s="1"/>
  <c r="B24" i="27" s="1"/>
  <c r="B25" i="27" s="1"/>
  <c r="B26" i="27" s="1"/>
  <c r="B27" i="27" s="1"/>
  <c r="B28" i="27" s="1"/>
  <c r="B29" i="27" s="1"/>
  <c r="B30" i="27" s="1"/>
  <c r="B31" i="27" s="1"/>
  <c r="B32" i="27" s="1"/>
  <c r="B33" i="27" s="1"/>
  <c r="B34" i="27" s="1"/>
  <c r="B35" i="27" s="1"/>
  <c r="C34" i="27" l="1"/>
  <c r="AO4" i="27"/>
  <c r="C35" i="27" l="1"/>
  <c r="V4" i="27"/>
  <c r="AP4" i="27"/>
  <c r="AQ2" i="27" l="1"/>
  <c r="AP2" i="27"/>
  <c r="V2" i="27"/>
  <c r="U2" i="27" l="1" a="1"/>
  <c r="U2" i="27" s="1"/>
  <c r="AP3" i="27" l="1"/>
  <c r="V3" i="27"/>
  <c r="U3" i="27" l="1" a="1"/>
  <c r="U3" i="27" s="1"/>
  <c r="U4" i="27" a="1"/>
  <c r="U4" i="27" s="1"/>
  <c r="AQ4" i="27" l="1"/>
  <c r="AQ3" i="27"/>
  <c r="C22" i="29"/>
  <c r="C12" i="29" l="1"/>
  <c r="C71" i="29"/>
  <c r="C70" i="29" l="1"/>
  <c r="C69" i="29"/>
  <c r="C24" i="29"/>
  <c r="H2" i="29"/>
  <c r="C3" i="29"/>
  <c r="C35" i="29"/>
  <c r="C36" i="29"/>
  <c r="C37" i="29"/>
  <c r="C38" i="29"/>
  <c r="C39" i="29"/>
  <c r="C40" i="29"/>
  <c r="C41" i="29"/>
  <c r="C42" i="29"/>
  <c r="C43" i="29"/>
  <c r="C44" i="29"/>
  <c r="C45" i="29"/>
  <c r="C46" i="29"/>
  <c r="C47" i="29"/>
  <c r="C48" i="29"/>
  <c r="C49" i="29"/>
  <c r="C50" i="29"/>
  <c r="C51" i="29"/>
  <c r="C52" i="29"/>
  <c r="C53" i="29"/>
  <c r="C54" i="29"/>
  <c r="C55" i="29"/>
  <c r="C56" i="29"/>
  <c r="C57" i="29"/>
  <c r="C58" i="29"/>
  <c r="C59" i="29"/>
  <c r="C60" i="29"/>
  <c r="C61" i="29"/>
  <c r="C62" i="29"/>
  <c r="C63" i="29"/>
  <c r="C64" i="29"/>
  <c r="C65" i="29"/>
  <c r="C66" i="29"/>
  <c r="C67" i="29"/>
  <c r="C68" i="29"/>
  <c r="C5" i="29"/>
  <c r="C6" i="29"/>
  <c r="C7" i="29"/>
  <c r="C8" i="29"/>
  <c r="H8" i="29" s="1"/>
  <c r="C9" i="29"/>
  <c r="C10" i="29"/>
  <c r="C11" i="29"/>
  <c r="C13" i="29"/>
  <c r="H13" i="29" s="1"/>
  <c r="C14" i="29"/>
  <c r="C15" i="29"/>
  <c r="C16" i="29"/>
  <c r="C17" i="29"/>
  <c r="C18" i="29"/>
  <c r="C19" i="29"/>
  <c r="C20" i="29"/>
  <c r="C21" i="29"/>
  <c r="C23" i="29"/>
  <c r="H23" i="29" s="1"/>
  <c r="C25" i="29"/>
  <c r="C26" i="29"/>
  <c r="C27" i="29"/>
  <c r="C28" i="29"/>
  <c r="C29" i="29"/>
  <c r="C30" i="29"/>
  <c r="C31" i="29"/>
  <c r="C32" i="29"/>
  <c r="C33" i="29"/>
  <c r="C34" i="29"/>
  <c r="C4" i="29"/>
  <c r="H4" i="29" s="1"/>
  <c r="A2" i="19"/>
  <c r="A3" i="19"/>
  <c r="H22" i="29" l="1"/>
  <c r="H12" i="29"/>
  <c r="H70" i="29"/>
  <c r="H71" i="29" s="1"/>
  <c r="H24" i="29"/>
  <c r="H25" i="29" s="1"/>
  <c r="H26" i="29" s="1"/>
  <c r="H69" i="29"/>
  <c r="H11" i="29"/>
  <c r="H10" i="29"/>
  <c r="H18" i="29"/>
  <c r="H6" i="29"/>
  <c r="H7" i="29" s="1"/>
  <c r="H20" i="29"/>
  <c r="H17" i="29"/>
  <c r="H5" i="29"/>
  <c r="H16" i="29"/>
  <c r="H15" i="29"/>
  <c r="H3" i="29"/>
  <c r="H14" i="29"/>
  <c r="H21" i="29"/>
  <c r="H19" i="29"/>
  <c r="H9" i="29"/>
  <c r="C26" i="22"/>
  <c r="C27" i="22"/>
  <c r="C28" i="22"/>
  <c r="C29" i="22"/>
  <c r="C30" i="22"/>
  <c r="C31" i="22"/>
  <c r="C32" i="22"/>
  <c r="C33" i="22"/>
  <c r="C20" i="22"/>
  <c r="D22" i="22" s="1"/>
  <c r="C21" i="22"/>
  <c r="C22" i="22"/>
  <c r="C23" i="22"/>
  <c r="H23" i="22" s="1"/>
  <c r="C24" i="22"/>
  <c r="D32" i="22" s="1"/>
  <c r="C25" i="22"/>
  <c r="C3" i="22"/>
  <c r="D5" i="22" s="1"/>
  <c r="C4" i="22"/>
  <c r="C5" i="22"/>
  <c r="C6" i="22"/>
  <c r="C7" i="22"/>
  <c r="D9" i="22" s="1"/>
  <c r="C8" i="22"/>
  <c r="C9" i="22"/>
  <c r="D10" i="22" s="1"/>
  <c r="C10" i="22"/>
  <c r="D14" i="22" s="1"/>
  <c r="C11" i="22"/>
  <c r="C12" i="22"/>
  <c r="C13" i="22"/>
  <c r="C14" i="22"/>
  <c r="C15" i="22"/>
  <c r="C16" i="22"/>
  <c r="D20" i="22" s="1"/>
  <c r="C17" i="22"/>
  <c r="D18" i="22" s="1"/>
  <c r="C18" i="22"/>
  <c r="C19" i="22"/>
  <c r="C2" i="22"/>
  <c r="D6" i="22" s="1"/>
  <c r="H34"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D24" i="22" l="1"/>
  <c r="D27" i="22"/>
  <c r="D25" i="22"/>
  <c r="D29" i="22"/>
  <c r="H16" i="22"/>
  <c r="D33" i="22"/>
  <c r="D17" i="22"/>
  <c r="D8" i="22"/>
  <c r="H8" i="22" s="1"/>
  <c r="H6" i="22"/>
  <c r="D11" i="22"/>
  <c r="D21" i="22"/>
  <c r="D12" i="22"/>
  <c r="H12" i="22" s="1"/>
  <c r="D19" i="22"/>
  <c r="D26" i="22"/>
  <c r="D30" i="22"/>
  <c r="H30" i="22" s="1"/>
  <c r="D15" i="22"/>
  <c r="H15" i="22" s="1"/>
  <c r="D3" i="22"/>
  <c r="D13" i="22"/>
  <c r="D31" i="22"/>
  <c r="D7" i="22"/>
  <c r="H7" i="22" s="1"/>
  <c r="D28" i="22"/>
  <c r="H64" i="29"/>
  <c r="H67" i="29" s="1"/>
  <c r="H41" i="29"/>
  <c r="H53" i="29" s="1"/>
  <c r="H55" i="29" s="1"/>
  <c r="H32" i="29"/>
  <c r="H33" i="29" s="1"/>
  <c r="H34" i="29" s="1"/>
  <c r="H29" i="29"/>
  <c r="H31" i="29" s="1"/>
  <c r="H27" i="29"/>
  <c r="H28" i="29"/>
  <c r="H14" i="22"/>
  <c r="H28" i="22"/>
  <c r="H26" i="22"/>
  <c r="H27" i="22"/>
  <c r="H18" i="22"/>
  <c r="H31" i="22"/>
  <c r="H20" i="22"/>
  <c r="H10" i="22"/>
  <c r="D4" i="22"/>
  <c r="H4" i="22" s="1"/>
  <c r="H13" i="22"/>
  <c r="H17" i="22"/>
  <c r="H9" i="22"/>
  <c r="H29" i="22"/>
  <c r="H24" i="22"/>
  <c r="H32" i="22"/>
  <c r="H19" i="22"/>
  <c r="H11" i="22"/>
  <c r="H22" i="22"/>
  <c r="H21" i="22"/>
  <c r="H39" i="22"/>
  <c r="H33" i="22"/>
  <c r="H25" i="22"/>
  <c r="H35" i="22"/>
  <c r="H36" i="22"/>
  <c r="H37" i="22"/>
  <c r="H38" i="22"/>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 i="25"/>
  <c r="G130" i="23"/>
  <c r="G129" i="23"/>
  <c r="G128" i="23"/>
  <c r="G127" i="23"/>
  <c r="G126" i="23"/>
  <c r="G125" i="23"/>
  <c r="G124" i="23"/>
  <c r="G123" i="23"/>
  <c r="G122" i="23"/>
  <c r="G121" i="23"/>
  <c r="G120" i="23"/>
  <c r="G119" i="23"/>
  <c r="G118" i="23"/>
  <c r="G117" i="23"/>
  <c r="G116" i="23"/>
  <c r="G115" i="23"/>
  <c r="G114" i="23"/>
  <c r="G113" i="23"/>
  <c r="G112" i="23"/>
  <c r="G111" i="23"/>
  <c r="G110" i="23"/>
  <c r="G109" i="23"/>
  <c r="G108" i="23"/>
  <c r="G107" i="23"/>
  <c r="G106" i="23"/>
  <c r="G105" i="23"/>
  <c r="G104" i="23"/>
  <c r="G103" i="23"/>
  <c r="G102" i="23"/>
  <c r="G101" i="23"/>
  <c r="G100" i="23"/>
  <c r="G99" i="23"/>
  <c r="G98" i="23"/>
  <c r="G97" i="23"/>
  <c r="G96" i="23"/>
  <c r="G95" i="23"/>
  <c r="G94" i="23"/>
  <c r="G93" i="23"/>
  <c r="G92" i="23"/>
  <c r="G91" i="23"/>
  <c r="G90" i="23"/>
  <c r="G89" i="23"/>
  <c r="G88" i="23"/>
  <c r="G87" i="23"/>
  <c r="G86" i="23"/>
  <c r="G85" i="23"/>
  <c r="G84" i="23"/>
  <c r="G83" i="23"/>
  <c r="G82" i="23"/>
  <c r="G81" i="23"/>
  <c r="G80" i="23"/>
  <c r="G79" i="23"/>
  <c r="G78" i="23"/>
  <c r="G77" i="23"/>
  <c r="G76" i="23"/>
  <c r="G75" i="23"/>
  <c r="G74" i="23"/>
  <c r="G73" i="23"/>
  <c r="G72" i="23"/>
  <c r="G71" i="23"/>
  <c r="G70" i="23"/>
  <c r="G69" i="23"/>
  <c r="G68" i="23"/>
  <c r="G67" i="23"/>
  <c r="G66" i="23"/>
  <c r="G65" i="23"/>
  <c r="G64" i="23"/>
  <c r="G63" i="23"/>
  <c r="G62" i="23"/>
  <c r="G61" i="23"/>
  <c r="G60" i="23"/>
  <c r="G59" i="23"/>
  <c r="G58" i="23"/>
  <c r="G57" i="23"/>
  <c r="G56" i="23"/>
  <c r="G55" i="23"/>
  <c r="G54" i="23"/>
  <c r="G53" i="23"/>
  <c r="G52" i="23"/>
  <c r="G51" i="23"/>
  <c r="G50" i="23"/>
  <c r="G49" i="23"/>
  <c r="G48" i="23"/>
  <c r="G47" i="23"/>
  <c r="G46" i="23"/>
  <c r="G45" i="23"/>
  <c r="G44" i="23"/>
  <c r="G43" i="23"/>
  <c r="G42" i="23"/>
  <c r="G41" i="23"/>
  <c r="G40" i="23"/>
  <c r="G39" i="23"/>
  <c r="G38" i="23"/>
  <c r="G37" i="23"/>
  <c r="G36" i="23"/>
  <c r="G35" i="23"/>
  <c r="G34" i="23"/>
  <c r="G33" i="23"/>
  <c r="G32" i="23"/>
  <c r="G31" i="23"/>
  <c r="G30" i="23"/>
  <c r="G29" i="23"/>
  <c r="G28" i="23"/>
  <c r="G27" i="23"/>
  <c r="G26" i="23"/>
  <c r="G25" i="23"/>
  <c r="G24" i="23"/>
  <c r="G23" i="23"/>
  <c r="G22" i="23"/>
  <c r="G21" i="23"/>
  <c r="G20" i="23"/>
  <c r="G19" i="23"/>
  <c r="G18" i="23"/>
  <c r="G17" i="23"/>
  <c r="G16" i="23"/>
  <c r="G15" i="23"/>
  <c r="G14" i="23"/>
  <c r="G13" i="23"/>
  <c r="G12" i="23"/>
  <c r="G11" i="23"/>
  <c r="G10" i="23"/>
  <c r="G9" i="23"/>
  <c r="G8" i="23"/>
  <c r="G7" i="23"/>
  <c r="G2" i="23"/>
  <c r="G4" i="23" s="1"/>
  <c r="H5" i="22"/>
  <c r="H3" i="22"/>
  <c r="H2" i="22"/>
  <c r="H47" i="29" l="1"/>
  <c r="H49" i="29" s="1"/>
  <c r="H65" i="29"/>
  <c r="H68" i="29"/>
  <c r="H66" i="29"/>
  <c r="H57" i="29"/>
  <c r="H61" i="29" s="1"/>
  <c r="H50" i="29"/>
  <c r="H52" i="29" s="1"/>
  <c r="H37" i="29"/>
  <c r="H38" i="29" s="1"/>
  <c r="H36" i="29"/>
  <c r="H56" i="29"/>
  <c r="H54" i="29"/>
  <c r="H42" i="29"/>
  <c r="H45" i="29" s="1"/>
  <c r="H35" i="29"/>
  <c r="H30" i="29"/>
  <c r="H40" i="29"/>
  <c r="G3" i="23"/>
  <c r="G5" i="23" s="1"/>
  <c r="H58" i="29" l="1"/>
  <c r="H48" i="29"/>
  <c r="H62" i="29"/>
  <c r="H59" i="29"/>
  <c r="H39" i="29"/>
  <c r="H63" i="29"/>
  <c r="H60" i="29"/>
  <c r="H51" i="29"/>
  <c r="H43" i="29"/>
  <c r="H46" i="29"/>
  <c r="H44" i="29"/>
  <c r="G6"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tc={30D4ACF9-9EC3-4634-8F73-895A615546BD}</author>
  </authors>
  <commentList>
    <comment ref="F1" authorId="0" shapeId="0" xr:uid="{00000000-0006-0000-0100-000001000000}">
      <text>
        <t>[對話串註解]
您的 Excel 版本可讓您讀取此對話串註解; 但若以較新的 Excel 版本開啟此檔案，將會移除對它進行的所有編輯。深入了解: https://go.microsoft.com/fwlink/?linkid=870924。
註解:
    俗稱</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<sst xmlns="http://schemas.openxmlformats.org/spreadsheetml/2006/main" count="1047" uniqueCount="598">
  <si>
    <t>範本內容</t>
    <phoneticPr fontId="5" type="noConversion"/>
  </si>
  <si>
    <t>填寫內容</t>
    <phoneticPr fontId="5" type="noConversion"/>
  </si>
  <si>
    <t>填寫要求</t>
    <phoneticPr fontId="5" type="noConversion"/>
  </si>
  <si>
    <t>取值範圍</t>
    <phoneticPr fontId="5" type="noConversion"/>
  </si>
  <si>
    <t>範例</t>
    <phoneticPr fontId="5" type="noConversion"/>
  </si>
  <si>
    <t>錯誤代碼</t>
    <phoneticPr fontId="62" type="noConversion"/>
  </si>
  <si>
    <t>問題描述</t>
    <phoneticPr fontId="62" type="noConversion"/>
  </si>
  <si>
    <t>建議處理方式</t>
    <phoneticPr fontId="62" type="noConversion"/>
  </si>
  <si>
    <t>Level</t>
    <phoneticPr fontId="62" type="noConversion"/>
  </si>
  <si>
    <t>標準編號</t>
    <phoneticPr fontId="2" type="noConversion"/>
  </si>
  <si>
    <t>資料標準編號。
資料項目對應的標準編號。為便於對資料項目的標識和索引，需對資料項目進行統一編號，該編號是資料項目的唯一技術識別碼。</t>
  </si>
  <si>
    <t>•  手動給號：由主要資料標準責任人進行編碼，主題＋四碼順序碼。
標準編號由資料項目所屬負責領域的英文縮寫和順序碼組成；
負責領域的英文縮寫用兩個或是三個英文字母表示；
順序碼依據十進位，用四位元阿拉伯數字表示，採用數位順序編碼法，在同一標準主題下從0001開始按昇冪賦碼。
標準編號的標準主題和順序碼之間無空格。
•  系統自動給號</t>
    <phoneticPr fontId="2" type="noConversion"/>
  </si>
  <si>
    <t>aaa+nnnn</t>
    <phoneticPr fontId="2" type="noConversion"/>
  </si>
  <si>
    <t>HRM0001</t>
    <phoneticPr fontId="2" type="noConversion"/>
  </si>
  <si>
    <t>warnSynoym-NotFound</t>
    <phoneticPr fontId="62" type="noConversion"/>
  </si>
  <si>
    <t>未找到原生定義</t>
    <phoneticPr fontId="62" type="noConversion"/>
  </si>
  <si>
    <t>需 "指定同義詞", 或變更 "項目類型"</t>
    <phoneticPr fontId="62" type="noConversion"/>
  </si>
  <si>
    <t>Warning</t>
    <phoneticPr fontId="62" type="noConversion"/>
  </si>
  <si>
    <t>負責領域</t>
  </si>
  <si>
    <t>資料項目正式負責領域或所屬的主題，僅可列出一個。</t>
    <phoneticPr fontId="2" type="noConversion"/>
  </si>
  <si>
    <r>
      <t xml:space="preserve">• 填寫實際資料項目的負責領域。具體劃分根據資料項目所屬的主題填寫，與標準編號保持一致。
• 主題(負責領域)：僅能夠填寫單一個領域。
</t>
    </r>
    <r>
      <rPr>
        <sz val="11"/>
        <color rgb="FF0070C0"/>
        <rFont val="微軟正黑體"/>
        <family val="2"/>
        <charset val="136"/>
      </rPr>
      <t>MultiDim 樣板: 負責領域為報表的負責領域，為資料項目的需求領域。
DataStandard 樣板:  負責領域為資料標準的負責領域。</t>
    </r>
    <phoneticPr fontId="2" type="noConversion"/>
  </si>
  <si>
    <t>aaa
aa</t>
    <phoneticPr fontId="2" type="noConversion"/>
  </si>
  <si>
    <t>FIN/ HRM/ MFG/ PRD/ QAM/ SCM/ CMN/IE</t>
    <phoneticPr fontId="2" type="noConversion"/>
  </si>
  <si>
    <t>warnSynoym-Duplicate</t>
    <phoneticPr fontId="62" type="noConversion"/>
  </si>
  <si>
    <t>原生定義重覆</t>
    <phoneticPr fontId="62" type="noConversion"/>
  </si>
  <si>
    <t>需 "指定同義詞"</t>
    <phoneticPr fontId="62" type="noConversion"/>
  </si>
  <si>
    <t>層級</t>
    <phoneticPr fontId="2" type="noConversion"/>
  </si>
  <si>
    <r>
      <rPr>
        <sz val="11"/>
        <color rgb="FF0070C0"/>
        <rFont val="微軟正黑體"/>
        <family val="2"/>
        <charset val="136"/>
      </rPr>
      <t>資料項目</t>
    </r>
    <r>
      <rPr>
        <sz val="11"/>
        <rFont val="微軟正黑體"/>
        <family val="2"/>
        <charset val="136"/>
      </rPr>
      <t>分類層級欄位。</t>
    </r>
    <phoneticPr fontId="2" type="noConversion"/>
  </si>
  <si>
    <t xml:space="preserve">MultiDim 樣板: 層級為分析主題，按分析主題往下。
DataStandard 樣板: 第一層資料項目為原始業務指標，定義為 Domain ，按業務場景往下。
</t>
    <phoneticPr fontId="2" type="noConversion"/>
  </si>
  <si>
    <t>文數字</t>
    <phoneticPr fontId="2" type="noConversion"/>
  </si>
  <si>
    <t>3.4 管理採購-材料成本管理
FIN/ HRM/ MFG/ PRD/ QAM/ SCM/ CMN</t>
    <phoneticPr fontId="2" type="noConversion"/>
  </si>
  <si>
    <t>warnSynoym-chkTask</t>
  </si>
  <si>
    <t>原生定義的任務批次不同</t>
    <phoneticPr fontId="62" type="noConversion"/>
  </si>
  <si>
    <t>上線前請在QAS 驗證, 檢查相關任務已經上版.
TaskID 清除,  則不檢查</t>
    <phoneticPr fontId="62" type="noConversion"/>
  </si>
  <si>
    <t>中文名稱</t>
    <phoneticPr fontId="2" type="noConversion"/>
  </si>
  <si>
    <t xml:space="preserve">中文名稱是資料項目的統一中文命名。資料標準中文名稱從業務上區分不同的資料，應易於被資料使用人員理解和識別。
</t>
    <phoneticPr fontId="5" type="noConversion"/>
  </si>
  <si>
    <t>•作為標準唯一識別指標，標準名稱不得重複。
•資料標準的命名應直觀、易懂，字數不宜過長，應符合業務模型統一的命名規範，但在特殊情況下，尊重系統用法：
    資料類型為“指標類”的資料項目，則維持原業務定義；
    資料類型為“代碼類”的資料項目，以“代碼”結尾；
    資料類型為“日期類”的資料項目，以“日期”結尾；
    資料類型為“註記類”的資料項目，以“註記”結尾，在命名中不出現“是否”、“有無”等文字；
    資料類型為“比例類”的資料項目，以“率”結尾。
•命名中若有專用英文縮寫，建議以括弧標記原始英文縮寫。
•中文名稱中業務指標可使用限定詞(Determiner, Qualifier)，維度應區分獨立項目, 要避免在加入命名中 (例如，車用機種QA逃脫率，車用機種為維度資訊，建議更改為"品質檢驗逃脫率)。
限定詞 : 
•資料項目如果包含維度內容，但是因為此維度類型經常被使用，可以將此類型維度作為限定詞使用。
限定詞用法 : 限定詞+時間名詞：年度、每月、每週、每日。
「每」字為限定詞，考量每年的常用用法為年度，故每年用詞上可使用年度作為替代。
維度: 當資料項目，可以透過維度進行合併與拆分，且拆分後的細項累加的數值可等於合併的數值，例如: 每月超額運費發生總次數，發生總次數是每天累加到每周，每周累加到每月，則此時的"每月"是維度，需刪除"每月" 兩字，放入"分析維度" 欄位。</t>
    <phoneticPr fontId="5" type="noConversion"/>
  </si>
  <si>
    <t>中文名稱 (英文縮寫)</t>
    <phoneticPr fontId="5" type="noConversion"/>
  </si>
  <si>
    <t>每月預估營業收入達成率</t>
    <phoneticPr fontId="5" type="noConversion"/>
  </si>
  <si>
    <t>或TaskID設 CMN</t>
    <phoneticPr fontId="62" type="noConversion"/>
  </si>
  <si>
    <t>英文名稱</t>
    <phoneticPr fontId="2" type="noConversion"/>
  </si>
  <si>
    <t xml:space="preserve">英文名稱是資料項目的統一英文命名，主要是根據中文名稱的含義進行英文翻譯。未來可作為資料庫中資料欄位名稱的參考。
</t>
    <phoneticPr fontId="5" type="noConversion"/>
  </si>
  <si>
    <t>• 作為標準唯一識別指標，標準名稱不得重複。每個英文單詞首字母大寫，之間以空格隔開。
• 介詞（例如of、and、or、by、with、within、to、on）不需首字母大寫。
• 所有編碼類的資料標準中，內部用於唯一識別合約、帳戶等編碼的英文用“XXX ID”；外部的編碼遵循外部命名規則。
• 英文名稱長度以39個字元長度為限制(包含空白)，以確保後續報表平台欄位上使用全名，若超過39個字元，則會在報表平台欄位進行截斷。
• 遇到英文名稱有縮寫時，為避免英文名稱超過長度，建議以縮寫英文為主，片語中個別單次有約定俗成或系統一直採用的可以使用縮寫，例如“美金XXX”可以翻譯成“USD XXX”。</t>
    <phoneticPr fontId="2" type="noConversion"/>
  </si>
  <si>
    <t>1.英文全名。
2.英文縮寫。</t>
    <phoneticPr fontId="5" type="noConversion"/>
  </si>
  <si>
    <t>CoPQ</t>
  </si>
  <si>
    <t>別名
(俗稱)</t>
    <phoneticPr fontId="2" type="noConversion"/>
  </si>
  <si>
    <r>
      <t>別名是資料的</t>
    </r>
    <r>
      <rPr>
        <sz val="11"/>
        <color rgb="FF0000CC"/>
        <rFont val="微軟正黑體"/>
        <family val="2"/>
        <charset val="136"/>
      </rPr>
      <t>常用名稱</t>
    </r>
    <r>
      <rPr>
        <sz val="11"/>
        <rFont val="微軟正黑體"/>
        <family val="2"/>
        <charset val="136"/>
      </rPr>
      <t>或縮寫用詞，是中文名稱以外的業務或技術上針對該資料項目的常用名稱。例如：資料在主要源系統中使用的名稱、業務人員使用的常用名。用於説明業務部門快速查找、理解、使用資料標準。</t>
    </r>
    <phoneticPr fontId="5" type="noConversion"/>
  </si>
  <si>
    <r>
      <t xml:space="preserve">• 別名填寫採集資料中被合併的資料項目原始名稱，有多個被合併的可以填多個，各名稱之間用頓號“,”分隔，或用分行分隔。
</t>
    </r>
    <r>
      <rPr>
        <sz val="11"/>
        <color rgb="FF0070C0"/>
        <rFont val="微軟正黑體"/>
        <family val="2"/>
        <charset val="136"/>
      </rPr>
      <t xml:space="preserve">• 別名如果跟中文名稱或英文名稱一樣，則保持空白。
</t>
    </r>
    <r>
      <rPr>
        <sz val="11"/>
        <color theme="1"/>
        <rFont val="微軟正黑體"/>
        <family val="2"/>
        <charset val="136"/>
      </rPr>
      <t>• 遇到英文名稱有縮寫時，請將英文全名和英文縮寫，以下格式呈現：英文全名(英文縮寫)。</t>
    </r>
    <phoneticPr fontId="2" type="noConversion"/>
  </si>
  <si>
    <t>1. 中文
2. 英文</t>
    <phoneticPr fontId="5" type="noConversion"/>
  </si>
  <si>
    <t>Cost of Poor Quality</t>
    <phoneticPr fontId="5" type="noConversion"/>
  </si>
  <si>
    <t>業務定義</t>
    <phoneticPr fontId="2" type="noConversion"/>
  </si>
  <si>
    <t xml:space="preserve">業務定義是對該資料項目業務含義、相關業務情境和場景的詳細描述。
</t>
    <phoneticPr fontId="5" type="noConversion"/>
  </si>
  <si>
    <t>•內容重點為：業務名詞定義、業務使用目的和補充範例說明。
•對資料項目業務定義的詳細描述，不應超過500字，不應有迴圈引用或直接用系統名稱進行定義；
•對定義的描述應該精準、細緻，以利於其它使用該資料項目的人員理解；
•業務定義應以句號“。”結尾。
•避免與資料項目中文名稱一樣。
•若資料項目中包含產業管理指標(e.g.IATF16949指標)，則描述完業務定義後，以「依據XXXX來源指標」結尾(例如.依據汽車業品質管理指標IATF16949)。</t>
    <phoneticPr fontId="5" type="noConversion"/>
  </si>
  <si>
    <t>請將該業務情境描述詳細，該項目屬於的業務流程、對象明確描述，主詞與受詞需描述清楚，如該資料項目為供應商供貨時發生的退貨，則在描述中需要標記供應商。
1. 業務目的、使用用途、使用經驗、業務名詞說明
2. 業務含義、業務範圍、業務限制狀況
3. 業務情境、使用場景描述、使用範例說明
4. 業務參考標準、業務依循制度
業務定義可參考內部業務制度、資訊系統業務需求定義以及行業經驗的總結性歸納，或參考相關國家標準和行業標準、外部監管機構的定義。</t>
    <phoneticPr fontId="2" type="noConversion"/>
  </si>
  <si>
    <t>每月預估營業收入達成率
事業單位在特定營業期間，實際營業收入達成每月預估營業收入目標的程度</t>
    <phoneticPr fontId="5" type="noConversion"/>
  </si>
  <si>
    <t>業務規則</t>
    <phoneticPr fontId="2" type="noConversion"/>
  </si>
  <si>
    <t>對資料項目所需要遵循的業務規則的詳細描述，例如使用的業務場景、計算方法和編碼規則等內容的具體描述。</t>
    <phoneticPr fontId="5" type="noConversion"/>
  </si>
  <si>
    <r>
      <t xml:space="preserve">•每項規則都應是有實際含義、可執行的描述。
1.計算公式：若資料項目由計算得出，描述具體的計算公式，例如：品質不良成本 (CoPQ) 計算公式。
2.使用約束：用於描述資料項目所需滿足的業務條件，以業務條件發生作用的場景，例如；合約違約狀態，應在業務規則中說明判斷合約違約狀態的業務事件或條件；
3.編碼規則：對於編碼類的資料項目，描述具體的編碼規則，例如客戶編碼，描述內容包括編碼的長度、編碼的構成、各組成部分的業務含義等，如果引用的“相關標準”有編碼規則，則此處無需重述編碼規則，只需填寫：引用“XXX”資料標準的編碼規則；
4.多選限制：若資料項目可同時有多種取值，在此處予以說明，例如產品銷售管道；
•編碼類的資料標準應在業務規則中描述編碼規則。
•如果是引用的相關標準有編碼規則，則無需重複說明編碼規則。
•資料項目根據需要填寫相應的業務規則細類，對於不適用的規則細類無需填寫。
</t>
    </r>
    <r>
      <rPr>
        <sz val="11"/>
        <color rgb="FF0070C0"/>
        <rFont val="微軟正黑體"/>
        <family val="2"/>
        <charset val="136"/>
      </rPr>
      <t>•業務規則裡有分子/分母時，則需要另外新增資料項目撰寫 且 分子與分母名稱，需與關聯項目中文名稱或英文名稱一致。</t>
    </r>
    <r>
      <rPr>
        <sz val="11"/>
        <color theme="1"/>
        <rFont val="微軟正黑體"/>
        <family val="2"/>
        <charset val="136"/>
      </rPr>
      <t xml:space="preserve">
•若計算公式為區間的話，保留原資料項目即可，不需另外拆分。
•若業務規則計算公式是比率，則須加上" *100%"。
•若業務規則包含"累計"，則須使用符號Σ，(例如，</t>
    </r>
    <r>
      <rPr>
        <sz val="11"/>
        <color theme="1"/>
        <rFont val="Calibri"/>
        <family val="2"/>
      </rPr>
      <t>Ʃ</t>
    </r>
    <r>
      <rPr>
        <sz val="11"/>
        <color theme="1"/>
        <rFont val="微軟正黑體"/>
        <family val="2"/>
        <charset val="136"/>
      </rPr>
      <t xml:space="preserve"> Realized Revenue / Forecast Revenue * 100 %)
•若業務規則不可填寫篩選規則或報表操作步驟
•若業務規則欄位內容包含「閥值」，須將「測量值」與「閥值」區分為兩個指標。(e.g. Model量產進階未完成率 與  Model量產進階未完成警示)
</t>
    </r>
    <r>
      <rPr>
        <sz val="11"/>
        <color rgb="FF0070C0"/>
        <rFont val="微軟正黑體"/>
        <family val="2"/>
        <charset val="136"/>
      </rPr>
      <t>•若業務規則尚未明確定義之前或是沒有特殊規則，請填寫中文名稱。</t>
    </r>
    <r>
      <rPr>
        <sz val="11"/>
        <color theme="1"/>
        <rFont val="微軟正黑體"/>
        <family val="2"/>
        <charset val="136"/>
      </rPr>
      <t xml:space="preserve">
</t>
    </r>
    <r>
      <rPr>
        <sz val="11"/>
        <color rgb="FF0070C0"/>
        <rFont val="微軟正黑體"/>
        <family val="2"/>
        <charset val="136"/>
      </rPr>
      <t xml:space="preserve">
MultiDim 樣板: 若資料項目的業務規則直接遵循資料標準 (DataStandard)的業務規則，則直接填寫中文名稱 ，若資料標準運用於報表上有其他的規則，請描述於業務規則欄位。</t>
    </r>
    <phoneticPr fontId="5" type="noConversion"/>
  </si>
  <si>
    <t>業務規則細分為以下幾類，根據需要填寫相應的業務規則細類，對於不適用的規則細類無需填寫：
1.計算公式
2.使用約束
3.編碼規則
4.多選限制</t>
    <phoneticPr fontId="5" type="noConversion"/>
  </si>
  <si>
    <t>Ʃ Realized Revenue / Forecast Revenue * 100 %</t>
    <phoneticPr fontId="5" type="noConversion"/>
  </si>
  <si>
    <t>項目類型</t>
    <phoneticPr fontId="2" type="noConversion"/>
  </si>
  <si>
    <t>資料項目的類型</t>
    <phoneticPr fontId="2" type="noConversion"/>
  </si>
  <si>
    <t>MultiDim 樣板:
1. Concept：以報表為群組單位，Concept 為報表主題群組名稱。
• 原則上一張報表為一個 Concept。
• 若 B 報表為 A 報表外開，且 B 報表無法從 A 報表的 MD 拉出來，需要新增一個 B 報表，B 報表中英文名稱為 A 報表&amp;’-10G‘，
命名結尾以 10G, 20G... 起跳，以在群組間保留新增調整空間。
2. Measure：群組內的指標，指標是用來量化業務情況的實際數據。
3. Dimension：群組內的維度，分析維度是由主題或類別所組成，可據此細分度量。
DataStandard 樣板:
1. Concept：以資料標準為群組單位，Concept 為資料標準群組名稱。
2. Property：群組包含的屬性。
3. Relationship：與其他 已建立Concept 建立關係。</t>
    <phoneticPr fontId="2" type="noConversion"/>
  </si>
  <si>
    <t>MultiDim:
Concept
Measure
Dimension
STD:
Concept
Property
Relationship</t>
    <phoneticPr fontId="2" type="noConversion"/>
  </si>
  <si>
    <t>Concept
Measure
Dimension
Property
Relationship</t>
    <phoneticPr fontId="2" type="noConversion"/>
  </si>
  <si>
    <t>父階關係</t>
    <phoneticPr fontId="2" type="noConversion"/>
  </si>
  <si>
    <t>資料項目對應的群組名稱</t>
    <phoneticPr fontId="2" type="noConversion"/>
  </si>
  <si>
    <t xml:space="preserve">1. 資料項目對應的群組名稱，同一群組的辨別方法
2.本欄不適用：如果資料項目項目類型為Concept ，表示本身即為群組名稱，則用“N/A”填寫，表示本欄不適用。
</t>
    <phoneticPr fontId="2" type="noConversion"/>
  </si>
  <si>
    <t>1. 文數字
2. N/A</t>
    <phoneticPr fontId="2" type="noConversion"/>
  </si>
  <si>
    <t>Procurement type and amount analysis
Business Group</t>
    <phoneticPr fontId="2" type="noConversion"/>
  </si>
  <si>
    <t>關聯項目</t>
    <phoneticPr fontId="2" type="noConversion"/>
  </si>
  <si>
    <t>資料項目若為依據業務規則新增的資料項目，關聯項目需填寫公式項目組成結果</t>
    <phoneticPr fontId="2" type="noConversion"/>
  </si>
  <si>
    <t>1. 資料項目若為依據業務規則新增的資料項目，關聯項目需填寫公式項目組成結果
2.本欄不適用：如果資料項目沒有對應到公式項目組成結果，則用“N/A”填寫，表示本欄不適用。
舉例：C=A+B，C的關聯項目須填上ConceptA 下的A, B 的英文名稱,以"";""隔開不可有空白, Concept_Property, 如 ""ConceptA_A;ConceptA._B;""</t>
  </si>
  <si>
    <t>資料安全分級</t>
    <phoneticPr fontId="2" type="noConversion"/>
  </si>
  <si>
    <t xml:space="preserve">General: 不敏感且不機密資料
Sensitive: 敏感但不機密資料
Confidential: 敏感且機密資料
</t>
    <phoneticPr fontId="5" type="noConversion"/>
  </si>
  <si>
    <t>General		
Sensitive	
Confidential</t>
    <phoneticPr fontId="5" type="noConversion"/>
  </si>
  <si>
    <t>General	/ Sensitive / Confidential</t>
    <phoneticPr fontId="5" type="noConversion"/>
  </si>
  <si>
    <t>資料型別</t>
  </si>
  <si>
    <t>資料類別是根據資料的業務定義、業務規則和常見表現形式定義其所採用的資料類型。資料類別包括：數值類、金額類、編碼類、代碼類、註記類、文本類、比例類、日期類、時間類、日期時間類。</t>
    <phoneticPr fontId="2" type="noConversion"/>
  </si>
  <si>
    <r>
      <t xml:space="preserve">1. </t>
    </r>
    <r>
      <rPr>
        <sz val="11"/>
        <color rgb="FF0070C0"/>
        <rFont val="微軟正黑體"/>
        <family val="2"/>
        <charset val="136"/>
      </rPr>
      <t>數值類</t>
    </r>
    <r>
      <rPr>
        <sz val="11"/>
        <rFont val="微軟正黑體"/>
        <family val="2"/>
        <charset val="136"/>
      </rPr>
      <t>：指資料項目以整數或小數的形式體現，適用於各類以</t>
    </r>
    <r>
      <rPr>
        <sz val="11"/>
        <color rgb="FF0070C0"/>
        <rFont val="微軟正黑體"/>
        <family val="2"/>
        <charset val="136"/>
      </rPr>
      <t>數量</t>
    </r>
    <r>
      <rPr>
        <sz val="11"/>
        <rFont val="微軟正黑體"/>
        <family val="2"/>
        <charset val="136"/>
      </rPr>
      <t xml:space="preserve">反映的資訊，例如：員工人數、匯率；需要說明度量單位的數值類，填寫在“資料格式”中。
2. </t>
    </r>
    <r>
      <rPr>
        <sz val="11"/>
        <color rgb="FF0070C0"/>
        <rFont val="微軟正黑體"/>
        <family val="2"/>
        <charset val="136"/>
      </rPr>
      <t>金額類</t>
    </r>
    <r>
      <rPr>
        <sz val="11"/>
        <rFont val="微軟正黑體"/>
        <family val="2"/>
        <charset val="136"/>
      </rPr>
      <t>：指資料項目以貨幣金額的形式體現，適用於</t>
    </r>
    <r>
      <rPr>
        <sz val="11"/>
        <color rgb="FF0070C0"/>
        <rFont val="微軟正黑體"/>
        <family val="2"/>
        <charset val="136"/>
      </rPr>
      <t>各類財務</t>
    </r>
    <r>
      <rPr>
        <sz val="11"/>
        <rFont val="微軟正黑體"/>
        <family val="2"/>
        <charset val="136"/>
      </rPr>
      <t xml:space="preserve">資訊，例如：實際銷貨單價；需要與“XXX金額”匹配使用“XXX幣種”，在“XXX金額”的相關標準中記錄“XXX幣種”。需要標明金額單位（例如度量單位要求是“萬元”）的資料項目，填寫在“資料格式”中。
3. </t>
    </r>
    <r>
      <rPr>
        <sz val="11"/>
        <color rgb="FF0070C0"/>
        <rFont val="微軟正黑體"/>
        <family val="2"/>
        <charset val="136"/>
      </rPr>
      <t>編碼類</t>
    </r>
    <r>
      <rPr>
        <sz val="11"/>
        <rFont val="微軟正黑體"/>
        <family val="2"/>
        <charset val="136"/>
      </rPr>
      <t>：指資料項目被賦予具有一定規律、易於電腦和人識別處理的符號，形成編碼元素，每個編碼均對應特定的業務物件，適用於具有特定編碼規則的資訊項，</t>
    </r>
    <r>
      <rPr>
        <sz val="11"/>
        <color rgb="FF0070C0"/>
        <rFont val="微軟正黑體"/>
        <family val="2"/>
        <charset val="136"/>
      </rPr>
      <t>例如客戶編碼、產品編碼、員工編號。(會一直長下去)</t>
    </r>
    <r>
      <rPr>
        <sz val="11"/>
        <rFont val="微軟正黑體"/>
        <family val="2"/>
        <charset val="136"/>
      </rPr>
      <t xml:space="preserve">
4. </t>
    </r>
    <r>
      <rPr>
        <sz val="11"/>
        <color rgb="FF0070C0"/>
        <rFont val="微軟正黑體"/>
        <family val="2"/>
        <charset val="136"/>
      </rPr>
      <t>代碼類</t>
    </r>
    <r>
      <rPr>
        <sz val="11"/>
        <rFont val="微軟正黑體"/>
        <family val="2"/>
        <charset val="136"/>
      </rPr>
      <t>：指資料項目以對各取值範圍進行結構化處理的方式體現，每個代碼取值只代表業務物件的一種可能性，適用於有明確分類、分組或多取值的資訊項，例如：錯誤代碼。</t>
    </r>
    <r>
      <rPr>
        <sz val="11"/>
        <color rgb="FF0070C0"/>
        <rFont val="微軟正黑體"/>
        <family val="2"/>
        <charset val="136"/>
      </rPr>
      <t>(有固定的範圍)</t>
    </r>
    <r>
      <rPr>
        <sz val="11"/>
        <rFont val="微軟正黑體"/>
        <family val="2"/>
        <charset val="136"/>
      </rPr>
      <t xml:space="preserve">
5. </t>
    </r>
    <r>
      <rPr>
        <sz val="11"/>
        <color rgb="FF0070C0"/>
        <rFont val="微軟正黑體"/>
        <family val="2"/>
        <charset val="136"/>
      </rPr>
      <t>註記類</t>
    </r>
    <r>
      <rPr>
        <sz val="11"/>
        <rFont val="微軟正黑體"/>
        <family val="2"/>
        <charset val="136"/>
      </rPr>
      <t xml:space="preserve">：指資料項目僅包括“是”、“否”兩種結果，1 表示是，0 表示否，例如：量產進階註記。
6. </t>
    </r>
    <r>
      <rPr>
        <sz val="11"/>
        <color rgb="FF0070C0"/>
        <rFont val="微軟正黑體"/>
        <family val="2"/>
        <charset val="136"/>
      </rPr>
      <t>文本類</t>
    </r>
    <r>
      <rPr>
        <sz val="11"/>
        <rFont val="微軟正黑體"/>
        <family val="2"/>
        <charset val="136"/>
      </rPr>
      <t>：指資料項目以</t>
    </r>
    <r>
      <rPr>
        <sz val="11"/>
        <color rgb="FF0070C0"/>
        <rFont val="微軟正黑體"/>
        <family val="2"/>
        <charset val="136"/>
      </rPr>
      <t>純文字</t>
    </r>
    <r>
      <rPr>
        <sz val="11"/>
        <rFont val="微軟正黑體"/>
        <family val="2"/>
        <charset val="136"/>
      </rPr>
      <t>的形式體現，適用於說明</t>
    </r>
    <r>
      <rPr>
        <sz val="11"/>
        <color rgb="FF0070C0"/>
        <rFont val="微軟正黑體"/>
        <family val="2"/>
        <charset val="136"/>
      </rPr>
      <t>描述類資訊</t>
    </r>
    <r>
      <rPr>
        <sz val="11"/>
        <rFont val="微軟正黑體"/>
        <family val="2"/>
        <charset val="136"/>
      </rPr>
      <t xml:space="preserve">，例如：來訪客戶的公司背景資料調查。
7. </t>
    </r>
    <r>
      <rPr>
        <sz val="11"/>
        <color rgb="FF0070C0"/>
        <rFont val="微軟正黑體"/>
        <family val="2"/>
        <charset val="136"/>
      </rPr>
      <t>比例類</t>
    </r>
    <r>
      <rPr>
        <sz val="11"/>
        <rFont val="微軟正黑體"/>
        <family val="2"/>
        <charset val="136"/>
      </rPr>
      <t xml:space="preserve">：指資料項目以比值的形式體現，適用於各類比率資訊，例如：毛利率。
8. </t>
    </r>
    <r>
      <rPr>
        <sz val="11"/>
        <color rgb="FF0070C0"/>
        <rFont val="微軟正黑體"/>
        <family val="2"/>
        <charset val="136"/>
      </rPr>
      <t>日期類</t>
    </r>
    <r>
      <rPr>
        <sz val="11"/>
        <rFont val="微軟正黑體"/>
        <family val="2"/>
        <charset val="136"/>
      </rPr>
      <t xml:space="preserve">：指資料項目以特定日曆日的形式體現，適用於各類日期資訊，例如：出貨日期。
9. </t>
    </r>
    <r>
      <rPr>
        <sz val="11"/>
        <color rgb="FF0070C0"/>
        <rFont val="微軟正黑體"/>
        <family val="2"/>
        <charset val="136"/>
      </rPr>
      <t>時間類</t>
    </r>
    <r>
      <rPr>
        <sz val="11"/>
        <rFont val="微軟正黑體"/>
        <family val="2"/>
        <charset val="136"/>
      </rPr>
      <t>：指資料項目以特定時分秒的形式體現，適用於各類時間資訊，例如：入庫時間。
10.</t>
    </r>
    <r>
      <rPr>
        <sz val="11"/>
        <color rgb="FF0070C0"/>
        <rFont val="微軟正黑體"/>
        <family val="2"/>
        <charset val="136"/>
      </rPr>
      <t>日期時間類</t>
    </r>
    <r>
      <rPr>
        <sz val="11"/>
        <rFont val="微軟正黑體"/>
        <family val="2"/>
        <charset val="136"/>
      </rPr>
      <t xml:space="preserve">：指資料項目以特定日曆日加上特定時分秒的形式體現，適用於各類需同時記錄日期和時間的資訊，例如交易時間。
</t>
    </r>
    <r>
      <rPr>
        <sz val="11"/>
        <color rgb="FF0070C0"/>
        <rFont val="微軟正黑體"/>
        <family val="2"/>
        <charset val="136"/>
      </rPr>
      <t>11.本欄不適用：如果項目類別為Concept，則用“N/A”填寫，表示本欄不適用。</t>
    </r>
    <phoneticPr fontId="2" type="noConversion"/>
  </si>
  <si>
    <r>
      <t xml:space="preserve">數值類
金額類
編碼類
代碼類 
註記類
文本類
比例類
日期類
時間類
日期時間類
</t>
    </r>
    <r>
      <rPr>
        <sz val="11"/>
        <color rgb="FF0070C0"/>
        <rFont val="微軟正黑體"/>
        <family val="2"/>
        <charset val="136"/>
      </rPr>
      <t>N/A</t>
    </r>
    <phoneticPr fontId="2" type="noConversion"/>
  </si>
  <si>
    <t>金額類</t>
    <phoneticPr fontId="2" type="noConversion"/>
  </si>
  <si>
    <t>代碼編碼規則</t>
  </si>
  <si>
    <t xml:space="preserve">資料類型為“代碼類”的資料項目的代碼編碼取值。
</t>
    <phoneticPr fontId="9" type="noConversion"/>
  </si>
  <si>
    <r>
      <t>•填寫代碼的類型和長度，例如“採用三位元數位順序編碼”或“採用三位元數位層次編碼”等。
•如果是分層次代碼，建議應描述各層次代碼的含義。例如“</t>
    </r>
    <r>
      <rPr>
        <sz val="12"/>
        <color rgb="FFFF0000"/>
        <rFont val="微軟正黑體"/>
        <family val="2"/>
        <charset val="136"/>
      </rPr>
      <t>採用三位元層次編碼，左起第一位數位表示大類，第二、三位元數字表示小類</t>
    </r>
    <r>
      <rPr>
        <sz val="12"/>
        <rFont val="微軟正黑體"/>
        <family val="2"/>
        <charset val="136"/>
      </rPr>
      <t xml:space="preserve">”。
•如果是引用其他資料標準的代碼，在代碼編碼規則中無需重複填寫被引用資料標準的代碼編碼規則，只需填寫：引用“XXXX”資料標準的代碼編碼規則。
</t>
    </r>
    <r>
      <rPr>
        <sz val="12"/>
        <color rgb="FF0070C0"/>
        <rFont val="微軟正黑體"/>
        <family val="2"/>
        <charset val="136"/>
      </rPr>
      <t>•本欄不適用：如果項目類別為Concept，則用“N/A”填寫，表示本欄不適用。</t>
    </r>
    <phoneticPr fontId="5" type="noConversion"/>
  </si>
  <si>
    <r>
      <t>1.資料類型非“代碼類”的資料項目，則用“N/A”填寫，表示本欄不適用。
2.若資料項目中業務規則以明確定義編碼規則，則填寫：“依業務規則定義”
3.若代碼項目較多，或資料階層複雜，則以獨立的頁籤頁提供，如：參照</t>
    </r>
    <r>
      <rPr>
        <sz val="12"/>
        <color rgb="FFFF0000"/>
        <rFont val="微軟正黑體"/>
        <family val="2"/>
        <charset val="136"/>
      </rPr>
      <t>[CoPQ異常分類表]</t>
    </r>
    <r>
      <rPr>
        <sz val="12"/>
        <rFont val="微軟正黑體"/>
        <family val="2"/>
        <charset val="136"/>
      </rPr>
      <t>。
4.若代碼項目較少，則直接描述代碼內容於本欄位。</t>
    </r>
    <phoneticPr fontId="5" type="noConversion"/>
  </si>
  <si>
    <t xml:space="preserve">0 IDL一般人員 
1 IDL-SC
2 DL-OF </t>
    <phoneticPr fontId="2" type="noConversion"/>
  </si>
  <si>
    <t>資料備註</t>
  </si>
  <si>
    <t>需討論項目</t>
  </si>
  <si>
    <r>
      <rPr>
        <sz val="11"/>
        <color theme="5"/>
        <rFont val="微軟正黑體"/>
        <family val="2"/>
        <charset val="136"/>
      </rPr>
      <t>•  未匯入至 Purview 正式環境之前，需填寫與保留該ETL 批次編號(Task-ID)加上冒號，匯入至正式環境後，此編號即可移除。</t>
    </r>
    <r>
      <rPr>
        <sz val="11"/>
        <rFont val="微軟正黑體"/>
        <family val="2"/>
        <charset val="136"/>
      </rPr>
      <t xml:space="preserve">
•  有回饋意見或修改意見，需要討論或修定時，將意見填寫於資料標準建議。若資料標準責任人、業務審核人、技術審核人確認業務負責人和技術負責人已修改完分析建議後，則把該資料標準建議刪除。
•  除上述欄位內容外，仍有需要針對該資料項目額外補充，不在前述的欄位，則填寫於此欄位。</t>
    </r>
    <phoneticPr fontId="2" type="noConversion"/>
  </si>
  <si>
    <t>1.2.2: 原層級為HRM，此維度為SCM新增</t>
    <phoneticPr fontId="2" type="noConversion"/>
  </si>
  <si>
    <t>標準定義部門</t>
  </si>
  <si>
    <t>負責制定該資料標準的部門。</t>
    <phoneticPr fontId="2" type="noConversion"/>
  </si>
  <si>
    <t>填寫負責領域</t>
    <phoneticPr fontId="9" type="noConversion"/>
  </si>
  <si>
    <t>資料管家</t>
    <phoneticPr fontId="2" type="noConversion"/>
  </si>
  <si>
    <t>負責制定該資料標準的人員姓名。</t>
    <phoneticPr fontId="9" type="noConversion"/>
  </si>
  <si>
    <t>根據實際制定標準的人填寫，填寫員工信箱</t>
    <phoneticPr fontId="9" type="noConversion"/>
  </si>
  <si>
    <t>Email 格式</t>
    <phoneticPr fontId="2" type="noConversion"/>
  </si>
  <si>
    <t>技術窗口</t>
    <phoneticPr fontId="2" type="noConversion"/>
  </si>
  <si>
    <t>技術備註</t>
  </si>
  <si>
    <t>落實於報表平台時建置意見、所需要注意事項或限制事宜</t>
    <phoneticPr fontId="2" type="noConversion"/>
  </si>
  <si>
    <t>技術審核人對資料標準建置意見描述在此欄位。</t>
    <phoneticPr fontId="2" type="noConversion"/>
  </si>
  <si>
    <t>資料來源為SFMS，系統尚未正式上線，相關資料同步方式透過Web API先落地至FIN DB，需確保欄位一致</t>
    <phoneticPr fontId="2" type="noConversion"/>
  </si>
  <si>
    <t>權威系統</t>
    <phoneticPr fontId="5" type="noConversion"/>
  </si>
  <si>
    <t>對資料項目的資料項目來源，在資料庫或報表中，填寫主要的來源系統</t>
    <phoneticPr fontId="5" type="noConversion"/>
  </si>
  <si>
    <t>填寫標準對應資料項的權威來源系統。在資料可來源於多系統的情形下，為保證資料使用的一致性和準確性，定義標準資料項的權威來源，可便於公司內資料使用者均從同一系統中獲取資料，相關標準如有多個，則用頓號“、”或斷行隔開。
人工上傳資料可往前追溯前端的系統資料來源，除完全純人工之資料外，資料項目應有一個所屬的權威系統。</t>
    <phoneticPr fontId="5" type="noConversion"/>
  </si>
  <si>
    <t>系統清單</t>
    <phoneticPr fontId="2" type="noConversion"/>
  </si>
  <si>
    <t>PeopleSoft9.2</t>
    <phoneticPr fontId="5" type="noConversion"/>
  </si>
  <si>
    <t>資料來源</t>
  </si>
  <si>
    <t>對資料項目的資料項目來源，在資料庫或報表中，資料來源的表格名稱</t>
    <phoneticPr fontId="9" type="noConversion"/>
  </si>
  <si>
    <t>若該資料來源在某項系統的特定欄位，則描述該欄位的內容，分隔符號請以“.”分隔，例如：系統資料表
RegEx: 多個資料表, 可以[Tbl1|Tbl2]</t>
    <phoneticPr fontId="5" type="noConversion"/>
  </si>
  <si>
    <t>ww_hcm_wa_job.*</t>
  </si>
  <si>
    <t>來源對應規則</t>
  </si>
  <si>
    <t>對資料項目的資料項目來源，在資料庫或報表中，資料來源的欄位名稱</t>
    <phoneticPr fontId="9" type="noConversion"/>
  </si>
  <si>
    <r>
      <t xml:space="preserve">1. 若該資料來源在某項系統的特定欄位，則描述該欄位的內容，分隔符號請以“.”分隔，例如：資料表欄位。
RegEx: 多個資料欄位, 可以[Col1|Col2]
</t>
    </r>
    <r>
      <rPr>
        <sz val="11"/>
        <color rgb="FF0070C0"/>
        <rFont val="微軟正黑體"/>
        <family val="2"/>
        <charset val="136"/>
      </rPr>
      <t>2. 本欄不適用：如果資料項目項目類型為Concept ，表示本身即為Table 名稱，則用“N/A”填寫，表示本欄不適用。</t>
    </r>
    <r>
      <rPr>
        <sz val="11"/>
        <rFont val="微軟正黑體"/>
        <family val="2"/>
        <charset val="136"/>
      </rPr>
      <t xml:space="preserve">
</t>
    </r>
    <phoneticPr fontId="5" type="noConversion"/>
  </si>
  <si>
    <t>EMPL_CLASS</t>
  </si>
  <si>
    <t>特殊取值規則</t>
    <phoneticPr fontId="2" type="noConversion"/>
  </si>
  <si>
    <t>對資料項目的資料來源欄位做特殊的取值規則</t>
    <phoneticPr fontId="9" type="noConversion"/>
  </si>
  <si>
    <t>where .....</t>
    <phoneticPr fontId="2" type="noConversion"/>
  </si>
  <si>
    <t>制定依據</t>
    <phoneticPr fontId="2" type="noConversion"/>
  </si>
  <si>
    <t>制定依據描述資料標準的業務依據來源，包括但不限於國家法律法規、國家標準、行業標準、外部監管要求、國際標準、國外先進標準、企業內部制度和系統規範、行業慣例等。</t>
  </si>
  <si>
    <t>1. 外部標準/行業術語：對於國際標準、國家標準、行業規範、啟碁標準，具有業界標竿的規範依據。
後續確認範本應填寫完整的制度名稱和文號，格式為“《檔案名》（文號）”，例如“《票據法》（令[2004]第22號）”
2. 本欄不適用：如果資料項目項目類型為Concept ，表示本身即為Table 名稱，則用“N/A”填寫，表示本欄不適用。</t>
    <phoneticPr fontId="2" type="noConversion"/>
  </si>
  <si>
    <t>制定依據項目+'：'+文件/參考資料名稱
N/A</t>
    <phoneticPr fontId="2" type="noConversion"/>
  </si>
  <si>
    <t>外部標準：財務會計準則</t>
    <phoneticPr fontId="2" type="noConversion"/>
  </si>
  <si>
    <t>填表部門及人員</t>
    <phoneticPr fontId="2" type="noConversion"/>
  </si>
  <si>
    <t>填寫資料項目的填寫者</t>
    <phoneticPr fontId="2" type="noConversion"/>
  </si>
  <si>
    <t>1. 格式：人員姓名，該人員姓名並定為標準定義部門的部門人員。
2.若不是標準定義部門的部門人員則需特別標記部門名稱，格式：部門編號＋空格＋人員姓名。</t>
    <phoneticPr fontId="5" type="noConversion"/>
  </si>
  <si>
    <t>AW0010 Rita</t>
  </si>
  <si>
    <t>計算公式</t>
  </si>
  <si>
    <t>補充 [業務規則] 使用, 當 [業務規則] 中有項規則, 其中有公式項的部份可抽取到本欄位補充說明</t>
  </si>
  <si>
    <t>同 [業務規則] 的公式要求</t>
  </si>
  <si>
    <t>Ʃ Realized Revenue / Forecast Revenue * 100 %</t>
  </si>
  <si>
    <t>參考資料</t>
  </si>
  <si>
    <t>連接參考資料</t>
  </si>
  <si>
    <t>Resource name:URL</t>
  </si>
  <si>
    <t>Name:URL</t>
  </si>
  <si>
    <t>Mtl Cost:https://….</t>
  </si>
  <si>
    <t>指定同義詞</t>
  </si>
  <si>
    <t>建立自定義同義詞</t>
  </si>
  <si>
    <t>當[項目類型] 為 relationship/Dimension/Measure時, 而且同義詞的命名和本項目[英文名稱]不同時, 需在此指定</t>
    <phoneticPr fontId="62" type="noConversion"/>
  </si>
  <si>
    <t>Concept_Property</t>
  </si>
  <si>
    <t>Investment Master_Investment Subject</t>
  </si>
  <si>
    <t>與相關標準關係</t>
    <phoneticPr fontId="2" type="noConversion"/>
  </si>
  <si>
    <t>資料項目與相關標準之間的關係類型，可據此分析資料項目發生變更時對其它資料項目的影響。</t>
    <phoneticPr fontId="9" type="noConversion"/>
  </si>
  <si>
    <t>包括“引用”和“組合”兩種關係。
1. 組合（包括幾種情況）：
— 該標準項與相關標準項需結合使用才能完整地表達業務規則，如“利率調整方式”和“利率調整週期”的組合。應在組合的兩個資料項目標準中互相記錄為相關標準；
— 相關標準用於限定和約束本標準數學項的含義。例如，最高費率的相關標準為費率特徵類型，當費率特徵類型為“比例”時，“最高費率”才有業務意義； 
— 組合關係內容應在本資料項目的“業務規則”中進行說明。
2. 引用：
— 標準項的取值為被引用資料標準項的值域，如“產品設計方”引用“機構編碼”；
— 對於引用的標準需參照被引用的標準填寫該資料標準項的資料類別、資料格式、代碼編碼規則、代碼擴展定義等全部技術屬性；
如果引用的標準是代碼類：
   - 不需要在“代碼擴展定義”表中填寫代碼，在“資料類別”中直接填寫“代碼類”（不需超連結）；
   - 如果該標準使用的代碼與被引用的資料標準代碼值不完全一致，例如是子集，則需在業務規則中給出說明，例如“僅使用XXX標準的一級代碼值”；
   - 如果該標準使用的代碼與被引用的資料標準代碼值不完全一致，有擴展，則需要在“代碼擴展定義”表中填寫代碼。</t>
    <phoneticPr fontId="9" type="noConversion"/>
  </si>
  <si>
    <t>引用、組合
1. 指標之間常用：組合
2. 維度之間常用：引用
3. 指標與維度之間的關係，定義於MD檔，WD_STD_MD_{領域}.xlsx</t>
  </si>
  <si>
    <t>組合</t>
    <phoneticPr fontId="2" type="noConversion"/>
  </si>
  <si>
    <t>標準編號</t>
    <phoneticPr fontId="5" type="noConversion"/>
  </si>
  <si>
    <t>負責領域</t>
    <phoneticPr fontId="5" type="noConversion"/>
  </si>
  <si>
    <t>層級</t>
    <phoneticPr fontId="5" type="noConversion"/>
  </si>
  <si>
    <t>中文名稱</t>
    <phoneticPr fontId="5" type="noConversion"/>
  </si>
  <si>
    <t>英文名稱</t>
    <phoneticPr fontId="5" type="noConversion"/>
  </si>
  <si>
    <t>別名</t>
    <phoneticPr fontId="5" type="noConversion"/>
  </si>
  <si>
    <t>業務定義</t>
    <phoneticPr fontId="5" type="noConversion"/>
  </si>
  <si>
    <t>業務規則</t>
    <phoneticPr fontId="5" type="noConversion"/>
  </si>
  <si>
    <t>項目類型</t>
    <phoneticPr fontId="5" type="noConversion"/>
  </si>
  <si>
    <t>關連項目</t>
    <phoneticPr fontId="5" type="noConversion"/>
  </si>
  <si>
    <t>資料安全分級</t>
    <phoneticPr fontId="5" type="noConversion"/>
  </si>
  <si>
    <t>資料型別</t>
    <phoneticPr fontId="5" type="noConversion"/>
  </si>
  <si>
    <t>代碼編碼規則</t>
    <phoneticPr fontId="5" type="noConversion"/>
  </si>
  <si>
    <t>資料備註</t>
    <phoneticPr fontId="5" type="noConversion"/>
  </si>
  <si>
    <t>標準定義部門</t>
    <phoneticPr fontId="5" type="noConversion"/>
  </si>
  <si>
    <t>資料管家</t>
    <phoneticPr fontId="5" type="noConversion"/>
  </si>
  <si>
    <t>技術窗口</t>
    <phoneticPr fontId="5" type="noConversion"/>
  </si>
  <si>
    <t>技術備註</t>
    <phoneticPr fontId="5" type="noConversion"/>
  </si>
  <si>
    <t>資料來源</t>
    <phoneticPr fontId="5" type="noConversion"/>
  </si>
  <si>
    <t>來源對應規則</t>
    <phoneticPr fontId="5" type="noConversion"/>
  </si>
  <si>
    <t>制定依據</t>
    <phoneticPr fontId="5" type="noConversion"/>
  </si>
  <si>
    <t>填表部門及人員</t>
    <phoneticPr fontId="5" type="noConversion"/>
  </si>
  <si>
    <t>UDF04</t>
  </si>
  <si>
    <t>UDF05</t>
  </si>
  <si>
    <t>UDF06</t>
  </si>
  <si>
    <t>UDF07</t>
  </si>
  <si>
    <t>UDF08</t>
  </si>
  <si>
    <t>UDF09</t>
  </si>
  <si>
    <t>UDF10</t>
  </si>
  <si>
    <t>UDF11</t>
  </si>
  <si>
    <t>UDF12</t>
  </si>
  <si>
    <t>UDF13</t>
  </si>
  <si>
    <t>UDF14</t>
  </si>
  <si>
    <t>UDF15</t>
  </si>
  <si>
    <t>SOURCE_NAME</t>
  </si>
  <si>
    <t>idxPart_Of_Terms</t>
    <phoneticPr fontId="40" type="noConversion"/>
  </si>
  <si>
    <t>mapPart_Of_Terms</t>
  </si>
  <si>
    <t>N/A</t>
    <phoneticPr fontId="2" type="noConversion"/>
  </si>
  <si>
    <t>Concept</t>
  </si>
  <si>
    <t>General</t>
    <phoneticPr fontId="2" type="noConversion"/>
  </si>
  <si>
    <t>代碼類</t>
  </si>
  <si>
    <t>General</t>
  </si>
  <si>
    <t>文本類</t>
  </si>
  <si>
    <t>日期類</t>
  </si>
  <si>
    <t>Property</t>
  </si>
  <si>
    <t>金額類</t>
  </si>
  <si>
    <t>數值類</t>
  </si>
  <si>
    <t>FIN</t>
  </si>
  <si>
    <t>Name</t>
    <phoneticPr fontId="2" type="noConversion"/>
  </si>
  <si>
    <t>Uni Name( must unique)</t>
    <phoneticPr fontId="2" type="noConversion"/>
  </si>
  <si>
    <t>Parent UniName</t>
    <phoneticPr fontId="2" type="noConversion"/>
  </si>
  <si>
    <t>Stewards</t>
    <phoneticPr fontId="2" type="noConversion"/>
  </si>
  <si>
    <r>
      <t>Tags(</t>
    </r>
    <r>
      <rPr>
        <b/>
        <sz val="14"/>
        <color indexed="8"/>
        <rFont val="細明體"/>
        <family val="3"/>
        <charset val="136"/>
      </rPr>
      <t>自行勾稽)</t>
    </r>
    <phoneticPr fontId="2" type="noConversion"/>
  </si>
  <si>
    <t>Description (Up to 255 Characters)</t>
    <phoneticPr fontId="2" type="noConversion"/>
  </si>
  <si>
    <t>Abs Category</t>
    <phoneticPr fontId="2" type="noConversion"/>
  </si>
  <si>
    <t>1. Workforce Administrator</t>
  </si>
  <si>
    <t>1.1. World  Wild Employee</t>
  </si>
  <si>
    <t xml:space="preserve">1.1.1. World  Wild Employee snapshot </t>
  </si>
  <si>
    <t>1.1.2. Location Site mapping</t>
  </si>
  <si>
    <t>1.2. World Wild Organization</t>
  </si>
  <si>
    <t>1.2.1. World Wild Organization mapping</t>
  </si>
  <si>
    <t>1.2.2. Manager Subordinate Mapping</t>
  </si>
  <si>
    <t>1.2.3. Direct Line Report</t>
  </si>
  <si>
    <t>1.3. Turnover Rate Analysis/ Organization Health Check</t>
  </si>
  <si>
    <t>1.3.1. Personal Data</t>
  </si>
  <si>
    <t>1.3.2. Person Profile</t>
  </si>
  <si>
    <t>1.3.3. Job Data History</t>
  </si>
  <si>
    <t>1.3.4. PA/PG</t>
  </si>
  <si>
    <t>1.3.5. 360 score</t>
  </si>
  <si>
    <t>2. Absence Management</t>
  </si>
  <si>
    <t>2.1. Subordinate Leave Application</t>
  </si>
  <si>
    <t>2.1.1. Leave Application Event</t>
  </si>
  <si>
    <t>2.1.2. Leave Type Definition</t>
  </si>
  <si>
    <t>2.2. Subordinate Overtime Application</t>
  </si>
  <si>
    <t>2.2.1. Overtime Application Event</t>
  </si>
  <si>
    <t>2.2.2. Overtime Type Definition</t>
  </si>
  <si>
    <t>3.Time and Labor</t>
  </si>
  <si>
    <t>3.1. Subordinate Leave Application</t>
  </si>
  <si>
    <t>3.1.1. Clock in/out and Time Register</t>
  </si>
  <si>
    <t>3.1.2. Schedule Assignment</t>
  </si>
  <si>
    <t>3.1.3. Manager Schedule Assignment</t>
  </si>
  <si>
    <t>3.1.4. Work Schedule Definition</t>
  </si>
  <si>
    <t>3.1.5. Work Schedule Details</t>
  </si>
  <si>
    <t>3.1.6. Schedule Shift mapping</t>
  </si>
  <si>
    <t>3.1.7. Shift Definition</t>
  </si>
  <si>
    <t>3.1.8. Shift Details</t>
  </si>
  <si>
    <t>3.1.9. Calendar Day Shift cycle</t>
  </si>
  <si>
    <t>Business Vocabulary</t>
  </si>
  <si>
    <t>Business Voc.</t>
    <phoneticPr fontId="2" type="noConversion"/>
  </si>
  <si>
    <t>This Vocabulary is use for communcation in Business Domain</t>
    <phoneticPr fontId="2" type="noConversion"/>
  </si>
  <si>
    <t>Analytical Requirements</t>
  </si>
  <si>
    <t>Analytical Req.</t>
    <phoneticPr fontId="2" type="noConversion"/>
  </si>
  <si>
    <t>Business Voc.</t>
  </si>
  <si>
    <t>This category groups categories that define analytical requirements.</t>
  </si>
  <si>
    <t>Business Terms</t>
    <phoneticPr fontId="2" type="noConversion"/>
  </si>
  <si>
    <t>This category groups business categories (high level business area) that define industry concepts in plain business language.</t>
  </si>
  <si>
    <t xml:space="preserve">Involved Party </t>
  </si>
  <si>
    <t>Business Terms</t>
  </si>
  <si>
    <t xml:space="preserve">This category groups terms representing all participants that may have contact with the modeled organization or that are of interest to the modeled organization and about which the modeled organization wishes to maintain information. </t>
  </si>
  <si>
    <t>Location</t>
    <phoneticPr fontId="2" type="noConversion"/>
  </si>
  <si>
    <t xml:space="preserve">This category groups terms describing a place where something can be found, a destination of information or a bounded area, such as a country or state, about which the modeled organization wishes to keep information. </t>
    <phoneticPr fontId="2" type="noConversion"/>
  </si>
  <si>
    <t>Billing</t>
    <phoneticPr fontId="2" type="noConversion"/>
  </si>
  <si>
    <t>TBD</t>
    <phoneticPr fontId="2" type="noConversion"/>
  </si>
  <si>
    <t>Column Name in WKC</t>
  </si>
  <si>
    <t>Requirement in WKC</t>
  </si>
  <si>
    <t>Usage of the column</t>
  </si>
  <si>
    <t>Worksheet</t>
    <phoneticPr fontId="2" type="noConversion"/>
  </si>
  <si>
    <t>Status</t>
    <phoneticPr fontId="2" type="noConversion"/>
  </si>
  <si>
    <t>CustomField</t>
    <phoneticPr fontId="5" type="noConversion"/>
  </si>
  <si>
    <t>Mandatory</t>
  </si>
  <si>
    <t>Surrogate key</t>
  </si>
  <si>
    <t>Cateogry</t>
    <phoneticPr fontId="2" type="noConversion"/>
  </si>
  <si>
    <t>NAME</t>
  </si>
  <si>
    <t>SHORT DESCRIPTION</t>
  </si>
  <si>
    <t>LONG DESCRIPTION</t>
  </si>
  <si>
    <t>Optional</t>
    <phoneticPr fontId="2" type="noConversion"/>
  </si>
  <si>
    <t>Classification</t>
    <phoneticPr fontId="2" type="noConversion"/>
  </si>
  <si>
    <t>Mapping to data protection rule</t>
    <phoneticPr fontId="2" type="noConversion"/>
  </si>
  <si>
    <t>Data Type</t>
    <phoneticPr fontId="2" type="noConversion"/>
  </si>
  <si>
    <t>Data Class Group</t>
    <phoneticPr fontId="2" type="noConversion"/>
  </si>
  <si>
    <t>Data Type-AVL</t>
    <phoneticPr fontId="2" type="noConversion"/>
  </si>
  <si>
    <t>AVL</t>
    <phoneticPr fontId="2" type="noConversion"/>
  </si>
  <si>
    <t>WorkSheetManagementColumn</t>
    <phoneticPr fontId="5" type="noConversion"/>
  </si>
  <si>
    <t>STEWARDS</t>
  </si>
  <si>
    <t>Mandatory (enter your name)</t>
  </si>
  <si>
    <t>Data Steward Owners</t>
  </si>
  <si>
    <t>BDS_STEWARD_ADMIN</t>
  </si>
  <si>
    <t>If applicable, won't display if not filled</t>
  </si>
  <si>
    <t>People that help the data steward maintain the standard, e.g. update the AVL list, but who are not supposed to do the full scope of data steward work or be listed as a data steward</t>
  </si>
  <si>
    <t>DataClasses</t>
    <phoneticPr fontId="2" type="noConversion"/>
  </si>
  <si>
    <t>BDS_BUS_USAGE_RULES</t>
  </si>
  <si>
    <t>Rules to be applied, or guidelines to follow when using this data standard</t>
  </si>
  <si>
    <t>BDS_CHANGE_REQUEST_NUM</t>
  </si>
  <si>
    <t>If applicable, won't display if not filled. Link to JIRA ticket</t>
  </si>
  <si>
    <t>Link to change request tracking tool, or history of approvals/reviews</t>
  </si>
  <si>
    <t>BDS_DATA_LENGTH</t>
  </si>
  <si>
    <t>The defined length of a code value or max length of a string value</t>
  </si>
  <si>
    <t>BDS_DATA_TYPE</t>
  </si>
  <si>
    <t>Boolean, Character, Date, Decimal, Integer, Time</t>
  </si>
  <si>
    <t>A classification of data which tells the compiler or interpreter how the programmer intends to use the data</t>
  </si>
  <si>
    <t>BDS_FORMAT_DESCRIPTION</t>
  </si>
  <si>
    <t>Describes the format of allowed values</t>
  </si>
  <si>
    <t>BDS_FORMAT_REGEX</t>
  </si>
  <si>
    <t>Search pattern for codes without an AVL. Must be in proper syntax.</t>
  </si>
  <si>
    <t>BDS_RECERTIFY_DATE</t>
  </si>
  <si>
    <t>Date of the last review and recertification by data steward</t>
  </si>
  <si>
    <t>Recertification should be done at least once a year</t>
  </si>
  <si>
    <t>BDS_REMOTE_LINK</t>
  </si>
  <si>
    <t>The url link to wiki pages and external websites for additional information</t>
  </si>
  <si>
    <t>BDS_REMOTE_LINK_DESC</t>
  </si>
  <si>
    <t>Must be filled if BDS_Remote_Link added</t>
  </si>
  <si>
    <t>The description of the URL for the remote link</t>
  </si>
  <si>
    <t>BDS_SCOPE</t>
  </si>
  <si>
    <t>Master Data (Business objects common across enterprise), Reference Data (Permissible values), Transaction Data (Data representing an event)</t>
  </si>
  <si>
    <t>Describes the category of the type of data for this Data Standard</t>
  </si>
  <si>
    <t>BDS_STANDARD TYPE</t>
  </si>
  <si>
    <t>Domain, Enterprise</t>
  </si>
  <si>
    <t>Indicates the type of standard.
Enterprise = An enterprise standard. Supports multiple applications across units and processes.
Domain = A domain-level standard. Supports a single application or unit.</t>
  </si>
  <si>
    <t>BDS_USAGE</t>
  </si>
  <si>
    <t>Explains the purpose of the Data Standard</t>
  </si>
  <si>
    <t>BDS_XHISTORY_BBG</t>
  </si>
  <si>
    <t>History from legancy</t>
    <phoneticPr fontId="20" type="noConversion"/>
  </si>
  <si>
    <t xml:space="preserve">History from legancy instance </t>
    <phoneticPr fontId="20" type="noConversion"/>
  </si>
  <si>
    <t>REFERENCING POLICIES</t>
    <phoneticPr fontId="2" type="noConversion"/>
  </si>
  <si>
    <t>Mandatory (Choose the lowest level i.e. data element group (Level 3 category) to assign the 3 level policy structure)</t>
  </si>
  <si>
    <t>BDS_ADDITIONAL_INFO</t>
  </si>
  <si>
    <t>Additional Information used to describe the data standard</t>
  </si>
  <si>
    <t>BDS_AVL_APPLICATION</t>
  </si>
  <si>
    <t xml:space="preserve">Application where the allowed values are stored, </t>
    <phoneticPr fontId="2" type="noConversion"/>
  </si>
  <si>
    <t>BDS_AVL_LINK</t>
  </si>
  <si>
    <r>
      <t>If list of values applies then this must be filled with link to table in POKGSA if table in e-RDM or if AVL external to e-RDM (e.g. wiki page) provide link.  If Data Standard has NO AVL, enter "</t>
    </r>
    <r>
      <rPr>
        <b/>
        <sz val="11"/>
        <color theme="1"/>
        <rFont val="微軟正黑體"/>
        <family val="2"/>
        <charset val="136"/>
      </rPr>
      <t xml:space="preserve">Standard has no allowed values" </t>
    </r>
    <r>
      <rPr>
        <sz val="11"/>
        <color theme="1"/>
        <rFont val="微軟正黑體"/>
        <family val="2"/>
        <charset val="136"/>
      </rPr>
      <t>(Do not leave it blank)</t>
    </r>
  </si>
  <si>
    <t>The link/URL to the allowed values repository</t>
  </si>
  <si>
    <t>BDS_AVL_LINK_DESC</t>
  </si>
  <si>
    <t>If BDS_AVL_Link added then this must be filled (this is a new field)</t>
  </si>
  <si>
    <t>The description of the URL for the Allowed Values</t>
  </si>
  <si>
    <t>DataList</t>
    <phoneticPr fontId="2" type="noConversion"/>
  </si>
  <si>
    <t>TermType</t>
    <phoneticPr fontId="2" type="noConversion"/>
  </si>
  <si>
    <t>Concept</t>
    <phoneticPr fontId="2" type="noConversion"/>
  </si>
  <si>
    <t>Relationship</t>
    <phoneticPr fontId="2" type="noConversion"/>
  </si>
  <si>
    <t>Measure</t>
  </si>
  <si>
    <t>Dimension</t>
  </si>
  <si>
    <t>時間</t>
    <phoneticPr fontId="9" type="noConversion"/>
  </si>
  <si>
    <t>標準中文名稱</t>
    <phoneticPr fontId="9" type="noConversion"/>
  </si>
  <si>
    <t>變更內容</t>
    <phoneticPr fontId="9" type="noConversion"/>
  </si>
  <si>
    <t>變更原因</t>
    <phoneticPr fontId="9" type="noConversion"/>
  </si>
  <si>
    <t>變更人</t>
    <phoneticPr fontId="9" type="noConversion"/>
  </si>
  <si>
    <t>版本</t>
    <phoneticPr fontId="2" type="noConversion"/>
  </si>
  <si>
    <t>備註</t>
    <phoneticPr fontId="9" type="noConversion"/>
  </si>
  <si>
    <t>Todo</t>
  </si>
  <si>
    <t>ALL</t>
    <phoneticPr fontId="2" type="noConversion"/>
  </si>
  <si>
    <t>資料標準初版定稿</t>
    <phoneticPr fontId="2" type="noConversion"/>
  </si>
  <si>
    <t>Jesse Wei</t>
    <phoneticPr fontId="2" type="noConversion"/>
  </si>
  <si>
    <t>v1.0</t>
    <phoneticPr fontId="2" type="noConversion"/>
  </si>
  <si>
    <t>ALL</t>
  </si>
  <si>
    <t>資料標準, MD</t>
  </si>
  <si>
    <t xml:space="preserve">MD </t>
  </si>
  <si>
    <t>Jesse Wei</t>
  </si>
  <si>
    <t>v1.0</t>
  </si>
  <si>
    <t>1. Worksheet rename</t>
  </si>
  <si>
    <t>V: 1. Add UDFF15
*: 2. custom Naming: English naming
- 中文名稱: LocalName
3. DataClasses</t>
  </si>
  <si>
    <t xml:space="preserve"> Category</t>
    <phoneticPr fontId="2" type="noConversion"/>
  </si>
  <si>
    <t>Uni Name</t>
    <phoneticPr fontId="2" type="noConversion"/>
  </si>
  <si>
    <t>Steward</t>
    <phoneticPr fontId="2" type="noConversion"/>
  </si>
  <si>
    <t>Description</t>
    <phoneticPr fontId="2" type="noConversion"/>
  </si>
  <si>
    <t>Abs Policies</t>
    <phoneticPr fontId="2" type="noConversion"/>
  </si>
  <si>
    <t>T1</t>
    <phoneticPr fontId="2" type="noConversion"/>
  </si>
  <si>
    <t>T2</t>
  </si>
  <si>
    <t>T3</t>
  </si>
  <si>
    <t>T4</t>
  </si>
  <si>
    <t>Information Governance Domain</t>
    <phoneticPr fontId="2" type="noConversion"/>
  </si>
  <si>
    <t>IG Domains</t>
    <phoneticPr fontId="2" type="noConversion"/>
  </si>
  <si>
    <t>Collection of all immediate Line of Business Policies pertaining to the Customer data domain</t>
    <phoneticPr fontId="2" type="noConversion"/>
  </si>
  <si>
    <t>Customer Data</t>
    <phoneticPr fontId="2" type="noConversion"/>
  </si>
  <si>
    <t xml:space="preserve">Policies define those policies that cover the basic information governance domains and are not delegated from other governance focus areas and domains. </t>
    <phoneticPr fontId="2" type="noConversion"/>
  </si>
  <si>
    <t>IG Domains</t>
  </si>
  <si>
    <t>Product and Service Data</t>
    <phoneticPr fontId="2" type="noConversion"/>
  </si>
  <si>
    <t xml:space="preserve">Collection of all immediate Line of Business Policies pertaining to the Product and Service data domain. </t>
  </si>
  <si>
    <t xml:space="preserve">Know Your Customer (KYC) </t>
  </si>
  <si>
    <t>KYC</t>
    <phoneticPr fontId="2" type="noConversion"/>
  </si>
  <si>
    <t>Here Know Your Customer (KYC) represents a set of policies and rules used to verify the identity of the customer, provide a comprehensive trusted view of a customer, customer relationships and groupings</t>
    <phoneticPr fontId="2" type="noConversion"/>
  </si>
  <si>
    <t>Customer Data</t>
  </si>
  <si>
    <t xml:space="preserve">Customer Marketing Information Utilization </t>
  </si>
  <si>
    <t xml:space="preserve">Cust. Marketing Info. Ut. </t>
    <phoneticPr fontId="2" type="noConversion"/>
  </si>
  <si>
    <t xml:space="preserve">Customer Marketing requires customer information to be current and of sufficient value to support marketing campaigns with minimal cost </t>
  </si>
  <si>
    <t>Worker</t>
  </si>
  <si>
    <t>Expertise Taxonomy Group</t>
  </si>
  <si>
    <t>Enterprise Structure</t>
  </si>
  <si>
    <t>Human Resources Group</t>
  </si>
  <si>
    <t>Organizational Management</t>
  </si>
  <si>
    <t>Personnel Data</t>
  </si>
  <si>
    <t>uniName</t>
    <phoneticPr fontId="2" type="noConversion"/>
  </si>
  <si>
    <t>Example</t>
    <phoneticPr fontId="2" type="noConversion"/>
  </si>
  <si>
    <t>Type</t>
    <phoneticPr fontId="2" type="noConversion"/>
  </si>
  <si>
    <t>ListedValue</t>
    <phoneticPr fontId="2" type="noConversion"/>
  </si>
  <si>
    <t>RefData</t>
    <phoneticPr fontId="2" type="noConversion"/>
  </si>
  <si>
    <t>Data_RegEx</t>
    <phoneticPr fontId="2" type="noConversion"/>
  </si>
  <si>
    <t>Threshold(%)</t>
    <phoneticPr fontId="2" type="noConversion"/>
  </si>
  <si>
    <t>CaseSensitive</t>
    <phoneticPr fontId="2" type="noConversion"/>
  </si>
  <si>
    <t>ExactSpacing</t>
    <phoneticPr fontId="2" type="noConversion"/>
  </si>
  <si>
    <t>WholeWords</t>
    <phoneticPr fontId="2" type="noConversion"/>
  </si>
  <si>
    <t>RegEx</t>
    <phoneticPr fontId="2" type="noConversion"/>
  </si>
  <si>
    <t>Date</t>
    <phoneticPr fontId="2" type="noConversion"/>
  </si>
  <si>
    <t>Number</t>
    <phoneticPr fontId="2" type="noConversion"/>
  </si>
  <si>
    <t>Text</t>
    <phoneticPr fontId="2" type="noConversion"/>
  </si>
  <si>
    <t>Time</t>
    <phoneticPr fontId="2" type="noConversion"/>
  </si>
  <si>
    <t>TimeStamp</t>
    <phoneticPr fontId="2" type="noConversion"/>
  </si>
  <si>
    <t>min</t>
    <phoneticPr fontId="2" type="noConversion"/>
  </si>
  <si>
    <t>Max</t>
    <phoneticPr fontId="2" type="noConversion"/>
  </si>
  <si>
    <t>P1</t>
    <phoneticPr fontId="2" type="noConversion"/>
  </si>
  <si>
    <t>P2</t>
    <phoneticPr fontId="2" type="noConversion"/>
  </si>
  <si>
    <t>P3</t>
    <phoneticPr fontId="2" type="noConversion"/>
  </si>
  <si>
    <t>P4</t>
    <phoneticPr fontId="2" type="noConversion"/>
  </si>
  <si>
    <t>AmountExt</t>
    <phoneticPr fontId="29" type="noConversion"/>
  </si>
  <si>
    <t>ListedValue</t>
  </si>
  <si>
    <t>A,B,C,D</t>
    <phoneticPr fontId="2" type="noConversion"/>
  </si>
  <si>
    <t>V</t>
  </si>
  <si>
    <t xml:space="preserve"> &gt;&gt; DataClass_1</t>
  </si>
  <si>
    <t>Amount</t>
  </si>
  <si>
    <t>AcctNo</t>
  </si>
  <si>
    <t>編碼類</t>
  </si>
  <si>
    <t>Code</t>
    <phoneticPr fontId="2" type="noConversion"/>
  </si>
  <si>
    <t>Desc</t>
  </si>
  <si>
    <t>註記類</t>
  </si>
  <si>
    <t>Rate</t>
  </si>
  <si>
    <t>比例類</t>
  </si>
  <si>
    <t>Date</t>
  </si>
  <si>
    <t>Timestamp</t>
    <phoneticPr fontId="2" type="noConversion"/>
  </si>
  <si>
    <t>時間類</t>
  </si>
  <si>
    <t>DateTime</t>
    <phoneticPr fontId="2" type="noConversion"/>
  </si>
  <si>
    <t>日期時間類</t>
  </si>
  <si>
    <t>YesNo</t>
    <phoneticPr fontId="2" type="noConversion"/>
  </si>
  <si>
    <t>YN類</t>
    <phoneticPr fontId="2" type="noConversion"/>
  </si>
  <si>
    <t>Simple or Construct Terms</t>
  </si>
  <si>
    <t>Related Classifications</t>
    <phoneticPr fontId="2" type="noConversion"/>
  </si>
  <si>
    <r>
      <rPr>
        <b/>
        <sz val="14"/>
        <color indexed="8"/>
        <rFont val="Calibri"/>
        <family val="2"/>
      </rPr>
      <t>Classification Name</t>
    </r>
    <r>
      <rPr>
        <sz val="14"/>
        <color theme="1"/>
        <rFont val="Calibri"/>
        <family val="2"/>
        <charset val="136"/>
        <scheme val="minor"/>
      </rPr>
      <t xml:space="preserve">
</t>
    </r>
    <phoneticPr fontId="2" type="noConversion"/>
  </si>
  <si>
    <t xml:space="preserve">Description </t>
    <phoneticPr fontId="2" type="noConversion"/>
  </si>
  <si>
    <t>Parent Classification</t>
    <phoneticPr fontId="2" type="noConversion"/>
  </si>
  <si>
    <t>Business Voc.&gt;&gt;Business Terms&gt;&gt;Location</t>
  </si>
  <si>
    <t>Sensitive</t>
  </si>
  <si>
    <t>Confidential data is data that if compromised in some form, is likely to result in significant and/or long-term harm to the institution and/or individuals whose data it is. Access to confidential information is restricted to those who have a legitimate purpose for accessing such information.</t>
    <phoneticPr fontId="2" type="noConversion"/>
  </si>
  <si>
    <t>Confidential</t>
    <phoneticPr fontId="2" type="noConversion"/>
  </si>
  <si>
    <t>Personally identifiable information (PII) is defined as any data that could potentially identify a specific individual. Any information that can be used to distinguish one person from another can be considered PII.</t>
    <phoneticPr fontId="2" type="noConversion"/>
  </si>
  <si>
    <t>Sensitive personal data is defined as personal data consisting of information relating to an individual with regard to racial or ethnic origin; political opinions; religious beliefs or other beliefs of a similar nature; trade union membership; physical or mental health or condition; sexual life; or any criminal or alleged criminal history of a person.</t>
    <phoneticPr fontId="2" type="noConversion"/>
  </si>
  <si>
    <t>Business Defination</t>
    <phoneticPr fontId="2" type="noConversion"/>
  </si>
  <si>
    <t>Operator</t>
    <phoneticPr fontId="2" type="noConversion"/>
  </si>
  <si>
    <t>Contain?</t>
    <phoneticPr fontId="2" type="noConversion"/>
  </si>
  <si>
    <t>EntityName</t>
    <phoneticPr fontId="2" type="noConversion"/>
  </si>
  <si>
    <t>Action</t>
    <phoneticPr fontId="2" type="noConversion"/>
  </si>
  <si>
    <t>Sensitive</t>
    <phoneticPr fontId="2" type="noConversion"/>
  </si>
  <si>
    <t>mask data if term name matched</t>
    <phoneticPr fontId="2" type="noConversion"/>
  </si>
  <si>
    <t>Term</t>
  </si>
  <si>
    <t>contain any</t>
  </si>
  <si>
    <t>BG_1</t>
    <phoneticPr fontId="2" type="noConversion"/>
  </si>
  <si>
    <t>mask data</t>
  </si>
  <si>
    <t>deney access to data</t>
  </si>
  <si>
    <t>Domain</t>
  </si>
  <si>
    <t>Name</t>
  </si>
  <si>
    <t>Uni Name( must unique)</t>
  </si>
  <si>
    <t>Parent UniName</t>
  </si>
  <si>
    <t>Stewards</t>
  </si>
  <si>
    <t>Tags(自行勾稽)</t>
  </si>
  <si>
    <t>Description (Up to 255 Characters)</t>
  </si>
  <si>
    <t>Abs Category</t>
  </si>
  <si>
    <t>00-IV-EDP</t>
  </si>
  <si>
    <t>Process Standard</t>
  </si>
  <si>
    <t>Regulation</t>
  </si>
  <si>
    <t>GDPR</t>
  </si>
  <si>
    <t>IFRS</t>
  </si>
  <si>
    <t>存貨之會計處理準則</t>
  </si>
  <si>
    <t>Common</t>
  </si>
  <si>
    <t>AutoMetaData</t>
  </si>
  <si>
    <t>Sensitivity</t>
  </si>
  <si>
    <t>RefData</t>
  </si>
  <si>
    <t>Data Standard</t>
  </si>
  <si>
    <t>INV</t>
  </si>
  <si>
    <t>PUR</t>
  </si>
  <si>
    <t>RND</t>
  </si>
  <si>
    <t>MFG</t>
  </si>
  <si>
    <t>SCM</t>
  </si>
  <si>
    <t>HRM</t>
  </si>
  <si>
    <t>CUS</t>
  </si>
  <si>
    <t>CMN</t>
    <phoneticPr fontId="2" type="noConversion"/>
  </si>
  <si>
    <t xml:space="preserve">Analytics </t>
  </si>
  <si>
    <t>Dashboard</t>
    <phoneticPr fontId="2" type="noConversion"/>
  </si>
  <si>
    <t>1：事業發展</t>
  </si>
  <si>
    <t>Dashboard</t>
  </si>
  <si>
    <t>1.1：新事業發展</t>
  </si>
  <si>
    <t>1.1.1：新事業營收現況</t>
  </si>
  <si>
    <t>1.1.2：新事業發展進程</t>
  </si>
  <si>
    <t>1.2：投資併購</t>
  </si>
  <si>
    <t>1.2.1：投資併購預算與獲利達成狀況</t>
  </si>
  <si>
    <t>1.2.2：投資併購各標的貢獻狀況&amp;投資組合ROI</t>
  </si>
  <si>
    <t>2：客戶關係管理</t>
  </si>
  <si>
    <t>2.1：管理客戶</t>
  </si>
  <si>
    <t>2.1.1：管理客戶增長–客戶營收及毛利分析</t>
  </si>
  <si>
    <t>2.1.2：管理客戶增長–新客戶/新產品專案獲取現況</t>
  </si>
  <si>
    <t>2.2：管理RFQ</t>
  </si>
  <si>
    <t>2.3：營收與獲利</t>
  </si>
  <si>
    <t>2.3.1：管理營收與獲利–營收與銷量達成狀況</t>
  </si>
  <si>
    <t>2.3.2：管理營收與獲利–預估營收與銷量</t>
  </si>
  <si>
    <t>2.4：管理客戶滿意度</t>
  </si>
  <si>
    <t>3：作業管理</t>
  </si>
  <si>
    <t>3.1：管理RD</t>
  </si>
  <si>
    <t>3.1.1：管理RD –新產品開發專案時程管理(TTM)</t>
  </si>
  <si>
    <t>3.1.2：管理RD –新產品開發專案獲利管理(TTP)</t>
  </si>
  <si>
    <t>3.1.3：管理RD –NRE 管理</t>
  </si>
  <si>
    <t>3.1.4：管理RD –Design Quality 管理</t>
  </si>
  <si>
    <t>3.2：管理MFG</t>
  </si>
  <si>
    <t>3.2.1：管理MFG –製造管理費用分析(MVA Gap、MCU、CPP、CPH)</t>
  </si>
  <si>
    <t>3.2.2：管理MFG –L6&amp;L10 OEE分析</t>
  </si>
  <si>
    <t>3.3：管理品質</t>
  </si>
  <si>
    <t>3.3.1：管理品質–退貨管理(Line/Field Return)</t>
  </si>
  <si>
    <t>3.3.2：L6&amp;L10 OEE 分析</t>
  </si>
  <si>
    <t>3.4：管理採購</t>
  </si>
  <si>
    <t>3.4.1：年度採購節省費用管理</t>
  </si>
  <si>
    <t>3.4.2：VMI 比率管理</t>
  </si>
  <si>
    <t>3.4.3：供應商表現(OTD、IQC) 管理</t>
  </si>
  <si>
    <t>3.5：管理資材</t>
  </si>
  <si>
    <t>3.5.1：L6 Fulfillment &amp; MTD 目標達成狀況</t>
  </si>
  <si>
    <t>3.5.2：CTS 達標狀況</t>
  </si>
  <si>
    <t>3.5.3：庫齡及DOI 管理</t>
  </si>
  <si>
    <t>3.5.4：庫存價值分析</t>
  </si>
  <si>
    <t>3.5.5：需求預測準確率</t>
  </si>
  <si>
    <t>3.5.6：整體報廢金額分析</t>
  </si>
  <si>
    <t>4：資源管理</t>
  </si>
  <si>
    <t>4.1：管理營業規劃</t>
  </si>
  <si>
    <t>4.2：管理PNL</t>
  </si>
  <si>
    <t>4.3：管理資產負債</t>
  </si>
  <si>
    <t>Management Report</t>
    <phoneticPr fontId="2" type="noConversion"/>
  </si>
  <si>
    <t>作業及報表</t>
    <phoneticPr fontId="2" type="noConversion"/>
  </si>
  <si>
    <t xml:space="preserve"> LCM-存貨之評價與表達</t>
    <phoneticPr fontId="2" type="noConversion"/>
  </si>
  <si>
    <t>作業及報表</t>
  </si>
  <si>
    <t>UDF03</t>
  </si>
  <si>
    <t>標準編號</t>
  </si>
  <si>
    <t>層級</t>
  </si>
  <si>
    <t>中文名稱</t>
  </si>
  <si>
    <t>英文名稱</t>
  </si>
  <si>
    <t>別名</t>
  </si>
  <si>
    <t>業務定義</t>
  </si>
  <si>
    <t>業務規則</t>
  </si>
  <si>
    <t>項目類型</t>
  </si>
  <si>
    <t>關連項目</t>
  </si>
  <si>
    <t>資料安全分級</t>
  </si>
  <si>
    <t>資料管家</t>
  </si>
  <si>
    <t>技術窗口</t>
  </si>
  <si>
    <t>權威系統</t>
  </si>
  <si>
    <t>特殊取值規則</t>
  </si>
  <si>
    <t>參考資源</t>
  </si>
  <si>
    <t>制定依據</t>
  </si>
  <si>
    <t>相關標準</t>
  </si>
  <si>
    <t>與相關標準關係</t>
  </si>
  <si>
    <t>填表部門及人員</t>
  </si>
  <si>
    <t>統一命名</t>
  </si>
  <si>
    <t>當地名稱</t>
  </si>
  <si>
    <t>標準更新來源</t>
  </si>
  <si>
    <t>負責BG</t>
  </si>
  <si>
    <t>更新任務編號</t>
  </si>
  <si>
    <t>Nick Name</t>
  </si>
  <si>
    <t>Acronym</t>
  </si>
  <si>
    <t>Definition</t>
  </si>
  <si>
    <t>Parent Term Name</t>
  </si>
  <si>
    <t>Related Terms</t>
  </si>
  <si>
    <t>WorkSheetManagementColumn</t>
  </si>
  <si>
    <t>Experts</t>
  </si>
  <si>
    <t>Resources</t>
  </si>
  <si>
    <t>TermID</t>
  </si>
  <si>
    <t>Category</t>
  </si>
  <si>
    <t>EnglishName</t>
  </si>
  <si>
    <t>BusinessRule</t>
  </si>
  <si>
    <t>TermType</t>
  </si>
  <si>
    <t>DataType</t>
  </si>
  <si>
    <t>ReferenceData</t>
  </si>
  <si>
    <t>SourceSystem</t>
  </si>
  <si>
    <t>SourceTable</t>
  </si>
  <si>
    <t>SourceColumn</t>
  </si>
  <si>
    <t>SourceCriteria</t>
  </si>
  <si>
    <t>Formula</t>
  </si>
  <si>
    <t>LocalName</t>
  </si>
  <si>
    <t>UpdateSource</t>
  </si>
  <si>
    <t>DataOwnerBG</t>
  </si>
  <si>
    <t>TaskID</t>
  </si>
  <si>
    <t>DataOwner</t>
  </si>
  <si>
    <t>DataComment</t>
  </si>
  <si>
    <t>TechnicalComment</t>
  </si>
  <si>
    <t>RelationshipWithRelativeStandard</t>
  </si>
  <si>
    <t>RelativeStandard</t>
  </si>
  <si>
    <t>Author</t>
  </si>
  <si>
    <t>Formulate basis</t>
  </si>
  <si>
    <t>資料項目正式負責領域或所屬的主題，僅可列出一個。</t>
  </si>
  <si>
    <t>資料項目分類層級欄位。</t>
  </si>
  <si>
    <t xml:space="preserve">中文名稱是資料項目的統一中文命名。資料標準中文名稱從業務上區分不同的資料，應易於被資料使用人員理解和識別。
</t>
  </si>
  <si>
    <t xml:space="preserve">英文名稱是資料項目的統一英文命名，主要是根據中文名稱的含義進行英文翻譯。未來可作為資料庫中資料欄位名稱的參考。
</t>
  </si>
  <si>
    <t>別名是資料的常用名稱或縮寫用詞，是中文名稱以外的業務或技術上針對該資料項目的常用名稱。例如：資料在主要源系統中使用的名稱、業務人員使用的常用名。用於説明業務部門快速查找、理解、使用資料標準。</t>
  </si>
  <si>
    <t xml:space="preserve">業務定義是對該資料項目業務含義、相關業務情境和場景的詳細描述。
</t>
  </si>
  <si>
    <t>對資料項目所需要遵循的業務規則的詳細描述，例如使用的業務場景、計算方法和編碼規則等內容的具體描述。</t>
  </si>
  <si>
    <t>資料項目的類型</t>
  </si>
  <si>
    <t>資料項目對應的群組名稱</t>
  </si>
  <si>
    <t>資料項目若為依據業務規則新增的資料項目，關聯項目需填寫公式項目組成結果</t>
  </si>
  <si>
    <t>資料類別是根據資料的業務定義、業務規則和常見表現形式定義其所採用的資料類型。資料類別包括：數值類、金額類、編碼類、代碼類、註記類、文本類、比例類、日期類、時間類、日期時間類。</t>
  </si>
  <si>
    <t xml:space="preserve">資料類型為“代碼類”的資料項目的代碼編碼取值。
</t>
  </si>
  <si>
    <t>負責制定該資料標準的部門。</t>
  </si>
  <si>
    <t>負責制定該資料標準的人員姓名。</t>
  </si>
  <si>
    <t>落實於報表平台時建置意見、所需要注意事項或限制事宜</t>
  </si>
  <si>
    <t>對資料項目的資料項目來源，在資料庫或報表中，填寫主要的來源系統</t>
  </si>
  <si>
    <t>對資料項目的資料項目來源，在資料庫或報表中，資料來源的表格名稱</t>
  </si>
  <si>
    <t>對資料項目的資料項目來源，在資料庫或報表中，資料來源的欄位名稱</t>
  </si>
  <si>
    <t>對資料項目的資料來源欄位做特殊的取值規則</t>
  </si>
  <si>
    <t>填寫資料項目的填寫者</t>
  </si>
  <si>
    <t>MTD</t>
  </si>
  <si>
    <t>S1.0.01:</t>
  </si>
  <si>
    <t>jessewei@tw.ibm.com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</si>
</sst>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_ "/>
  </numFmts>
  <fonts count="69">
    <font>
      <sz val="12"/>
      <color theme="1"/>
      <name val="Calibri"/>
      <family val="2"/>
      <charset val="136"/>
      <scheme val="minor"/>
    </font>
    <font>
      <sz val="12"/>
      <color theme="1"/>
      <name val="微軟正黑體"/>
      <family val="2"/>
      <charset val="136"/>
    </font>
    <font>
      <sz val="9"/>
      <name val="Calibri"/>
      <family val="2"/>
      <charset val="136"/>
      <scheme val="minor"/>
    </font>
    <font>
      <sz val="12"/>
      <name val="微軟正黑體"/>
      <family val="2"/>
      <charset val="136"/>
    </font>
    <font>
      <sz val="11"/>
      <color theme="1"/>
      <name val="Calibri"/>
      <family val="1"/>
      <charset val="136"/>
      <scheme val="minor"/>
    </font>
    <font>
      <sz val="9"/>
      <name val="宋体"/>
      <family val="3"/>
      <charset val="136"/>
    </font>
    <font>
      <sz val="12"/>
      <name val="宋体"/>
    </font>
    <font>
      <u/>
      <sz val="11"/>
      <color theme="10"/>
      <name val="Calibri"/>
      <family val="1"/>
      <charset val="136"/>
      <scheme val="minor"/>
    </font>
    <font>
      <b/>
      <sz val="12"/>
      <color theme="0"/>
      <name val="微軟正黑體"/>
      <family val="2"/>
      <charset val="136"/>
    </font>
    <font>
      <sz val="9"/>
      <name val="宋体"/>
    </font>
    <font>
      <sz val="11"/>
      <name val="微軟正黑體"/>
      <family val="2"/>
      <charset val="136"/>
    </font>
    <font>
      <sz val="11"/>
      <color theme="1"/>
      <name val="微軟正黑體"/>
      <family val="2"/>
      <charset val="136"/>
    </font>
    <font>
      <b/>
      <sz val="11"/>
      <color theme="0"/>
      <name val="微軟正黑體"/>
      <family val="2"/>
      <charset val="136"/>
    </font>
    <font>
      <sz val="10"/>
      <color theme="1"/>
      <name val="微軟正黑體"/>
      <family val="2"/>
      <charset val="136"/>
    </font>
    <font>
      <b/>
      <sz val="11"/>
      <color indexed="9"/>
      <name val="微軟正黑體"/>
      <family val="2"/>
      <charset val="136"/>
    </font>
    <font>
      <b/>
      <sz val="11"/>
      <color rgb="FFFFFFFF"/>
      <name val="微軟正黑體"/>
      <family val="2"/>
      <charset val="136"/>
    </font>
    <font>
      <b/>
      <sz val="10"/>
      <color theme="1"/>
      <name val="微軟正黑體"/>
      <family val="2"/>
      <charset val="136"/>
    </font>
    <font>
      <sz val="11"/>
      <color theme="1"/>
      <name val="Calibri"/>
      <family val="2"/>
      <scheme val="minor"/>
    </font>
    <font>
      <b/>
      <sz val="14"/>
      <color theme="1"/>
      <name val="微軟正黑體"/>
      <family val="2"/>
      <charset val="136"/>
    </font>
    <font>
      <b/>
      <sz val="11"/>
      <color theme="1"/>
      <name val="微軟正黑體"/>
      <family val="2"/>
      <charset val="136"/>
    </font>
    <font>
      <sz val="9"/>
      <name val="Calibri"/>
      <family val="3"/>
      <charset val="136"/>
      <scheme val="minor"/>
    </font>
    <font>
      <sz val="11"/>
      <color indexed="8"/>
      <name val="Calibri"/>
      <family val="2"/>
    </font>
    <font>
      <sz val="12"/>
      <color indexed="8"/>
      <name val="Calibri"/>
      <family val="2"/>
    </font>
    <font>
      <b/>
      <sz val="14"/>
      <color indexed="8"/>
      <name val="Calibri"/>
      <family val="2"/>
    </font>
    <font>
      <b/>
      <sz val="14"/>
      <color indexed="8"/>
      <name val="細明體"/>
      <family val="3"/>
      <charset val="136"/>
    </font>
    <font>
      <sz val="14"/>
      <color indexed="8"/>
      <name val="Calibri"/>
      <family val="2"/>
    </font>
    <font>
      <sz val="12"/>
      <color theme="0"/>
      <name val="Calibri"/>
      <family val="2"/>
    </font>
    <font>
      <sz val="10"/>
      <color indexed="8"/>
      <name val="Calibri"/>
      <family val="2"/>
    </font>
    <font>
      <sz val="10"/>
      <name val="微軟正黑體"/>
      <family val="2"/>
      <charset val="136"/>
    </font>
    <font>
      <sz val="9"/>
      <name val="細明體"/>
      <family val="3"/>
      <charset val="136"/>
    </font>
    <font>
      <sz val="12"/>
      <color indexed="8"/>
      <name val="微軟正黑體"/>
      <family val="2"/>
      <charset val="136"/>
    </font>
    <font>
      <b/>
      <sz val="12"/>
      <color indexed="8"/>
      <name val="微軟正黑體"/>
      <family val="2"/>
      <charset val="136"/>
    </font>
    <font>
      <sz val="12"/>
      <color theme="0"/>
      <name val="微軟正黑體"/>
      <family val="2"/>
      <charset val="136"/>
    </font>
    <font>
      <b/>
      <sz val="14"/>
      <color indexed="8"/>
      <name val="Microsoft JhengHei Light"/>
      <family val="2"/>
      <charset val="136"/>
    </font>
    <font>
      <sz val="14"/>
      <color theme="1"/>
      <name val="Microsoft JhengHei Light"/>
      <family val="2"/>
      <charset val="136"/>
    </font>
    <font>
      <sz val="10"/>
      <color indexed="8"/>
      <name val="Microsoft JhengHei Light"/>
      <family val="2"/>
      <charset val="136"/>
    </font>
    <font>
      <sz val="12"/>
      <color theme="1"/>
      <name val="Microsoft JhengHei Light"/>
      <family val="2"/>
      <charset val="136"/>
    </font>
    <font>
      <sz val="12"/>
      <color indexed="8"/>
      <name val="Microsoft JhengHei Light"/>
      <family val="2"/>
      <charset val="136"/>
    </font>
    <font>
      <sz val="14"/>
      <color indexed="22"/>
      <name val="Calibri"/>
      <family val="2"/>
    </font>
    <font>
      <sz val="14"/>
      <color theme="1"/>
      <name val="Calibri"/>
      <family val="2"/>
      <charset val="136"/>
      <scheme val="minor"/>
    </font>
    <font>
      <sz val="14"/>
      <color theme="0"/>
      <name val="Calibri"/>
      <family val="2"/>
    </font>
    <font>
      <b/>
      <sz val="11"/>
      <name val="微軟正黑體"/>
      <family val="2"/>
      <charset val="136"/>
    </font>
    <font>
      <sz val="11"/>
      <color theme="0"/>
      <name val="微軟正黑體"/>
      <family val="2"/>
      <charset val="136"/>
    </font>
    <font>
      <sz val="11"/>
      <color rgb="FF0000CC"/>
      <name val="微軟正黑體"/>
      <family val="2"/>
      <charset val="136"/>
    </font>
    <font>
      <b/>
      <sz val="10"/>
      <color theme="0"/>
      <name val="微軟正黑體"/>
      <family val="2"/>
      <charset val="136"/>
    </font>
    <font>
      <b/>
      <sz val="10"/>
      <name val="微軟正黑體"/>
      <family val="2"/>
      <charset val="136"/>
    </font>
    <font>
      <sz val="11"/>
      <color rgb="FF0070C0"/>
      <name val="微軟正黑體"/>
      <family val="2"/>
      <charset val="136"/>
    </font>
    <font>
      <sz val="12"/>
      <color rgb="FFFF0000"/>
      <name val="微軟正黑體"/>
      <family val="2"/>
      <charset val="136"/>
    </font>
    <font>
      <sz val="10"/>
      <color rgb="FF000000"/>
      <name val="微軟正黑體"/>
      <family val="2"/>
      <charset val="136"/>
    </font>
    <font>
      <b/>
      <sz val="10"/>
      <color rgb="FF000000"/>
      <name val="微軟正黑體"/>
      <family val="2"/>
      <charset val="136"/>
    </font>
    <font>
      <sz val="12"/>
      <color rgb="FF000000"/>
      <name val="Microsoft JhengHei Light"/>
      <family val="2"/>
      <charset val="136"/>
    </font>
    <font>
      <b/>
      <sz val="14"/>
      <color rgb="FF000000"/>
      <name val="Microsoft JhengHei Light"/>
      <family val="2"/>
      <charset val="136"/>
    </font>
    <font>
      <sz val="14"/>
      <color rgb="FF000000"/>
      <name val="Microsoft JhengHei Light"/>
      <family val="2"/>
      <charset val="136"/>
    </font>
    <font>
      <sz val="12"/>
      <color rgb="FFFFFFFF"/>
      <name val="Microsoft JhengHei Light"/>
      <family val="2"/>
      <charset val="136"/>
    </font>
    <font>
      <sz val="12"/>
      <name val="Microsoft JhengHei Light"/>
      <family val="2"/>
      <charset val="136"/>
    </font>
    <font>
      <sz val="11"/>
      <color theme="1"/>
      <name val="Calibri"/>
      <family val="2"/>
    </font>
    <font>
      <sz val="12"/>
      <color rgb="FF0070C0"/>
      <name val="微軟正黑體"/>
      <family val="2"/>
      <charset val="136"/>
    </font>
    <font>
      <b/>
      <sz val="12"/>
      <name val="微軟正黑體"/>
      <family val="2"/>
      <charset val="136"/>
    </font>
    <font>
      <sz val="12"/>
      <color rgb="FF000000"/>
      <name val="微軟正黑體"/>
      <family val="2"/>
      <charset val="136"/>
    </font>
    <font>
      <sz val="10"/>
      <color rgb="FFFF0000"/>
      <name val="微軟正黑體"/>
      <family val="2"/>
      <charset val="136"/>
    </font>
    <font>
      <sz val="12"/>
      <color theme="1"/>
      <name val="Calibri"/>
      <family val="2"/>
      <scheme val="minor"/>
    </font>
    <font>
      <sz val="12"/>
      <color theme="1"/>
      <name val="Calibri"/>
      <family val="2"/>
    </font>
    <font>
      <sz val="9"/>
      <name val="微軟正黑體"/>
      <family val="2"/>
      <charset val="136"/>
    </font>
    <font>
      <sz val="11"/>
      <color theme="5"/>
      <name val="微軟正黑體"/>
      <family val="2"/>
      <charset val="136"/>
    </font>
    <font>
      <b/>
      <sz val="12"/>
      <color theme="1"/>
      <name val="微軟正黑體"/>
      <family val="2"/>
      <charset val="136"/>
    </font>
    <font>
      <b/>
      <sz val="12"/>
      <color rgb="FF0070C0"/>
      <name val="微軟正黑體"/>
      <family val="2"/>
      <charset val="136"/>
    </font>
    <font>
      <sz val="10"/>
      <color theme="1"/>
      <name val="Calibri"/>
      <family val="2"/>
      <charset val="136"/>
      <scheme val="minor"/>
    </font>
    <font>
      <sz val="10"/>
      <color theme="1"/>
      <name val="Microsoft JhengHei UI Light"/>
      <family val="2"/>
      <charset val="136"/>
    </font>
    <font>
      <sz val="10"/>
      <color rgb="FF000000"/>
      <name val="Microsoft JhengHei UI Light"/>
      <family val="2"/>
      <charset val="136"/>
    </font>
  </fonts>
  <fills count="18">
    <fill>
      <patternFill patternType="none"/>
    </fill>
    <fill>
      <patternFill patternType="gray125"/>
    </fill>
    <fill>
      <patternFill patternType="solid">
        <fgColor indexed="22"/>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7" tint="-0.499984740745262"/>
        <bgColor indexed="64"/>
      </patternFill>
    </fill>
    <fill>
      <patternFill patternType="solid">
        <fgColor theme="9" tint="-0.249977111117893"/>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4" tint="0.59999389629810485"/>
        <bgColor theme="4" tint="0.59999389629810485"/>
      </patternFill>
    </fill>
    <fill>
      <patternFill patternType="solid">
        <fgColor indexed="18"/>
        <bgColor indexed="64"/>
      </patternFill>
    </fill>
    <fill>
      <patternFill patternType="solid">
        <fgColor theme="3" tint="-0.249977111117893"/>
        <bgColor indexed="64"/>
      </patternFill>
    </fill>
    <fill>
      <patternFill patternType="solid">
        <fgColor rgb="FFC0C0C0"/>
        <bgColor rgb="FF000000"/>
      </patternFill>
    </fill>
    <fill>
      <patternFill patternType="solid">
        <fgColor rgb="FFBFBFBF"/>
        <bgColor rgb="FF000000"/>
      </patternFill>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C0C0C0"/>
      </left>
      <right style="thin">
        <color rgb="FFBFBFBF"/>
      </right>
      <top style="thin">
        <color rgb="FFC0C0C0"/>
      </top>
      <bottom style="thin">
        <color rgb="FFC0C0C0"/>
      </bottom>
      <diagonal/>
    </border>
    <border>
      <left style="thin">
        <color rgb="FFBFBFBF"/>
      </left>
      <right style="thin">
        <color rgb="FFBFBFBF"/>
      </right>
      <top style="thin">
        <color rgb="FFC0C0C0"/>
      </top>
      <bottom style="thin">
        <color rgb="FFC0C0C0"/>
      </bottom>
      <diagonal/>
    </border>
    <border>
      <left style="thin">
        <color rgb="FFBFBFBF"/>
      </left>
      <right style="thin">
        <color rgb="FFC0C0C0"/>
      </right>
      <top style="thin">
        <color rgb="FFC0C0C0"/>
      </top>
      <bottom style="thin">
        <color rgb="FFC0C0C0"/>
      </bottom>
      <diagonal/>
    </border>
    <border>
      <left style="thin">
        <color rgb="FFC0C0C0"/>
      </left>
      <right style="thin">
        <color rgb="FFBFBFBF"/>
      </right>
      <top style="thin">
        <color rgb="FFC0C0C0"/>
      </top>
      <bottom/>
      <diagonal/>
    </border>
    <border>
      <left style="thin">
        <color rgb="FFBFBFBF"/>
      </left>
      <right style="thin">
        <color rgb="FFBFBFBF"/>
      </right>
      <top style="thin">
        <color rgb="FFC0C0C0"/>
      </top>
      <bottom/>
      <diagonal/>
    </border>
    <border>
      <left style="thin">
        <color rgb="FFBFBFBF"/>
      </left>
      <right style="thin">
        <color rgb="FFC0C0C0"/>
      </right>
      <top style="thin">
        <color rgb="FFC0C0C0"/>
      </top>
      <bottom/>
      <diagonal/>
    </border>
    <border>
      <left/>
      <right/>
      <top style="thin">
        <color theme="4" tint="0.39997558519241921"/>
      </top>
      <bottom style="thin">
        <color theme="4" tint="0.39997558519241921"/>
      </bottom>
      <diagonal/>
    </border>
  </borders>
  <cellStyleXfs count="20">
    <xf numFmtId="0" fontId="0" fillId="0" borderId="0">
      <alignment vertical="center"/>
    </xf>
    <xf numFmtId="0" fontId="4" fillId="0" borderId="0"/>
    <xf numFmtId="0" fontId="6" fillId="0" borderId="0"/>
    <xf numFmtId="0" fontId="4" fillId="0" borderId="0">
      <alignment vertical="center"/>
    </xf>
    <xf numFmtId="0" fontId="4" fillId="0" borderId="0">
      <alignment vertical="center"/>
    </xf>
    <xf numFmtId="0" fontId="4" fillId="0" borderId="0"/>
    <xf numFmtId="0" fontId="6" fillId="0" borderId="0"/>
    <xf numFmtId="0" fontId="4" fillId="0" borderId="0"/>
    <xf numFmtId="0" fontId="7" fillId="0" borderId="0" applyNumberFormat="0" applyFill="0" applyBorder="0" applyAlignment="0" applyProtection="0">
      <alignment vertical="center"/>
    </xf>
    <xf numFmtId="0" fontId="4" fillId="0" borderId="0">
      <alignment vertical="center"/>
    </xf>
    <xf numFmtId="0" fontId="1" fillId="0" borderId="0">
      <alignment vertical="center"/>
    </xf>
    <xf numFmtId="0" fontId="17" fillId="0" borderId="0"/>
    <xf numFmtId="0" fontId="21" fillId="0" borderId="0"/>
    <xf numFmtId="0" fontId="60" fillId="0" borderId="0">
      <alignment vertical="center"/>
    </xf>
    <xf numFmtId="0" fontId="17" fillId="0" borderId="0">
      <alignment vertical="center"/>
    </xf>
    <xf numFmtId="0" fontId="17" fillId="0" borderId="0"/>
    <xf numFmtId="0" fontId="17" fillId="0" borderId="0"/>
    <xf numFmtId="0" fontId="6" fillId="0" borderId="0"/>
    <xf numFmtId="0" fontId="61" fillId="0" borderId="0">
      <alignment vertical="center"/>
    </xf>
    <xf numFmtId="0" fontId="17" fillId="0" borderId="0">
      <alignment vertical="center"/>
    </xf>
  </cellStyleXfs>
  <cellXfs count="180">
    <xf numFmtId="0" fontId="0" fillId="0" borderId="0" xfId="0">
      <alignment vertical="center"/>
    </xf>
    <xf numFmtId="0" fontId="8" fillId="4" borderId="1" xfId="3" applyFont="1" applyFill="1" applyBorder="1" applyAlignment="1">
      <alignment horizontal="left" vertical="top" wrapText="1"/>
    </xf>
    <xf numFmtId="164" fontId="8" fillId="6" borderId="1" xfId="3" applyNumberFormat="1" applyFont="1" applyFill="1" applyBorder="1" applyAlignment="1">
      <alignment horizontal="left" vertical="top" wrapText="1"/>
    </xf>
    <xf numFmtId="0" fontId="8" fillId="6" borderId="1" xfId="3" applyFont="1" applyFill="1" applyBorder="1" applyAlignment="1">
      <alignment horizontal="left" vertical="top" wrapText="1"/>
    </xf>
    <xf numFmtId="0" fontId="14" fillId="3" borderId="1" xfId="2" applyFont="1" applyFill="1" applyBorder="1" applyAlignment="1">
      <alignment horizontal="center" vertical="center" wrapText="1"/>
    </xf>
    <xf numFmtId="0" fontId="15" fillId="3" borderId="1" xfId="2" applyFont="1" applyFill="1" applyBorder="1" applyAlignment="1">
      <alignment horizontal="center" vertical="center" wrapText="1"/>
    </xf>
    <xf numFmtId="0" fontId="16" fillId="0" borderId="0" xfId="1" applyFont="1" applyAlignment="1">
      <alignment horizontal="center"/>
    </xf>
    <xf numFmtId="14" fontId="13" fillId="0" borderId="1" xfId="1" applyNumberFormat="1" applyFont="1" applyBorder="1" applyAlignment="1">
      <alignment horizontal="left" vertical="top" wrapText="1"/>
    </xf>
    <xf numFmtId="0" fontId="13" fillId="0" borderId="1" xfId="1" applyFont="1" applyBorder="1" applyAlignment="1">
      <alignment vertical="top" wrapText="1"/>
    </xf>
    <xf numFmtId="0" fontId="13" fillId="0" borderId="0" xfId="1" applyFont="1"/>
    <xf numFmtId="0" fontId="13" fillId="0" borderId="0" xfId="1" applyFont="1" applyAlignment="1">
      <alignment horizontal="left"/>
    </xf>
    <xf numFmtId="0" fontId="13" fillId="0" borderId="0" xfId="1" applyFont="1" applyAlignment="1">
      <alignment wrapText="1"/>
    </xf>
    <xf numFmtId="0" fontId="11" fillId="0" borderId="0" xfId="11" applyFont="1"/>
    <xf numFmtId="0" fontId="11" fillId="0" borderId="0" xfId="11" applyFont="1" applyAlignment="1">
      <alignment horizontal="center" vertical="center"/>
    </xf>
    <xf numFmtId="0" fontId="11" fillId="9" borderId="1" xfId="11" applyFont="1" applyFill="1" applyBorder="1" applyAlignment="1">
      <alignment vertical="top"/>
    </xf>
    <xf numFmtId="0" fontId="11" fillId="0" borderId="1" xfId="11" applyFont="1" applyBorder="1" applyAlignment="1">
      <alignment vertical="top" wrapText="1"/>
    </xf>
    <xf numFmtId="0" fontId="11" fillId="0" borderId="0" xfId="11" applyFont="1" applyAlignment="1">
      <alignment vertical="top"/>
    </xf>
    <xf numFmtId="0" fontId="22" fillId="0" borderId="0" xfId="12" applyFont="1"/>
    <xf numFmtId="0" fontId="23" fillId="2" borderId="1" xfId="12" applyFont="1" applyFill="1" applyBorder="1" applyAlignment="1">
      <alignment vertical="top" wrapText="1"/>
    </xf>
    <xf numFmtId="0" fontId="22" fillId="0" borderId="1" xfId="12" applyFont="1" applyBorder="1"/>
    <xf numFmtId="0" fontId="25" fillId="0" borderId="1" xfId="12" applyFont="1" applyBorder="1" applyAlignment="1" applyProtection="1">
      <alignment horizontal="left" vertical="center" wrapText="1"/>
      <protection locked="0"/>
    </xf>
    <xf numFmtId="0" fontId="26" fillId="10" borderId="1" xfId="12" applyFont="1" applyFill="1" applyBorder="1"/>
    <xf numFmtId="0" fontId="23" fillId="7" borderId="1" xfId="12" applyFont="1" applyFill="1" applyBorder="1" applyAlignment="1">
      <alignment vertical="top" wrapText="1"/>
    </xf>
    <xf numFmtId="0" fontId="22" fillId="7" borderId="1" xfId="12" applyFont="1" applyFill="1" applyBorder="1"/>
    <xf numFmtId="0" fontId="23" fillId="7" borderId="1" xfId="12" applyFont="1" applyFill="1" applyBorder="1" applyAlignment="1" applyProtection="1">
      <alignment horizontal="center" vertical="top" wrapText="1"/>
      <protection locked="0"/>
    </xf>
    <xf numFmtId="0" fontId="27" fillId="0" borderId="1" xfId="12" applyFont="1" applyBorder="1" applyAlignment="1" applyProtection="1">
      <alignment horizontal="left" vertical="center"/>
      <protection locked="0"/>
    </xf>
    <xf numFmtId="0" fontId="22" fillId="0" borderId="1" xfId="12" applyFont="1" applyBorder="1" applyAlignment="1" applyProtection="1">
      <alignment vertical="center"/>
      <protection locked="0"/>
    </xf>
    <xf numFmtId="0" fontId="22" fillId="0" borderId="1" xfId="12" applyFont="1" applyBorder="1" applyAlignment="1" applyProtection="1">
      <alignment vertical="center" wrapText="1"/>
      <protection locked="0"/>
    </xf>
    <xf numFmtId="0" fontId="26" fillId="10" borderId="1" xfId="12" applyFont="1" applyFill="1" applyBorder="1" applyAlignment="1" applyProtection="1">
      <alignment vertical="center"/>
      <protection locked="0"/>
    </xf>
    <xf numFmtId="0" fontId="25" fillId="0" borderId="0" xfId="12" applyFont="1" applyAlignment="1">
      <alignment wrapText="1"/>
    </xf>
    <xf numFmtId="0" fontId="1" fillId="7" borderId="1" xfId="0" applyFont="1" applyFill="1" applyBorder="1" applyAlignment="1"/>
    <xf numFmtId="0" fontId="13" fillId="7" borderId="1" xfId="0" applyFont="1" applyFill="1" applyBorder="1" applyAlignment="1"/>
    <xf numFmtId="0" fontId="28" fillId="7" borderId="1" xfId="0" applyFont="1" applyFill="1" applyBorder="1" applyAlignment="1"/>
    <xf numFmtId="0" fontId="11" fillId="12" borderId="5" xfId="0" applyFont="1" applyFill="1" applyBorder="1" applyAlignment="1"/>
    <xf numFmtId="0" fontId="1" fillId="0" borderId="0" xfId="0" applyFont="1">
      <alignment vertical="center"/>
    </xf>
    <xf numFmtId="0" fontId="30" fillId="0" borderId="0" xfId="12" applyFont="1"/>
    <xf numFmtId="0" fontId="30" fillId="0" borderId="1" xfId="12" applyFont="1" applyBorder="1" applyAlignment="1" applyProtection="1">
      <alignment vertical="center" wrapText="1"/>
      <protection locked="0"/>
    </xf>
    <xf numFmtId="0" fontId="1" fillId="0" borderId="1" xfId="0" applyFont="1" applyBorder="1">
      <alignment vertical="center"/>
    </xf>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9" fontId="1" fillId="0" borderId="1" xfId="0" applyNumberFormat="1" applyFont="1" applyBorder="1">
      <alignment vertical="center"/>
    </xf>
    <xf numFmtId="0" fontId="30" fillId="0" borderId="1" xfId="12" applyFont="1" applyBorder="1" applyAlignment="1" applyProtection="1">
      <alignment vertical="center"/>
      <protection locked="0"/>
    </xf>
    <xf numFmtId="0" fontId="1" fillId="0" borderId="0" xfId="0" applyFont="1" applyAlignment="1">
      <alignment horizontal="center" vertical="center"/>
    </xf>
    <xf numFmtId="0" fontId="30" fillId="2" borderId="1" xfId="12" applyFont="1" applyFill="1" applyBorder="1" applyAlignment="1">
      <alignment vertical="top" wrapText="1"/>
    </xf>
    <xf numFmtId="0" fontId="31" fillId="2" borderId="1" xfId="12" applyFont="1" applyFill="1" applyBorder="1" applyAlignment="1">
      <alignment vertical="top" wrapText="1"/>
    </xf>
    <xf numFmtId="0" fontId="31" fillId="7" borderId="1" xfId="12" applyFont="1" applyFill="1" applyBorder="1" applyAlignment="1">
      <alignment vertical="top" wrapText="1"/>
    </xf>
    <xf numFmtId="0" fontId="31" fillId="7" borderId="1" xfId="12" applyFont="1" applyFill="1" applyBorder="1" applyAlignment="1">
      <alignment horizontal="center" vertical="top" wrapText="1"/>
    </xf>
    <xf numFmtId="0" fontId="31" fillId="11" borderId="1" xfId="12" applyFont="1" applyFill="1" applyBorder="1" applyAlignment="1">
      <alignment vertical="top" wrapText="1"/>
    </xf>
    <xf numFmtId="0" fontId="31" fillId="7" borderId="1" xfId="12" applyFont="1" applyFill="1" applyBorder="1" applyAlignment="1" applyProtection="1">
      <alignment horizontal="center" vertical="top" wrapText="1"/>
      <protection locked="0"/>
    </xf>
    <xf numFmtId="0" fontId="32" fillId="10" borderId="1" xfId="12" applyFont="1" applyFill="1" applyBorder="1" applyAlignment="1" applyProtection="1">
      <alignment horizontal="left" vertical="center" wrapText="1"/>
      <protection locked="0"/>
    </xf>
    <xf numFmtId="0" fontId="30" fillId="0" borderId="1" xfId="12" applyFont="1" applyBorder="1" applyAlignment="1" applyProtection="1">
      <alignment horizontal="left" vertical="center"/>
      <protection locked="0"/>
    </xf>
    <xf numFmtId="0" fontId="30" fillId="0" borderId="1" xfId="12" applyFont="1" applyBorder="1" applyAlignment="1" applyProtection="1">
      <alignment horizontal="left" vertical="center" wrapText="1"/>
      <protection locked="0"/>
    </xf>
    <xf numFmtId="0" fontId="1" fillId="0" borderId="1" xfId="0" applyFont="1" applyBorder="1" applyAlignment="1"/>
    <xf numFmtId="0" fontId="30" fillId="0" borderId="0" xfId="12" applyFont="1" applyAlignment="1">
      <alignment wrapText="1"/>
    </xf>
    <xf numFmtId="0" fontId="33" fillId="2" borderId="1" xfId="12" applyFont="1" applyFill="1" applyBorder="1" applyAlignment="1">
      <alignment vertical="top"/>
    </xf>
    <xf numFmtId="0" fontId="33" fillId="2" borderId="1" xfId="12" applyFont="1" applyFill="1" applyBorder="1" applyAlignment="1">
      <alignment vertical="top" wrapText="1"/>
    </xf>
    <xf numFmtId="0" fontId="34" fillId="0" borderId="0" xfId="0" applyFont="1">
      <alignment vertical="center"/>
    </xf>
    <xf numFmtId="0" fontId="35" fillId="0" borderId="2" xfId="12" applyFont="1" applyBorder="1" applyAlignment="1" applyProtection="1">
      <alignment horizontal="left" vertical="center"/>
      <protection locked="0"/>
    </xf>
    <xf numFmtId="0" fontId="34" fillId="0" borderId="1" xfId="0" applyFont="1" applyBorder="1">
      <alignment vertical="center"/>
    </xf>
    <xf numFmtId="0" fontId="36" fillId="0" borderId="3" xfId="0" applyFont="1" applyBorder="1" applyAlignment="1">
      <alignment horizontal="left" vertical="center"/>
    </xf>
    <xf numFmtId="0" fontId="36" fillId="0" borderId="4" xfId="0" applyFont="1" applyBorder="1" applyAlignment="1">
      <alignment horizontal="left" vertical="center"/>
    </xf>
    <xf numFmtId="0" fontId="37" fillId="0" borderId="0" xfId="12" applyFont="1"/>
    <xf numFmtId="0" fontId="35" fillId="0" borderId="1" xfId="12" applyFont="1" applyBorder="1" applyAlignment="1" applyProtection="1">
      <alignment horizontal="left" vertical="center"/>
      <protection locked="0"/>
    </xf>
    <xf numFmtId="0" fontId="36" fillId="0" borderId="1" xfId="0" applyFont="1" applyBorder="1" applyAlignment="1">
      <alignment horizontal="left" vertical="center"/>
    </xf>
    <xf numFmtId="0" fontId="25" fillId="0" borderId="0" xfId="12" applyFont="1" applyAlignment="1">
      <alignment shrinkToFit="1"/>
    </xf>
    <xf numFmtId="0" fontId="38" fillId="7" borderId="6" xfId="12" applyFont="1" applyFill="1" applyBorder="1" applyAlignment="1">
      <alignment horizontal="center" shrinkToFit="1"/>
    </xf>
    <xf numFmtId="0" fontId="25" fillId="2" borderId="1" xfId="12" applyFont="1" applyFill="1" applyBorder="1" applyAlignment="1">
      <alignment vertical="top" shrinkToFit="1"/>
    </xf>
    <xf numFmtId="0" fontId="23" fillId="2" borderId="1" xfId="12" applyFont="1" applyFill="1" applyBorder="1" applyAlignment="1">
      <alignment vertical="top" shrinkToFit="1"/>
    </xf>
    <xf numFmtId="0" fontId="23" fillId="2" borderId="1" xfId="12" applyFont="1" applyFill="1" applyBorder="1" applyAlignment="1" applyProtection="1">
      <alignment horizontal="center" vertical="top" shrinkToFit="1"/>
      <protection locked="0"/>
    </xf>
    <xf numFmtId="0" fontId="25" fillId="0" borderId="0" xfId="12" applyFont="1" applyAlignment="1">
      <alignment vertical="top" shrinkToFit="1"/>
    </xf>
    <xf numFmtId="0" fontId="40" fillId="10" borderId="1" xfId="12" applyFont="1" applyFill="1" applyBorder="1" applyAlignment="1" applyProtection="1">
      <alignment horizontal="left" vertical="center" shrinkToFit="1"/>
      <protection locked="0"/>
    </xf>
    <xf numFmtId="0" fontId="27" fillId="0" borderId="1" xfId="12" applyFont="1" applyBorder="1" applyAlignment="1" applyProtection="1">
      <alignment horizontal="left" vertical="center" shrinkToFit="1"/>
      <protection locked="0"/>
    </xf>
    <xf numFmtId="0" fontId="25" fillId="0" borderId="1" xfId="12" applyFont="1" applyBorder="1" applyAlignment="1" applyProtection="1">
      <alignment horizontal="left" vertical="center" shrinkToFit="1"/>
      <protection locked="0"/>
    </xf>
    <xf numFmtId="0" fontId="25" fillId="0" borderId="0" xfId="12" applyFont="1" applyAlignment="1">
      <alignment horizontal="left" vertical="center" shrinkToFit="1"/>
    </xf>
    <xf numFmtId="0" fontId="8" fillId="14" borderId="1" xfId="3" applyFont="1" applyFill="1" applyBorder="1" applyAlignment="1">
      <alignment horizontal="left" vertical="top" wrapText="1"/>
    </xf>
    <xf numFmtId="0" fontId="23" fillId="2" borderId="2" xfId="12" applyFont="1" applyFill="1" applyBorder="1" applyAlignment="1">
      <alignment vertical="top" wrapText="1"/>
    </xf>
    <xf numFmtId="0" fontId="25" fillId="0" borderId="0" xfId="12" applyFont="1" applyAlignment="1" applyProtection="1">
      <alignment horizontal="left" vertical="center" wrapText="1"/>
      <protection locked="0"/>
    </xf>
    <xf numFmtId="0" fontId="26" fillId="10" borderId="0" xfId="12" applyFont="1" applyFill="1"/>
    <xf numFmtId="0" fontId="18" fillId="8" borderId="1" xfId="11" applyFont="1" applyFill="1" applyBorder="1" applyAlignment="1">
      <alignment horizontal="center" vertical="top"/>
    </xf>
    <xf numFmtId="0" fontId="18" fillId="8" borderId="1" xfId="11" applyFont="1" applyFill="1" applyBorder="1" applyAlignment="1">
      <alignment horizontal="center" vertical="top" wrapText="1"/>
    </xf>
    <xf numFmtId="0" fontId="11" fillId="0" borderId="0" xfId="11" applyFont="1" applyAlignment="1">
      <alignment horizontal="center" vertical="top"/>
    </xf>
    <xf numFmtId="0" fontId="11" fillId="0" borderId="1" xfId="11" applyFont="1" applyBorder="1" applyAlignment="1">
      <alignment vertical="top"/>
    </xf>
    <xf numFmtId="0" fontId="10" fillId="0" borderId="1" xfId="11" applyFont="1" applyBorder="1" applyAlignment="1">
      <alignment vertical="top" wrapText="1"/>
    </xf>
    <xf numFmtId="14" fontId="48" fillId="0" borderId="1" xfId="0" applyNumberFormat="1" applyFont="1" applyBorder="1" applyAlignment="1">
      <alignment vertical="center" wrapText="1"/>
    </xf>
    <xf numFmtId="0" fontId="48" fillId="0" borderId="7" xfId="0" applyFont="1" applyBorder="1" applyAlignment="1">
      <alignment vertical="center" wrapText="1"/>
    </xf>
    <xf numFmtId="0" fontId="48" fillId="0" borderId="0" xfId="0" applyFont="1" applyAlignment="1">
      <alignment vertical="center" wrapText="1"/>
    </xf>
    <xf numFmtId="0" fontId="50" fillId="0" borderId="0" xfId="0" applyFont="1">
      <alignment vertical="center"/>
    </xf>
    <xf numFmtId="0" fontId="51" fillId="15" borderId="2" xfId="0" applyFont="1" applyFill="1" applyBorder="1">
      <alignment vertical="center"/>
    </xf>
    <xf numFmtId="0" fontId="51" fillId="15" borderId="8" xfId="0" applyFont="1" applyFill="1" applyBorder="1">
      <alignment vertical="center"/>
    </xf>
    <xf numFmtId="0" fontId="52" fillId="0" borderId="0" xfId="0" applyFont="1">
      <alignment vertical="center"/>
    </xf>
    <xf numFmtId="0" fontId="53" fillId="16" borderId="0" xfId="0" applyFont="1" applyFill="1">
      <alignment vertical="center"/>
    </xf>
    <xf numFmtId="0" fontId="54" fillId="0" borderId="0" xfId="0" applyFont="1">
      <alignment vertical="center"/>
    </xf>
    <xf numFmtId="0" fontId="50" fillId="0" borderId="0" xfId="0" applyFont="1" applyAlignment="1">
      <alignment vertical="center" wrapText="1"/>
    </xf>
    <xf numFmtId="0" fontId="41" fillId="0" borderId="0" xfId="2" applyFont="1" applyAlignment="1">
      <alignment horizontal="left" vertical="top" wrapText="1"/>
    </xf>
    <xf numFmtId="0" fontId="3" fillId="0" borderId="0" xfId="1" applyFont="1" applyAlignment="1">
      <alignment horizontal="left" vertical="top" readingOrder="1"/>
    </xf>
    <xf numFmtId="0" fontId="10" fillId="0" borderId="0" xfId="2" applyFont="1" applyAlignment="1">
      <alignment horizontal="left" vertical="top" wrapText="1"/>
    </xf>
    <xf numFmtId="0" fontId="10" fillId="0" borderId="0" xfId="0" applyFont="1" applyAlignment="1">
      <alignment horizontal="left" vertical="top" wrapText="1"/>
    </xf>
    <xf numFmtId="0" fontId="10" fillId="0" borderId="0" xfId="4" applyFont="1" applyAlignment="1">
      <alignment horizontal="left" vertical="top" wrapText="1" readingOrder="1"/>
    </xf>
    <xf numFmtId="0" fontId="46" fillId="0" borderId="0" xfId="4" applyFont="1" applyAlignment="1">
      <alignment horizontal="left" vertical="top" wrapText="1" readingOrder="1"/>
    </xf>
    <xf numFmtId="0" fontId="46" fillId="0" borderId="0" xfId="1" applyFont="1" applyAlignment="1">
      <alignment horizontal="left" vertical="top" wrapText="1" readingOrder="1"/>
    </xf>
    <xf numFmtId="0" fontId="11" fillId="0" borderId="0" xfId="1" applyFont="1" applyAlignment="1">
      <alignment horizontal="left" vertical="top" readingOrder="1"/>
    </xf>
    <xf numFmtId="0" fontId="11" fillId="0" borderId="0" xfId="4" applyFont="1" applyAlignment="1">
      <alignment horizontal="left" vertical="top" wrapText="1" readingOrder="1"/>
    </xf>
    <xf numFmtId="0" fontId="1" fillId="0" borderId="0" xfId="1" applyFont="1" applyAlignment="1">
      <alignment horizontal="left" vertical="top" readingOrder="1"/>
    </xf>
    <xf numFmtId="0" fontId="10" fillId="0" borderId="0" xfId="1" applyFont="1" applyAlignment="1">
      <alignment horizontal="left" vertical="top" wrapText="1" readingOrder="1"/>
    </xf>
    <xf numFmtId="0" fontId="10" fillId="0" borderId="0" xfId="5" applyFont="1" applyAlignment="1">
      <alignment vertical="top" wrapText="1" readingOrder="1"/>
    </xf>
    <xf numFmtId="0" fontId="3" fillId="0" borderId="0" xfId="4" applyFont="1" applyAlignment="1">
      <alignment horizontal="left" vertical="top" wrapText="1" readingOrder="1"/>
    </xf>
    <xf numFmtId="0" fontId="3" fillId="0" borderId="1" xfId="4" applyFont="1" applyBorder="1" applyAlignment="1">
      <alignment horizontal="left" vertical="top" wrapText="1" readingOrder="1"/>
    </xf>
    <xf numFmtId="0" fontId="3" fillId="0" borderId="0" xfId="1" applyFont="1" applyAlignment="1">
      <alignment horizontal="left" vertical="top" wrapText="1" readingOrder="1"/>
    </xf>
    <xf numFmtId="0" fontId="11" fillId="0" borderId="0" xfId="1" applyFont="1" applyAlignment="1">
      <alignment vertical="top" readingOrder="1"/>
    </xf>
    <xf numFmtId="0" fontId="46" fillId="0" borderId="0" xfId="2" applyFont="1" applyAlignment="1">
      <alignment horizontal="left" vertical="top" wrapText="1"/>
    </xf>
    <xf numFmtId="0" fontId="10" fillId="0" borderId="0" xfId="1" applyFont="1" applyAlignment="1">
      <alignment vertical="top" readingOrder="1"/>
    </xf>
    <xf numFmtId="0" fontId="11" fillId="0" borderId="0" xfId="2" applyFont="1" applyAlignment="1">
      <alignment horizontal="left" vertical="top" wrapText="1"/>
    </xf>
    <xf numFmtId="0" fontId="57" fillId="0" borderId="0" xfId="1" applyFont="1" applyAlignment="1">
      <alignment horizontal="left" vertical="top" readingOrder="1"/>
    </xf>
    <xf numFmtId="0" fontId="56" fillId="0" borderId="0" xfId="4" applyFont="1" applyAlignment="1">
      <alignment horizontal="left" vertical="top" wrapText="1" readingOrder="1"/>
    </xf>
    <xf numFmtId="0" fontId="42" fillId="0" borderId="0" xfId="4" applyFont="1" applyAlignment="1">
      <alignment horizontal="left" vertical="top" wrapText="1" readingOrder="1"/>
    </xf>
    <xf numFmtId="0" fontId="42" fillId="0" borderId="0" xfId="4" applyFont="1" applyAlignment="1">
      <alignment vertical="top" wrapText="1" readingOrder="1"/>
    </xf>
    <xf numFmtId="0" fontId="12" fillId="0" borderId="0" xfId="0" applyFont="1" applyAlignment="1">
      <alignment horizontal="left" vertical="top" wrapText="1"/>
    </xf>
    <xf numFmtId="0" fontId="1" fillId="0" borderId="0" xfId="1" applyFont="1" applyAlignment="1">
      <alignment horizontal="left" vertical="top" wrapText="1" readingOrder="1"/>
    </xf>
    <xf numFmtId="0" fontId="44" fillId="0" borderId="0" xfId="0" applyFont="1">
      <alignment vertical="center"/>
    </xf>
    <xf numFmtId="0" fontId="13" fillId="0" borderId="0" xfId="0" applyFont="1">
      <alignment vertical="center"/>
    </xf>
    <xf numFmtId="0" fontId="45" fillId="0" borderId="0" xfId="5" applyFont="1" applyAlignment="1">
      <alignment vertical="center" wrapText="1"/>
    </xf>
    <xf numFmtId="0" fontId="28" fillId="0" borderId="0" xfId="5" applyFont="1" applyAlignment="1">
      <alignment vertical="center" wrapText="1"/>
    </xf>
    <xf numFmtId="0" fontId="28" fillId="0" borderId="0" xfId="0" applyFont="1">
      <alignment vertical="center"/>
    </xf>
    <xf numFmtId="0" fontId="13" fillId="7" borderId="0" xfId="0" applyFont="1" applyFill="1">
      <alignment vertical="center"/>
    </xf>
    <xf numFmtId="0" fontId="44" fillId="14" borderId="0" xfId="3" applyFont="1" applyFill="1" applyAlignment="1">
      <alignment horizontal="left" vertical="center" wrapText="1"/>
    </xf>
    <xf numFmtId="0" fontId="44" fillId="6" borderId="0" xfId="3" applyFont="1" applyFill="1" applyAlignment="1">
      <alignment horizontal="left" vertical="center" wrapText="1"/>
    </xf>
    <xf numFmtId="0" fontId="44" fillId="4" borderId="0" xfId="3" applyFont="1" applyFill="1" applyAlignment="1">
      <alignment horizontal="left" vertical="center" wrapText="1"/>
    </xf>
    <xf numFmtId="0" fontId="44" fillId="5" borderId="0" xfId="3" applyFont="1" applyFill="1" applyAlignment="1">
      <alignment horizontal="left" vertical="center" wrapText="1"/>
    </xf>
    <xf numFmtId="0" fontId="58" fillId="0" borderId="0" xfId="0" applyFont="1" applyAlignment="1">
      <alignment horizontal="left" vertical="center" wrapText="1" readingOrder="1"/>
    </xf>
    <xf numFmtId="0" fontId="49" fillId="0" borderId="0" xfId="0" applyFont="1">
      <alignment vertical="center"/>
    </xf>
    <xf numFmtId="0" fontId="45" fillId="10" borderId="0" xfId="0" applyFont="1" applyFill="1">
      <alignment vertical="center"/>
    </xf>
    <xf numFmtId="0" fontId="13" fillId="10" borderId="0" xfId="0" applyFont="1" applyFill="1">
      <alignment vertical="center"/>
    </xf>
    <xf numFmtId="0" fontId="28" fillId="7" borderId="0" xfId="0" applyFont="1" applyFill="1">
      <alignment vertical="center"/>
    </xf>
    <xf numFmtId="0" fontId="28" fillId="7" borderId="0" xfId="5" applyFont="1" applyFill="1" applyAlignment="1">
      <alignment vertical="center" wrapText="1"/>
    </xf>
    <xf numFmtId="0" fontId="13" fillId="7" borderId="0" xfId="0" applyFont="1" applyFill="1" applyAlignment="1">
      <alignment vertical="center" wrapText="1"/>
    </xf>
    <xf numFmtId="0" fontId="57" fillId="0" borderId="0" xfId="0" applyFont="1" applyAlignment="1">
      <alignment horizontal="left" vertical="top" wrapText="1"/>
    </xf>
    <xf numFmtId="0" fontId="63" fillId="0" borderId="0" xfId="2" applyFont="1" applyAlignment="1">
      <alignment horizontal="left" vertical="top" wrapText="1"/>
    </xf>
    <xf numFmtId="0" fontId="63" fillId="0" borderId="0" xfId="0" applyFont="1" applyAlignment="1">
      <alignment horizontal="left" vertical="top" wrapText="1"/>
    </xf>
    <xf numFmtId="0" fontId="64" fillId="0" borderId="0" xfId="0" applyFont="1" applyAlignment="1">
      <alignment horizontal="left" vertical="top" wrapText="1"/>
    </xf>
    <xf numFmtId="0" fontId="65" fillId="0" borderId="0" xfId="0" applyFont="1" applyAlignment="1">
      <alignment horizontal="left" vertical="top" wrapText="1"/>
    </xf>
    <xf numFmtId="0" fontId="57" fillId="0" borderId="0" xfId="3" applyFont="1" applyAlignment="1">
      <alignment horizontal="left" vertical="top" wrapText="1"/>
    </xf>
    <xf numFmtId="0" fontId="63" fillId="0" borderId="0" xfId="4" applyFont="1" applyAlignment="1">
      <alignment horizontal="left" vertical="top" wrapText="1" readingOrder="1"/>
    </xf>
    <xf numFmtId="0" fontId="57" fillId="0" borderId="0" xfId="1" applyFont="1" applyAlignment="1">
      <alignment vertical="top" readingOrder="1"/>
    </xf>
    <xf numFmtId="0" fontId="63" fillId="0" borderId="0" xfId="4" applyFont="1" applyAlignment="1">
      <alignment vertical="top" wrapText="1" readingOrder="1"/>
    </xf>
    <xf numFmtId="0" fontId="57" fillId="0" borderId="0" xfId="1" applyFont="1" applyAlignment="1">
      <alignment vertical="top" wrapText="1" readingOrder="1"/>
    </xf>
    <xf numFmtId="0" fontId="64" fillId="0" borderId="0" xfId="3" applyFont="1" applyAlignment="1">
      <alignment horizontal="left" vertical="top" wrapText="1"/>
    </xf>
    <xf numFmtId="0" fontId="10" fillId="0" borderId="0" xfId="1" applyFont="1" applyAlignment="1">
      <alignment vertical="top" wrapText="1" readingOrder="1"/>
    </xf>
    <xf numFmtId="0" fontId="64" fillId="0" borderId="9" xfId="0" applyFont="1" applyBorder="1">
      <alignment vertical="center"/>
    </xf>
    <xf numFmtId="0" fontId="11" fillId="0" borderId="10" xfId="0" applyFont="1" applyBorder="1">
      <alignment vertical="center"/>
    </xf>
    <xf numFmtId="0" fontId="11" fillId="0" borderId="11" xfId="0" applyFont="1" applyBorder="1" applyAlignment="1">
      <alignment vertical="center" wrapText="1"/>
    </xf>
    <xf numFmtId="0" fontId="64" fillId="17" borderId="9" xfId="0" applyFont="1" applyFill="1" applyBorder="1">
      <alignment vertical="center"/>
    </xf>
    <xf numFmtId="0" fontId="11" fillId="17" borderId="10" xfId="0" applyFont="1" applyFill="1" applyBorder="1">
      <alignment vertical="center"/>
    </xf>
    <xf numFmtId="0" fontId="11" fillId="17" borderId="11" xfId="0" applyFont="1" applyFill="1" applyBorder="1" applyAlignment="1">
      <alignment vertical="center" wrapText="1"/>
    </xf>
    <xf numFmtId="0" fontId="64" fillId="0" borderId="12" xfId="0" applyFont="1" applyBorder="1">
      <alignment vertical="center"/>
    </xf>
    <xf numFmtId="0" fontId="11" fillId="0" borderId="13" xfId="0" applyFont="1" applyBorder="1">
      <alignment vertical="center"/>
    </xf>
    <xf numFmtId="0" fontId="11" fillId="0" borderId="14" xfId="0" applyFont="1" applyBorder="1" applyAlignment="1">
      <alignment vertical="center" wrapText="1"/>
    </xf>
    <xf numFmtId="0" fontId="13" fillId="7" borderId="0" xfId="5" applyFont="1" applyFill="1" applyAlignment="1">
      <alignment vertical="center" wrapText="1"/>
    </xf>
    <xf numFmtId="0" fontId="13" fillId="0" borderId="0" xfId="0" applyFont="1" applyAlignment="1">
      <alignment horizontal="left" vertical="center" wrapText="1"/>
    </xf>
    <xf numFmtId="0" fontId="38" fillId="13" borderId="6" xfId="12" applyFont="1" applyFill="1" applyBorder="1" applyAlignment="1">
      <alignment horizontal="center" shrinkToFit="1"/>
    </xf>
    <xf numFmtId="0" fontId="23" fillId="7" borderId="1" xfId="12" applyFont="1" applyFill="1" applyBorder="1" applyAlignment="1" applyProtection="1">
      <alignment horizontal="left" shrinkToFit="1"/>
      <protection locked="0"/>
    </xf>
    <xf numFmtId="0" fontId="13" fillId="0" borderId="0" xfId="0" applyFont="1" applyFill="1">
      <alignment vertical="center"/>
    </xf>
    <xf numFmtId="0" fontId="13" fillId="0" borderId="0" xfId="5" applyFont="1" applyFill="1" applyAlignment="1">
      <alignment vertical="center" wrapText="1"/>
    </xf>
    <xf numFmtId="0" fontId="28" fillId="0" borderId="0" xfId="5" applyFont="1" applyFill="1" applyAlignment="1">
      <alignment vertical="center" wrapText="1"/>
    </xf>
    <xf numFmtId="0" fontId="28" fillId="0" borderId="0" xfId="0" applyFont="1" applyFill="1">
      <alignment vertical="center"/>
    </xf>
    <xf numFmtId="0" fontId="13" fillId="0" borderId="0" xfId="0" applyFont="1" applyFill="1" applyAlignment="1">
      <alignment vertical="center" wrapText="1"/>
    </xf>
    <xf numFmtId="0" fontId="13" fillId="0" borderId="0" xfId="0" applyFont="1" applyFill="1" applyAlignment="1">
      <alignment horizontal="left" vertical="center" wrapText="1"/>
    </xf>
    <xf numFmtId="0" fontId="48" fillId="0" borderId="0" xfId="0" applyFont="1" applyFill="1" applyAlignment="1">
      <alignment vertical="center" wrapText="1"/>
    </xf>
    <xf numFmtId="0" fontId="28" fillId="0" borderId="0" xfId="0" applyFont="1" applyFill="1" applyAlignment="1">
      <alignment vertical="center" wrapText="1"/>
    </xf>
    <xf numFmtId="0" fontId="48" fillId="0" borderId="0" xfId="0" applyFont="1" applyFill="1">
      <alignment vertical="center"/>
    </xf>
    <xf numFmtId="0" fontId="48" fillId="0" borderId="0" xfId="5" applyFont="1" applyFill="1" applyAlignment="1">
      <alignment vertical="center" wrapText="1"/>
    </xf>
    <xf numFmtId="0" fontId="59" fillId="0" borderId="0" xfId="5" applyFont="1" applyFill="1" applyAlignment="1">
      <alignment vertical="center" wrapText="1"/>
    </xf>
    <xf numFmtId="0" fontId="13" fillId="0" borderId="0" xfId="0" quotePrefix="1" applyFont="1" applyFill="1" applyAlignment="1">
      <alignment vertical="top" wrapText="1"/>
    </xf>
    <xf numFmtId="0" fontId="13" fillId="0" borderId="0" xfId="0" applyFont="1" applyFill="1" applyAlignment="1">
      <alignment vertical="top"/>
    </xf>
    <xf numFmtId="0" fontId="48" fillId="0" borderId="0" xfId="5" applyFont="1" applyFill="1" applyAlignment="1">
      <alignment vertical="top" wrapText="1"/>
    </xf>
    <xf numFmtId="0" fontId="28" fillId="0" borderId="0" xfId="5" applyFont="1" applyFill="1" applyAlignment="1">
      <alignment vertical="top" wrapText="1"/>
    </xf>
    <xf numFmtId="0" fontId="66" fillId="0" borderId="15" xfId="0" applyFont="1" applyFill="1" applyBorder="1">
      <alignment vertical="center"/>
    </xf>
    <xf numFmtId="0" fontId="45" fillId="0" borderId="0" xfId="5" applyFont="1" applyFill="1" applyAlignment="1">
      <alignment vertical="center" wrapText="1"/>
    </xf>
    <xf numFmtId="0" fontId="67" fillId="0" borderId="0" xfId="5" applyFont="1" applyFill="1" applyAlignment="1">
      <alignment vertical="center" wrapText="1"/>
    </xf>
    <xf numFmtId="0" fontId="68" fillId="0" borderId="0" xfId="5" applyFont="1" applyFill="1" applyAlignment="1">
      <alignment vertical="center" wrapText="1"/>
    </xf>
  </cellXfs>
  <cellStyles count="20">
    <cellStyle name="一般" xfId="0" builtinId="0"/>
    <cellStyle name="一般 2" xfId="5" xr:uid="{00000000-0005-0000-0000-000001000000}"/>
    <cellStyle name="一般 2 2" xfId="12" xr:uid="{00000000-0005-0000-0000-000002000000}"/>
    <cellStyle name="一般 2 3" xfId="15" xr:uid="{00000000-0005-0000-0000-000003000000}"/>
    <cellStyle name="一般 203" xfId="18" xr:uid="{00000000-0005-0000-0000-000004000000}"/>
    <cellStyle name="一般 3" xfId="10" xr:uid="{00000000-0005-0000-0000-000005000000}"/>
    <cellStyle name="一般 4" xfId="7" xr:uid="{00000000-0005-0000-0000-000006000000}"/>
    <cellStyle name="一般 5" xfId="11" xr:uid="{00000000-0005-0000-0000-000007000000}"/>
    <cellStyle name="一般 6" xfId="13" xr:uid="{00000000-0005-0000-0000-000008000000}"/>
    <cellStyle name="常规 10" xfId="2" xr:uid="{00000000-0005-0000-0000-000009000000}"/>
    <cellStyle name="常规 10 2" xfId="17" xr:uid="{00000000-0005-0000-0000-00000A000000}"/>
    <cellStyle name="常规 13 2" xfId="4" xr:uid="{00000000-0005-0000-0000-00000B000000}"/>
    <cellStyle name="常规 13 2 2" xfId="14" xr:uid="{00000000-0005-0000-0000-00000C000000}"/>
    <cellStyle name="常规 2" xfId="3" xr:uid="{00000000-0005-0000-0000-00000D000000}"/>
    <cellStyle name="常规 2 2" xfId="19" xr:uid="{00000000-0005-0000-0000-00000E000000}"/>
    <cellStyle name="常规 2 2 7" xfId="6" xr:uid="{00000000-0005-0000-0000-00000F000000}"/>
    <cellStyle name="常规 2 5" xfId="9" xr:uid="{00000000-0005-0000-0000-000010000000}"/>
    <cellStyle name="常规 3 3" xfId="1" xr:uid="{00000000-0005-0000-0000-000011000000}"/>
    <cellStyle name="常规 3 3 2" xfId="16" xr:uid="{00000000-0005-0000-0000-000012000000}"/>
    <cellStyle name="超連結 2" xfId="8" xr:uid="{00000000-0005-0000-0000-000014000000}"/>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font>
        <b val="0"/>
        <i val="0"/>
        <strike val="0"/>
        <condense val="0"/>
        <extend val="0"/>
        <outline val="0"/>
        <shadow val="0"/>
        <u val="none"/>
        <vertAlign val="baseline"/>
        <sz val="12"/>
        <color auto="1"/>
        <name val="微軟正黑體"/>
        <scheme val="none"/>
      </font>
      <alignment horizontal="left" vertical="top" textRotation="0" wrapText="0" indent="0" justifyLastLine="0" shrinkToFit="0" readingOrder="1"/>
    </dxf>
    <dxf>
      <alignment textRotation="0" wrapText="1" indent="0" justifyLastLine="0" shrinkToFit="0"/>
    </dxf>
    <dxf>
      <font>
        <b val="0"/>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1"/>
    </dxf>
    <dxf>
      <font>
        <b val="0"/>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1"/>
    </dxf>
    <dxf>
      <font>
        <strike val="0"/>
        <outline val="0"/>
        <shadow val="0"/>
        <u val="none"/>
        <vertAlign val="baseline"/>
        <sz val="12"/>
        <name val="微軟正黑體"/>
        <scheme val="none"/>
      </font>
    </dxf>
    <dxf>
      <font>
        <b/>
        <i val="0"/>
        <strike val="0"/>
        <condense val="0"/>
        <extend val="0"/>
        <outline val="0"/>
        <shadow val="0"/>
        <u val="none"/>
        <vertAlign val="baseline"/>
        <sz val="11"/>
        <color auto="1"/>
        <name val="微軟正黑體"/>
        <scheme val="none"/>
      </font>
      <fill>
        <patternFill patternType="none">
          <fgColor indexed="64"/>
          <bgColor indexed="65"/>
        </patternFill>
      </fill>
      <alignment horizontal="left" vertical="top" textRotation="0" wrapText="1" indent="0" justifyLastLine="0" shrinkToFit="0" readingOrder="0"/>
    </dxf>
  </dxfs>
  <tableStyles count="0" defaultTableStyle="TableStyleMedium2" defaultPivotStyle="PivotStyleLight16"/>
  <colors>
    <mruColors>
      <color rgb="FFFFFF99"/>
      <color rgb="FF0000CC"/>
      <color rgb="FFFF00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istron.sharepoint.com/C:/C:/C:/NTS01/jhc/unzipped/Eastern%20Airline%20FE/Spares/FILES/SMCTS2/SMCTSSP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istron.sharepoint.com/C:/C:/C:/C:/C:/NTS01/jhc/unzipped/Eastern%20Airline%20FE/Spares/FILES/SMCTS2/SMCTSSP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istron.sharepoint.com/C:/C:/C:/C:/NTS01/jhc/unzipped/Eastern%20Airline%20FE/Spares/FILES/SMCTS2/SMCTSSP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nventeccorp.sharepoint.com/sites/msteams_662c57/Shared%20Documents/Phase2%20Project%20File/P20_Elaboration/2000_Standard/&#31574;&#30053;&#20013;&#24515;/IECP2-BU1-&#25237;&#36039;&#20341;&#36092;&#31649;&#29702;-DataStandard-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qpmad2"/>
      <sheetName val="確認原則評分表"/>
    </sheetNames>
    <sheetDataSet>
      <sheetData sheetId="0" refreshError="1"/>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填寫說明"/>
      <sheetName val="資料清單"/>
      <sheetName val="Categories"/>
      <sheetName val="Categories.bak"/>
      <sheetName val="Column mapping"/>
      <sheetName val="Code"/>
      <sheetName val="版本說明"/>
      <sheetName val="Policies"/>
      <sheetName val="DataClasses"/>
      <sheetName val="Classifications"/>
      <sheetName val="Data_Protection_Rule"/>
      <sheetName val="Log"/>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彭珮瑜" id="{FD997E31-73F0-485D-BA66-E1F56530B18D}" userId="S::Albee_Peng@wistron.com::307ed4ff-07fe-4be3-84ad-1fcc74fc5625"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表格1_32" displayName="表格1_32" ref="A1:E29" totalsRowShown="0" headerRowDxfId="13" headerRowCellStyle="常规 10">
  <autoFilter ref="A1:E29" xr:uid="{00000000-0009-0000-0100-000003000000}"/>
  <tableColumns count="5">
    <tableColumn id="1" xr3:uid="{00000000-0010-0000-0000-000001000000}" name="範本內容" dataDxfId="12"/>
    <tableColumn id="2" xr3:uid="{00000000-0010-0000-0000-000002000000}" name="填寫內容" dataDxfId="11" dataCellStyle="常规 13 2"/>
    <tableColumn id="3" xr3:uid="{00000000-0010-0000-0000-000003000000}" name="填寫要求" dataDxfId="10" dataCellStyle="常规 13 2"/>
    <tableColumn id="4" xr3:uid="{00000000-0010-0000-0000-000004000000}" name="取值範圍"/>
    <tableColumn id="5" xr3:uid="{00000000-0010-0000-0000-000005000000}" name="範例" dataDxfId="9"/>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表格22" displayName="表格22" ref="H1:K5" totalsRowShown="0" headerRowDxfId="8" dataDxfId="7" headerRowCellStyle="常规 3 3" dataCellStyle="常规 3 3">
  <autoFilter ref="H1:K5" xr:uid="{00000000-0009-0000-0100-000004000000}"/>
  <tableColumns count="4">
    <tableColumn id="1" xr3:uid="{00000000-0010-0000-0100-000001000000}" name="錯誤代碼" dataDxfId="6" dataCellStyle="常规 3 3"/>
    <tableColumn id="2" xr3:uid="{00000000-0010-0000-0100-000002000000}" name="問題描述" dataDxfId="5" dataCellStyle="常规 3 3"/>
    <tableColumn id="3" xr3:uid="{00000000-0010-0000-0100-000003000000}" name="建議處理方式" dataDxfId="4" dataCellStyle="常规 3 3"/>
    <tableColumn id="4" xr3:uid="{00000000-0010-0000-0100-000004000000}" name="Level" dataDxfId="3" dataCellStyle="常规 3 3"/>
  </tableColumns>
  <tableStyleInfo name="TableStyleMedium5"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1-02-18T06:08:19.39" personId="{FD997E31-73F0-485D-BA66-E1F56530B18D}" id="{30D4ACF9-9EC3-4634-8F73-895A615546BD}">
    <text>俗稱</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inventeccorp.sharepoint.com/sites/msteams_e8e153_245270/Shared%20Documents/Operational/_old/PSG_QAM_Datastandard_v1.0.xlsx?web=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customProperty" Target="../customProperty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K30"/>
  <sheetViews>
    <sheetView zoomScaleNormal="100" workbookViewId="0">
      <selection activeCell="A2" sqref="A2:C3"/>
    </sheetView>
  </sheetViews>
  <sheetFormatPr defaultColWidth="8.125" defaultRowHeight="172.5" customHeight="1"/>
  <cols>
    <col min="1" max="1" width="18.125" style="95" customWidth="1"/>
    <col min="2" max="2" width="33.5" style="118" customWidth="1"/>
    <col min="3" max="3" width="100.125" style="118" customWidth="1"/>
    <col min="4" max="4" width="38.125" style="118" customWidth="1"/>
    <col min="5" max="5" width="30.5" style="103" customWidth="1"/>
    <col min="6" max="7" width="8.125" style="103"/>
    <col min="8" max="8" width="25.625" style="103" bestFit="1" customWidth="1"/>
    <col min="9" max="9" width="25.375" style="103" bestFit="1" customWidth="1"/>
    <col min="10" max="10" width="18.125" style="103" bestFit="1" customWidth="1"/>
    <col min="11" max="11" width="10" style="103" bestFit="1" customWidth="1"/>
    <col min="12" max="249" width="8.125" style="103"/>
    <col min="250" max="250" width="14.625" style="103" customWidth="1"/>
    <col min="251" max="251" width="24.5" style="103" customWidth="1"/>
    <col min="252" max="252" width="61.125" style="103" customWidth="1"/>
    <col min="253" max="253" width="62.375" style="103" customWidth="1"/>
    <col min="254" max="254" width="38.125" style="103" customWidth="1"/>
    <col min="255" max="505" width="8.125" style="103"/>
    <col min="506" max="506" width="14.625" style="103" customWidth="1"/>
    <col min="507" max="507" width="24.5" style="103" customWidth="1"/>
    <col min="508" max="508" width="61.125" style="103" customWidth="1"/>
    <col min="509" max="509" width="62.375" style="103" customWidth="1"/>
    <col min="510" max="510" width="38.125" style="103" customWidth="1"/>
    <col min="511" max="761" width="8.125" style="103"/>
    <col min="762" max="762" width="14.625" style="103" customWidth="1"/>
    <col min="763" max="763" width="24.5" style="103" customWidth="1"/>
    <col min="764" max="764" width="61.125" style="103" customWidth="1"/>
    <col min="765" max="765" width="62.375" style="103" customWidth="1"/>
    <col min="766" max="766" width="38.125" style="103" customWidth="1"/>
    <col min="767" max="1017" width="8.125" style="103"/>
    <col min="1018" max="1018" width="14.625" style="103" customWidth="1"/>
    <col min="1019" max="1019" width="24.5" style="103" customWidth="1"/>
    <col min="1020" max="1020" width="61.125" style="103" customWidth="1"/>
    <col min="1021" max="1021" width="62.375" style="103" customWidth="1"/>
    <col min="1022" max="1022" width="38.125" style="103" customWidth="1"/>
    <col min="1023" max="1273" width="8.125" style="103"/>
    <col min="1274" max="1274" width="14.625" style="103" customWidth="1"/>
    <col min="1275" max="1275" width="24.5" style="103" customWidth="1"/>
    <col min="1276" max="1276" width="61.125" style="103" customWidth="1"/>
    <col min="1277" max="1277" width="62.375" style="103" customWidth="1"/>
    <col min="1278" max="1278" width="38.125" style="103" customWidth="1"/>
    <col min="1279" max="1529" width="8.125" style="103"/>
    <col min="1530" max="1530" width="14.625" style="103" customWidth="1"/>
    <col min="1531" max="1531" width="24.5" style="103" customWidth="1"/>
    <col min="1532" max="1532" width="61.125" style="103" customWidth="1"/>
    <col min="1533" max="1533" width="62.375" style="103" customWidth="1"/>
    <col min="1534" max="1534" width="38.125" style="103" customWidth="1"/>
    <col min="1535" max="1785" width="8.125" style="103"/>
    <col min="1786" max="1786" width="14.625" style="103" customWidth="1"/>
    <col min="1787" max="1787" width="24.5" style="103" customWidth="1"/>
    <col min="1788" max="1788" width="61.125" style="103" customWidth="1"/>
    <col min="1789" max="1789" width="62.375" style="103" customWidth="1"/>
    <col min="1790" max="1790" width="38.125" style="103" customWidth="1"/>
    <col min="1791" max="2041" width="8.125" style="103"/>
    <col min="2042" max="2042" width="14.625" style="103" customWidth="1"/>
    <col min="2043" max="2043" width="24.5" style="103" customWidth="1"/>
    <col min="2044" max="2044" width="61.125" style="103" customWidth="1"/>
    <col min="2045" max="2045" width="62.375" style="103" customWidth="1"/>
    <col min="2046" max="2046" width="38.125" style="103" customWidth="1"/>
    <col min="2047" max="2297" width="8.125" style="103"/>
    <col min="2298" max="2298" width="14.625" style="103" customWidth="1"/>
    <col min="2299" max="2299" width="24.5" style="103" customWidth="1"/>
    <col min="2300" max="2300" width="61.125" style="103" customWidth="1"/>
    <col min="2301" max="2301" width="62.375" style="103" customWidth="1"/>
    <col min="2302" max="2302" width="38.125" style="103" customWidth="1"/>
    <col min="2303" max="2553" width="8.125" style="103"/>
    <col min="2554" max="2554" width="14.625" style="103" customWidth="1"/>
    <col min="2555" max="2555" width="24.5" style="103" customWidth="1"/>
    <col min="2556" max="2556" width="61.125" style="103" customWidth="1"/>
    <col min="2557" max="2557" width="62.375" style="103" customWidth="1"/>
    <col min="2558" max="2558" width="38.125" style="103" customWidth="1"/>
    <col min="2559" max="2809" width="8.125" style="103"/>
    <col min="2810" max="2810" width="14.625" style="103" customWidth="1"/>
    <col min="2811" max="2811" width="24.5" style="103" customWidth="1"/>
    <col min="2812" max="2812" width="61.125" style="103" customWidth="1"/>
    <col min="2813" max="2813" width="62.375" style="103" customWidth="1"/>
    <col min="2814" max="2814" width="38.125" style="103" customWidth="1"/>
    <col min="2815" max="3065" width="8.125" style="103"/>
    <col min="3066" max="3066" width="14.625" style="103" customWidth="1"/>
    <col min="3067" max="3067" width="24.5" style="103" customWidth="1"/>
    <col min="3068" max="3068" width="61.125" style="103" customWidth="1"/>
    <col min="3069" max="3069" width="62.375" style="103" customWidth="1"/>
    <col min="3070" max="3070" width="38.125" style="103" customWidth="1"/>
    <col min="3071" max="3321" width="8.125" style="103"/>
    <col min="3322" max="3322" width="14.625" style="103" customWidth="1"/>
    <col min="3323" max="3323" width="24.5" style="103" customWidth="1"/>
    <col min="3324" max="3324" width="61.125" style="103" customWidth="1"/>
    <col min="3325" max="3325" width="62.375" style="103" customWidth="1"/>
    <col min="3326" max="3326" width="38.125" style="103" customWidth="1"/>
    <col min="3327" max="3577" width="8.125" style="103"/>
    <col min="3578" max="3578" width="14.625" style="103" customWidth="1"/>
    <col min="3579" max="3579" width="24.5" style="103" customWidth="1"/>
    <col min="3580" max="3580" width="61.125" style="103" customWidth="1"/>
    <col min="3581" max="3581" width="62.375" style="103" customWidth="1"/>
    <col min="3582" max="3582" width="38.125" style="103" customWidth="1"/>
    <col min="3583" max="3833" width="8.125" style="103"/>
    <col min="3834" max="3834" width="14.625" style="103" customWidth="1"/>
    <col min="3835" max="3835" width="24.5" style="103" customWidth="1"/>
    <col min="3836" max="3836" width="61.125" style="103" customWidth="1"/>
    <col min="3837" max="3837" width="62.375" style="103" customWidth="1"/>
    <col min="3838" max="3838" width="38.125" style="103" customWidth="1"/>
    <col min="3839" max="4089" width="8.125" style="103"/>
    <col min="4090" max="4090" width="14.625" style="103" customWidth="1"/>
    <col min="4091" max="4091" width="24.5" style="103" customWidth="1"/>
    <col min="4092" max="4092" width="61.125" style="103" customWidth="1"/>
    <col min="4093" max="4093" width="62.375" style="103" customWidth="1"/>
    <col min="4094" max="4094" width="38.125" style="103" customWidth="1"/>
    <col min="4095" max="4345" width="8.125" style="103"/>
    <col min="4346" max="4346" width="14.625" style="103" customWidth="1"/>
    <col min="4347" max="4347" width="24.5" style="103" customWidth="1"/>
    <col min="4348" max="4348" width="61.125" style="103" customWidth="1"/>
    <col min="4349" max="4349" width="62.375" style="103" customWidth="1"/>
    <col min="4350" max="4350" width="38.125" style="103" customWidth="1"/>
    <col min="4351" max="4601" width="8.125" style="103"/>
    <col min="4602" max="4602" width="14.625" style="103" customWidth="1"/>
    <col min="4603" max="4603" width="24.5" style="103" customWidth="1"/>
    <col min="4604" max="4604" width="61.125" style="103" customWidth="1"/>
    <col min="4605" max="4605" width="62.375" style="103" customWidth="1"/>
    <col min="4606" max="4606" width="38.125" style="103" customWidth="1"/>
    <col min="4607" max="4857" width="8.125" style="103"/>
    <col min="4858" max="4858" width="14.625" style="103" customWidth="1"/>
    <col min="4859" max="4859" width="24.5" style="103" customWidth="1"/>
    <col min="4860" max="4860" width="61.125" style="103" customWidth="1"/>
    <col min="4861" max="4861" width="62.375" style="103" customWidth="1"/>
    <col min="4862" max="4862" width="38.125" style="103" customWidth="1"/>
    <col min="4863" max="5113" width="8.125" style="103"/>
    <col min="5114" max="5114" width="14.625" style="103" customWidth="1"/>
    <col min="5115" max="5115" width="24.5" style="103" customWidth="1"/>
    <col min="5116" max="5116" width="61.125" style="103" customWidth="1"/>
    <col min="5117" max="5117" width="62.375" style="103" customWidth="1"/>
    <col min="5118" max="5118" width="38.125" style="103" customWidth="1"/>
    <col min="5119" max="5369" width="8.125" style="103"/>
    <col min="5370" max="5370" width="14.625" style="103" customWidth="1"/>
    <col min="5371" max="5371" width="24.5" style="103" customWidth="1"/>
    <col min="5372" max="5372" width="61.125" style="103" customWidth="1"/>
    <col min="5373" max="5373" width="62.375" style="103" customWidth="1"/>
    <col min="5374" max="5374" width="38.125" style="103" customWidth="1"/>
    <col min="5375" max="5625" width="8.125" style="103"/>
    <col min="5626" max="5626" width="14.625" style="103" customWidth="1"/>
    <col min="5627" max="5627" width="24.5" style="103" customWidth="1"/>
    <col min="5628" max="5628" width="61.125" style="103" customWidth="1"/>
    <col min="5629" max="5629" width="62.375" style="103" customWidth="1"/>
    <col min="5630" max="5630" width="38.125" style="103" customWidth="1"/>
    <col min="5631" max="5881" width="8.125" style="103"/>
    <col min="5882" max="5882" width="14.625" style="103" customWidth="1"/>
    <col min="5883" max="5883" width="24.5" style="103" customWidth="1"/>
    <col min="5884" max="5884" width="61.125" style="103" customWidth="1"/>
    <col min="5885" max="5885" width="62.375" style="103" customWidth="1"/>
    <col min="5886" max="5886" width="38.125" style="103" customWidth="1"/>
    <col min="5887" max="6137" width="8.125" style="103"/>
    <col min="6138" max="6138" width="14.625" style="103" customWidth="1"/>
    <col min="6139" max="6139" width="24.5" style="103" customWidth="1"/>
    <col min="6140" max="6140" width="61.125" style="103" customWidth="1"/>
    <col min="6141" max="6141" width="62.375" style="103" customWidth="1"/>
    <col min="6142" max="6142" width="38.125" style="103" customWidth="1"/>
    <col min="6143" max="6393" width="8.125" style="103"/>
    <col min="6394" max="6394" width="14.625" style="103" customWidth="1"/>
    <col min="6395" max="6395" width="24.5" style="103" customWidth="1"/>
    <col min="6396" max="6396" width="61.125" style="103" customWidth="1"/>
    <col min="6397" max="6397" width="62.375" style="103" customWidth="1"/>
    <col min="6398" max="6398" width="38.125" style="103" customWidth="1"/>
    <col min="6399" max="6649" width="8.125" style="103"/>
    <col min="6650" max="6650" width="14.625" style="103" customWidth="1"/>
    <col min="6651" max="6651" width="24.5" style="103" customWidth="1"/>
    <col min="6652" max="6652" width="61.125" style="103" customWidth="1"/>
    <col min="6653" max="6653" width="62.375" style="103" customWidth="1"/>
    <col min="6654" max="6654" width="38.125" style="103" customWidth="1"/>
    <col min="6655" max="6905" width="8.125" style="103"/>
    <col min="6906" max="6906" width="14.625" style="103" customWidth="1"/>
    <col min="6907" max="6907" width="24.5" style="103" customWidth="1"/>
    <col min="6908" max="6908" width="61.125" style="103" customWidth="1"/>
    <col min="6909" max="6909" width="62.375" style="103" customWidth="1"/>
    <col min="6910" max="6910" width="38.125" style="103" customWidth="1"/>
    <col min="6911" max="7161" width="8.125" style="103"/>
    <col min="7162" max="7162" width="14.625" style="103" customWidth="1"/>
    <col min="7163" max="7163" width="24.5" style="103" customWidth="1"/>
    <col min="7164" max="7164" width="61.125" style="103" customWidth="1"/>
    <col min="7165" max="7165" width="62.375" style="103" customWidth="1"/>
    <col min="7166" max="7166" width="38.125" style="103" customWidth="1"/>
    <col min="7167" max="7417" width="8.125" style="103"/>
    <col min="7418" max="7418" width="14.625" style="103" customWidth="1"/>
    <col min="7419" max="7419" width="24.5" style="103" customWidth="1"/>
    <col min="7420" max="7420" width="61.125" style="103" customWidth="1"/>
    <col min="7421" max="7421" width="62.375" style="103" customWidth="1"/>
    <col min="7422" max="7422" width="38.125" style="103" customWidth="1"/>
    <col min="7423" max="7673" width="8.125" style="103"/>
    <col min="7674" max="7674" width="14.625" style="103" customWidth="1"/>
    <col min="7675" max="7675" width="24.5" style="103" customWidth="1"/>
    <col min="7676" max="7676" width="61.125" style="103" customWidth="1"/>
    <col min="7677" max="7677" width="62.375" style="103" customWidth="1"/>
    <col min="7678" max="7678" width="38.125" style="103" customWidth="1"/>
    <col min="7679" max="7929" width="8.125" style="103"/>
    <col min="7930" max="7930" width="14.625" style="103" customWidth="1"/>
    <col min="7931" max="7931" width="24.5" style="103" customWidth="1"/>
    <col min="7932" max="7932" width="61.125" style="103" customWidth="1"/>
    <col min="7933" max="7933" width="62.375" style="103" customWidth="1"/>
    <col min="7934" max="7934" width="38.125" style="103" customWidth="1"/>
    <col min="7935" max="8185" width="8.125" style="103"/>
    <col min="8186" max="8186" width="14.625" style="103" customWidth="1"/>
    <col min="8187" max="8187" width="24.5" style="103" customWidth="1"/>
    <col min="8188" max="8188" width="61.125" style="103" customWidth="1"/>
    <col min="8189" max="8189" width="62.375" style="103" customWidth="1"/>
    <col min="8190" max="8190" width="38.125" style="103" customWidth="1"/>
    <col min="8191" max="8441" width="8.125" style="103"/>
    <col min="8442" max="8442" width="14.625" style="103" customWidth="1"/>
    <col min="8443" max="8443" width="24.5" style="103" customWidth="1"/>
    <col min="8444" max="8444" width="61.125" style="103" customWidth="1"/>
    <col min="8445" max="8445" width="62.375" style="103" customWidth="1"/>
    <col min="8446" max="8446" width="38.125" style="103" customWidth="1"/>
    <col min="8447" max="8697" width="8.125" style="103"/>
    <col min="8698" max="8698" width="14.625" style="103" customWidth="1"/>
    <col min="8699" max="8699" width="24.5" style="103" customWidth="1"/>
    <col min="8700" max="8700" width="61.125" style="103" customWidth="1"/>
    <col min="8701" max="8701" width="62.375" style="103" customWidth="1"/>
    <col min="8702" max="8702" width="38.125" style="103" customWidth="1"/>
    <col min="8703" max="8953" width="8.125" style="103"/>
    <col min="8954" max="8954" width="14.625" style="103" customWidth="1"/>
    <col min="8955" max="8955" width="24.5" style="103" customWidth="1"/>
    <col min="8956" max="8956" width="61.125" style="103" customWidth="1"/>
    <col min="8957" max="8957" width="62.375" style="103" customWidth="1"/>
    <col min="8958" max="8958" width="38.125" style="103" customWidth="1"/>
    <col min="8959" max="9209" width="8.125" style="103"/>
    <col min="9210" max="9210" width="14.625" style="103" customWidth="1"/>
    <col min="9211" max="9211" width="24.5" style="103" customWidth="1"/>
    <col min="9212" max="9212" width="61.125" style="103" customWidth="1"/>
    <col min="9213" max="9213" width="62.375" style="103" customWidth="1"/>
    <col min="9214" max="9214" width="38.125" style="103" customWidth="1"/>
    <col min="9215" max="9465" width="8.125" style="103"/>
    <col min="9466" max="9466" width="14.625" style="103" customWidth="1"/>
    <col min="9467" max="9467" width="24.5" style="103" customWidth="1"/>
    <col min="9468" max="9468" width="61.125" style="103" customWidth="1"/>
    <col min="9469" max="9469" width="62.375" style="103" customWidth="1"/>
    <col min="9470" max="9470" width="38.125" style="103" customWidth="1"/>
    <col min="9471" max="9721" width="8.125" style="103"/>
    <col min="9722" max="9722" width="14.625" style="103" customWidth="1"/>
    <col min="9723" max="9723" width="24.5" style="103" customWidth="1"/>
    <col min="9724" max="9724" width="61.125" style="103" customWidth="1"/>
    <col min="9725" max="9725" width="62.375" style="103" customWidth="1"/>
    <col min="9726" max="9726" width="38.125" style="103" customWidth="1"/>
    <col min="9727" max="9977" width="8.125" style="103"/>
    <col min="9978" max="9978" width="14.625" style="103" customWidth="1"/>
    <col min="9979" max="9979" width="24.5" style="103" customWidth="1"/>
    <col min="9980" max="9980" width="61.125" style="103" customWidth="1"/>
    <col min="9981" max="9981" width="62.375" style="103" customWidth="1"/>
    <col min="9982" max="9982" width="38.125" style="103" customWidth="1"/>
    <col min="9983" max="10233" width="8.125" style="103"/>
    <col min="10234" max="10234" width="14.625" style="103" customWidth="1"/>
    <col min="10235" max="10235" width="24.5" style="103" customWidth="1"/>
    <col min="10236" max="10236" width="61.125" style="103" customWidth="1"/>
    <col min="10237" max="10237" width="62.375" style="103" customWidth="1"/>
    <col min="10238" max="10238" width="38.125" style="103" customWidth="1"/>
    <col min="10239" max="10489" width="8.125" style="103"/>
    <col min="10490" max="10490" width="14.625" style="103" customWidth="1"/>
    <col min="10491" max="10491" width="24.5" style="103" customWidth="1"/>
    <col min="10492" max="10492" width="61.125" style="103" customWidth="1"/>
    <col min="10493" max="10493" width="62.375" style="103" customWidth="1"/>
    <col min="10494" max="10494" width="38.125" style="103" customWidth="1"/>
    <col min="10495" max="10745" width="8.125" style="103"/>
    <col min="10746" max="10746" width="14.625" style="103" customWidth="1"/>
    <col min="10747" max="10747" width="24.5" style="103" customWidth="1"/>
    <col min="10748" max="10748" width="61.125" style="103" customWidth="1"/>
    <col min="10749" max="10749" width="62.375" style="103" customWidth="1"/>
    <col min="10750" max="10750" width="38.125" style="103" customWidth="1"/>
    <col min="10751" max="11001" width="8.125" style="103"/>
    <col min="11002" max="11002" width="14.625" style="103" customWidth="1"/>
    <col min="11003" max="11003" width="24.5" style="103" customWidth="1"/>
    <col min="11004" max="11004" width="61.125" style="103" customWidth="1"/>
    <col min="11005" max="11005" width="62.375" style="103" customWidth="1"/>
    <col min="11006" max="11006" width="38.125" style="103" customWidth="1"/>
    <col min="11007" max="11257" width="8.125" style="103"/>
    <col min="11258" max="11258" width="14.625" style="103" customWidth="1"/>
    <col min="11259" max="11259" width="24.5" style="103" customWidth="1"/>
    <col min="11260" max="11260" width="61.125" style="103" customWidth="1"/>
    <col min="11261" max="11261" width="62.375" style="103" customWidth="1"/>
    <col min="11262" max="11262" width="38.125" style="103" customWidth="1"/>
    <col min="11263" max="11513" width="8.125" style="103"/>
    <col min="11514" max="11514" width="14.625" style="103" customWidth="1"/>
    <col min="11515" max="11515" width="24.5" style="103" customWidth="1"/>
    <col min="11516" max="11516" width="61.125" style="103" customWidth="1"/>
    <col min="11517" max="11517" width="62.375" style="103" customWidth="1"/>
    <col min="11518" max="11518" width="38.125" style="103" customWidth="1"/>
    <col min="11519" max="11769" width="8.125" style="103"/>
    <col min="11770" max="11770" width="14.625" style="103" customWidth="1"/>
    <col min="11771" max="11771" width="24.5" style="103" customWidth="1"/>
    <col min="11772" max="11772" width="61.125" style="103" customWidth="1"/>
    <col min="11773" max="11773" width="62.375" style="103" customWidth="1"/>
    <col min="11774" max="11774" width="38.125" style="103" customWidth="1"/>
    <col min="11775" max="12025" width="8.125" style="103"/>
    <col min="12026" max="12026" width="14.625" style="103" customWidth="1"/>
    <col min="12027" max="12027" width="24.5" style="103" customWidth="1"/>
    <col min="12028" max="12028" width="61.125" style="103" customWidth="1"/>
    <col min="12029" max="12029" width="62.375" style="103" customWidth="1"/>
    <col min="12030" max="12030" width="38.125" style="103" customWidth="1"/>
    <col min="12031" max="12281" width="8.125" style="103"/>
    <col min="12282" max="12282" width="14.625" style="103" customWidth="1"/>
    <col min="12283" max="12283" width="24.5" style="103" customWidth="1"/>
    <col min="12284" max="12284" width="61.125" style="103" customWidth="1"/>
    <col min="12285" max="12285" width="62.375" style="103" customWidth="1"/>
    <col min="12286" max="12286" width="38.125" style="103" customWidth="1"/>
    <col min="12287" max="12537" width="8.125" style="103"/>
    <col min="12538" max="12538" width="14.625" style="103" customWidth="1"/>
    <col min="12539" max="12539" width="24.5" style="103" customWidth="1"/>
    <col min="12540" max="12540" width="61.125" style="103" customWidth="1"/>
    <col min="12541" max="12541" width="62.375" style="103" customWidth="1"/>
    <col min="12542" max="12542" width="38.125" style="103" customWidth="1"/>
    <col min="12543" max="12793" width="8.125" style="103"/>
    <col min="12794" max="12794" width="14.625" style="103" customWidth="1"/>
    <col min="12795" max="12795" width="24.5" style="103" customWidth="1"/>
    <col min="12796" max="12796" width="61.125" style="103" customWidth="1"/>
    <col min="12797" max="12797" width="62.375" style="103" customWidth="1"/>
    <col min="12798" max="12798" width="38.125" style="103" customWidth="1"/>
    <col min="12799" max="13049" width="8.125" style="103"/>
    <col min="13050" max="13050" width="14.625" style="103" customWidth="1"/>
    <col min="13051" max="13051" width="24.5" style="103" customWidth="1"/>
    <col min="13052" max="13052" width="61.125" style="103" customWidth="1"/>
    <col min="13053" max="13053" width="62.375" style="103" customWidth="1"/>
    <col min="13054" max="13054" width="38.125" style="103" customWidth="1"/>
    <col min="13055" max="13305" width="8.125" style="103"/>
    <col min="13306" max="13306" width="14.625" style="103" customWidth="1"/>
    <col min="13307" max="13307" width="24.5" style="103" customWidth="1"/>
    <col min="13308" max="13308" width="61.125" style="103" customWidth="1"/>
    <col min="13309" max="13309" width="62.375" style="103" customWidth="1"/>
    <col min="13310" max="13310" width="38.125" style="103" customWidth="1"/>
    <col min="13311" max="13561" width="8.125" style="103"/>
    <col min="13562" max="13562" width="14.625" style="103" customWidth="1"/>
    <col min="13563" max="13563" width="24.5" style="103" customWidth="1"/>
    <col min="13564" max="13564" width="61.125" style="103" customWidth="1"/>
    <col min="13565" max="13565" width="62.375" style="103" customWidth="1"/>
    <col min="13566" max="13566" width="38.125" style="103" customWidth="1"/>
    <col min="13567" max="13817" width="8.125" style="103"/>
    <col min="13818" max="13818" width="14.625" style="103" customWidth="1"/>
    <col min="13819" max="13819" width="24.5" style="103" customWidth="1"/>
    <col min="13820" max="13820" width="61.125" style="103" customWidth="1"/>
    <col min="13821" max="13821" width="62.375" style="103" customWidth="1"/>
    <col min="13822" max="13822" width="38.125" style="103" customWidth="1"/>
    <col min="13823" max="14073" width="8.125" style="103"/>
    <col min="14074" max="14074" width="14.625" style="103" customWidth="1"/>
    <col min="14075" max="14075" width="24.5" style="103" customWidth="1"/>
    <col min="14076" max="14076" width="61.125" style="103" customWidth="1"/>
    <col min="14077" max="14077" width="62.375" style="103" customWidth="1"/>
    <col min="14078" max="14078" width="38.125" style="103" customWidth="1"/>
    <col min="14079" max="14329" width="8.125" style="103"/>
    <col min="14330" max="14330" width="14.625" style="103" customWidth="1"/>
    <col min="14331" max="14331" width="24.5" style="103" customWidth="1"/>
    <col min="14332" max="14332" width="61.125" style="103" customWidth="1"/>
    <col min="14333" max="14333" width="62.375" style="103" customWidth="1"/>
    <col min="14334" max="14334" width="38.125" style="103" customWidth="1"/>
    <col min="14335" max="14585" width="8.125" style="103"/>
    <col min="14586" max="14586" width="14.625" style="103" customWidth="1"/>
    <col min="14587" max="14587" width="24.5" style="103" customWidth="1"/>
    <col min="14588" max="14588" width="61.125" style="103" customWidth="1"/>
    <col min="14589" max="14589" width="62.375" style="103" customWidth="1"/>
    <col min="14590" max="14590" width="38.125" style="103" customWidth="1"/>
    <col min="14591" max="14841" width="8.125" style="103"/>
    <col min="14842" max="14842" width="14.625" style="103" customWidth="1"/>
    <col min="14843" max="14843" width="24.5" style="103" customWidth="1"/>
    <col min="14844" max="14844" width="61.125" style="103" customWidth="1"/>
    <col min="14845" max="14845" width="62.375" style="103" customWidth="1"/>
    <col min="14846" max="14846" width="38.125" style="103" customWidth="1"/>
    <col min="14847" max="15097" width="8.125" style="103"/>
    <col min="15098" max="15098" width="14.625" style="103" customWidth="1"/>
    <col min="15099" max="15099" width="24.5" style="103" customWidth="1"/>
    <col min="15100" max="15100" width="61.125" style="103" customWidth="1"/>
    <col min="15101" max="15101" width="62.375" style="103" customWidth="1"/>
    <col min="15102" max="15102" width="38.125" style="103" customWidth="1"/>
    <col min="15103" max="15353" width="8.125" style="103"/>
    <col min="15354" max="15354" width="14.625" style="103" customWidth="1"/>
    <col min="15355" max="15355" width="24.5" style="103" customWidth="1"/>
    <col min="15356" max="15356" width="61.125" style="103" customWidth="1"/>
    <col min="15357" max="15357" width="62.375" style="103" customWidth="1"/>
    <col min="15358" max="15358" width="38.125" style="103" customWidth="1"/>
    <col min="15359" max="15609" width="8.125" style="103"/>
    <col min="15610" max="15610" width="14.625" style="103" customWidth="1"/>
    <col min="15611" max="15611" width="24.5" style="103" customWidth="1"/>
    <col min="15612" max="15612" width="61.125" style="103" customWidth="1"/>
    <col min="15613" max="15613" width="62.375" style="103" customWidth="1"/>
    <col min="15614" max="15614" width="38.125" style="103" customWidth="1"/>
    <col min="15615" max="15865" width="8.125" style="103"/>
    <col min="15866" max="15866" width="14.625" style="103" customWidth="1"/>
    <col min="15867" max="15867" width="24.5" style="103" customWidth="1"/>
    <col min="15868" max="15868" width="61.125" style="103" customWidth="1"/>
    <col min="15869" max="15869" width="62.375" style="103" customWidth="1"/>
    <col min="15870" max="15870" width="38.125" style="103" customWidth="1"/>
    <col min="15871" max="16121" width="8.125" style="103"/>
    <col min="16122" max="16122" width="14.625" style="103" customWidth="1"/>
    <col min="16123" max="16123" width="24.5" style="103" customWidth="1"/>
    <col min="16124" max="16124" width="61.125" style="103" customWidth="1"/>
    <col min="16125" max="16125" width="62.375" style="103" customWidth="1"/>
    <col min="16126" max="16126" width="38.125" style="103" customWidth="1"/>
    <col min="16127" max="16384" width="8.125" style="103"/>
  </cols>
  <sheetData>
    <row r="1" spans="1:11" s="95" customFormat="1" ht="15.75">
      <c r="A1" s="94" t="s">
        <v>0</v>
      </c>
      <c r="B1" s="94" t="s">
        <v>1</v>
      </c>
      <c r="C1" s="94" t="s">
        <v>2</v>
      </c>
      <c r="D1" s="94" t="s">
        <v>3</v>
      </c>
      <c r="E1" s="94" t="s">
        <v>4</v>
      </c>
      <c r="H1" s="95" t="s">
        <v>5</v>
      </c>
      <c r="I1" s="95" t="s">
        <v>6</v>
      </c>
      <c r="J1" s="95" t="s">
        <v>7</v>
      </c>
      <c r="K1" s="95" t="s">
        <v>8</v>
      </c>
    </row>
    <row r="2" spans="1:11" s="95" customFormat="1" ht="90">
      <c r="A2" s="136" t="s">
        <v>9</v>
      </c>
      <c r="B2" s="96" t="s">
        <v>10</v>
      </c>
      <c r="C2" s="137" t="s">
        <v>11</v>
      </c>
      <c r="D2" s="112" t="s">
        <v>12</v>
      </c>
      <c r="E2" s="112" t="s">
        <v>13</v>
      </c>
      <c r="H2" s="95" t="s">
        <v>14</v>
      </c>
      <c r="I2" s="95" t="s">
        <v>15</v>
      </c>
      <c r="J2" s="108" t="s">
        <v>16</v>
      </c>
      <c r="K2" s="95" t="s">
        <v>17</v>
      </c>
    </row>
    <row r="3" spans="1:11" s="95" customFormat="1" ht="60">
      <c r="A3" s="136" t="s">
        <v>18</v>
      </c>
      <c r="B3" s="97" t="s">
        <v>19</v>
      </c>
      <c r="C3" s="97" t="s">
        <v>20</v>
      </c>
      <c r="D3" s="138" t="s">
        <v>21</v>
      </c>
      <c r="E3" s="138" t="s">
        <v>22</v>
      </c>
      <c r="H3" s="95" t="s">
        <v>23</v>
      </c>
      <c r="I3" s="95" t="s">
        <v>24</v>
      </c>
      <c r="J3" s="95" t="s">
        <v>25</v>
      </c>
      <c r="K3" s="95" t="s">
        <v>17</v>
      </c>
    </row>
    <row r="4" spans="1:11" s="101" customFormat="1" ht="94.5">
      <c r="A4" s="136" t="s">
        <v>26</v>
      </c>
      <c r="B4" s="98" t="s">
        <v>27</v>
      </c>
      <c r="C4" s="99" t="s">
        <v>28</v>
      </c>
      <c r="D4" s="99" t="s">
        <v>29</v>
      </c>
      <c r="E4" s="100" t="s">
        <v>30</v>
      </c>
      <c r="H4" s="95" t="s">
        <v>31</v>
      </c>
      <c r="I4" s="95" t="s">
        <v>32</v>
      </c>
      <c r="J4" s="108" t="s">
        <v>33</v>
      </c>
      <c r="K4" s="95" t="s">
        <v>17</v>
      </c>
    </row>
    <row r="5" spans="1:11" ht="285">
      <c r="A5" s="136" t="s">
        <v>34</v>
      </c>
      <c r="B5" s="102" t="s">
        <v>35</v>
      </c>
      <c r="C5" s="98" t="s">
        <v>36</v>
      </c>
      <c r="D5" s="98" t="s">
        <v>37</v>
      </c>
      <c r="E5" s="98" t="s">
        <v>38</v>
      </c>
      <c r="H5" s="95"/>
      <c r="I5" s="95"/>
      <c r="J5" s="95" t="s">
        <v>39</v>
      </c>
      <c r="K5" s="95"/>
    </row>
    <row r="6" spans="1:11" ht="150">
      <c r="A6" s="136" t="s">
        <v>40</v>
      </c>
      <c r="B6" s="98" t="s">
        <v>41</v>
      </c>
      <c r="C6" s="98" t="s">
        <v>42</v>
      </c>
      <c r="D6" s="98" t="s">
        <v>43</v>
      </c>
      <c r="E6" s="104" t="s">
        <v>44</v>
      </c>
    </row>
    <row r="7" spans="1:11" ht="90">
      <c r="A7" s="136" t="s">
        <v>45</v>
      </c>
      <c r="B7" s="98" t="s">
        <v>46</v>
      </c>
      <c r="C7" s="102" t="s">
        <v>47</v>
      </c>
      <c r="D7" s="99" t="s">
        <v>48</v>
      </c>
      <c r="E7" s="104" t="s">
        <v>49</v>
      </c>
    </row>
    <row r="8" spans="1:11" ht="210">
      <c r="A8" s="139" t="s">
        <v>50</v>
      </c>
      <c r="B8" s="102" t="s">
        <v>51</v>
      </c>
      <c r="C8" s="102" t="s">
        <v>52</v>
      </c>
      <c r="D8" s="98" t="s">
        <v>53</v>
      </c>
      <c r="E8" s="104" t="s">
        <v>54</v>
      </c>
    </row>
    <row r="9" spans="1:11" ht="345">
      <c r="A9" s="139" t="s">
        <v>55</v>
      </c>
      <c r="B9" s="102" t="s">
        <v>56</v>
      </c>
      <c r="C9" s="102" t="s">
        <v>57</v>
      </c>
      <c r="D9" s="98" t="s">
        <v>58</v>
      </c>
      <c r="E9" s="105" t="s">
        <v>59</v>
      </c>
    </row>
    <row r="10" spans="1:11" ht="195">
      <c r="A10" s="140" t="s">
        <v>60</v>
      </c>
      <c r="B10" s="99" t="s">
        <v>61</v>
      </c>
      <c r="C10" s="99" t="s">
        <v>62</v>
      </c>
      <c r="D10" s="99" t="s">
        <v>63</v>
      </c>
      <c r="E10" s="99" t="s">
        <v>64</v>
      </c>
    </row>
    <row r="11" spans="1:11" ht="45">
      <c r="A11" s="140" t="s">
        <v>65</v>
      </c>
      <c r="B11" s="99" t="s">
        <v>66</v>
      </c>
      <c r="C11" s="99" t="s">
        <v>67</v>
      </c>
      <c r="D11" s="99" t="s">
        <v>68</v>
      </c>
      <c r="E11" s="100" t="s">
        <v>69</v>
      </c>
    </row>
    <row r="12" spans="1:11" ht="60">
      <c r="A12" s="140" t="s">
        <v>70</v>
      </c>
      <c r="B12" s="99" t="s">
        <v>71</v>
      </c>
      <c r="C12" s="99" t="s">
        <v>72</v>
      </c>
      <c r="D12" s="99" t="s">
        <v>68</v>
      </c>
      <c r="E12" s="105"/>
    </row>
    <row r="13" spans="1:11" ht="75">
      <c r="A13" s="136" t="s">
        <v>73</v>
      </c>
      <c r="B13" s="98" t="str">
        <f>A13</f>
        <v>資料安全分級</v>
      </c>
      <c r="C13" s="98" t="s">
        <v>74</v>
      </c>
      <c r="D13" s="98" t="s">
        <v>75</v>
      </c>
      <c r="E13" s="99" t="s">
        <v>76</v>
      </c>
    </row>
    <row r="14" spans="1:11" ht="339.75" customHeight="1">
      <c r="A14" s="141" t="s">
        <v>77</v>
      </c>
      <c r="B14" s="98" t="s">
        <v>78</v>
      </c>
      <c r="C14" s="98" t="s">
        <v>79</v>
      </c>
      <c r="D14" s="98" t="s">
        <v>80</v>
      </c>
      <c r="E14" s="98" t="s">
        <v>81</v>
      </c>
    </row>
    <row r="15" spans="1:11" ht="141.75">
      <c r="A15" s="141" t="s">
        <v>82</v>
      </c>
      <c r="B15" s="106" t="s">
        <v>83</v>
      </c>
      <c r="C15" s="107" t="s">
        <v>84</v>
      </c>
      <c r="D15" s="107" t="s">
        <v>85</v>
      </c>
      <c r="E15" s="108" t="s">
        <v>86</v>
      </c>
    </row>
    <row r="16" spans="1:11" s="109" customFormat="1" ht="90">
      <c r="A16" s="141" t="s">
        <v>87</v>
      </c>
      <c r="B16" s="98" t="s">
        <v>88</v>
      </c>
      <c r="C16" s="98" t="s">
        <v>89</v>
      </c>
      <c r="D16" s="98"/>
      <c r="E16" s="142" t="s">
        <v>90</v>
      </c>
    </row>
    <row r="17" spans="1:5" s="109" customFormat="1" ht="30">
      <c r="A17" s="143" t="s">
        <v>91</v>
      </c>
      <c r="B17" s="98" t="s">
        <v>92</v>
      </c>
      <c r="C17" s="144" t="s">
        <v>93</v>
      </c>
      <c r="D17" s="138" t="s">
        <v>21</v>
      </c>
      <c r="E17" s="138" t="s">
        <v>22</v>
      </c>
    </row>
    <row r="18" spans="1:5" s="109" customFormat="1" ht="16.5">
      <c r="A18" s="145" t="s">
        <v>94</v>
      </c>
      <c r="B18" s="98" t="s">
        <v>95</v>
      </c>
      <c r="C18" s="144" t="s">
        <v>96</v>
      </c>
      <c r="D18" s="142" t="s">
        <v>97</v>
      </c>
      <c r="E18" s="98"/>
    </row>
    <row r="19" spans="1:5" s="109" customFormat="1" ht="16.5">
      <c r="A19" s="145" t="s">
        <v>98</v>
      </c>
      <c r="B19" s="98" t="s">
        <v>95</v>
      </c>
      <c r="C19" s="144" t="s">
        <v>96</v>
      </c>
      <c r="D19" s="142" t="s">
        <v>97</v>
      </c>
      <c r="E19" s="98"/>
    </row>
    <row r="20" spans="1:5" s="109" customFormat="1" ht="60">
      <c r="A20" s="136" t="s">
        <v>99</v>
      </c>
      <c r="B20" s="98" t="s">
        <v>100</v>
      </c>
      <c r="C20" s="96" t="s">
        <v>101</v>
      </c>
      <c r="D20" s="110" t="s">
        <v>29</v>
      </c>
      <c r="E20" s="96" t="s">
        <v>102</v>
      </c>
    </row>
    <row r="21" spans="1:5" s="109" customFormat="1" ht="60">
      <c r="A21" s="146" t="s">
        <v>103</v>
      </c>
      <c r="B21" s="102" t="s">
        <v>104</v>
      </c>
      <c r="C21" s="102" t="s">
        <v>105</v>
      </c>
      <c r="D21" s="111" t="s">
        <v>106</v>
      </c>
      <c r="E21" s="112" t="s">
        <v>107</v>
      </c>
    </row>
    <row r="22" spans="1:5" s="109" customFormat="1" ht="47.25">
      <c r="A22" s="143" t="s">
        <v>108</v>
      </c>
      <c r="B22" s="106" t="s">
        <v>109</v>
      </c>
      <c r="C22" s="98" t="s">
        <v>110</v>
      </c>
      <c r="D22" s="111" t="s">
        <v>106</v>
      </c>
      <c r="E22" s="147" t="s">
        <v>111</v>
      </c>
    </row>
    <row r="23" spans="1:5" s="95" customFormat="1" ht="75">
      <c r="A23" s="113" t="s">
        <v>112</v>
      </c>
      <c r="B23" s="106" t="s">
        <v>113</v>
      </c>
      <c r="C23" s="98" t="s">
        <v>114</v>
      </c>
      <c r="D23" s="111" t="s">
        <v>106</v>
      </c>
      <c r="E23" s="108" t="s">
        <v>115</v>
      </c>
    </row>
    <row r="24" spans="1:5" ht="31.5">
      <c r="A24" s="113" t="s">
        <v>116</v>
      </c>
      <c r="B24" s="114" t="s">
        <v>117</v>
      </c>
      <c r="C24" s="114" t="s">
        <v>117</v>
      </c>
      <c r="D24" s="96"/>
      <c r="E24" s="110" t="s">
        <v>118</v>
      </c>
    </row>
    <row r="25" spans="1:5" ht="75">
      <c r="A25" s="113" t="s">
        <v>119</v>
      </c>
      <c r="B25" s="99" t="s">
        <v>120</v>
      </c>
      <c r="C25" s="99" t="s">
        <v>121</v>
      </c>
      <c r="D25" s="110" t="s">
        <v>122</v>
      </c>
      <c r="E25" s="110" t="s">
        <v>123</v>
      </c>
    </row>
    <row r="26" spans="1:5" s="101" customFormat="1" ht="90">
      <c r="A26" s="113" t="s">
        <v>124</v>
      </c>
      <c r="B26" s="98" t="s">
        <v>125</v>
      </c>
      <c r="C26" s="98"/>
      <c r="D26" s="98" t="s">
        <v>126</v>
      </c>
      <c r="E26" s="98" t="s">
        <v>127</v>
      </c>
    </row>
    <row r="27" spans="1:5" s="101" customFormat="1" ht="60">
      <c r="A27" s="148" t="s">
        <v>128</v>
      </c>
      <c r="B27" s="102" t="s">
        <v>129</v>
      </c>
      <c r="C27" s="98" t="s">
        <v>130</v>
      </c>
      <c r="D27" s="149" t="s">
        <v>130</v>
      </c>
      <c r="E27" s="150" t="s">
        <v>131</v>
      </c>
    </row>
    <row r="28" spans="1:5" s="101" customFormat="1" ht="16.5">
      <c r="A28" s="151" t="s">
        <v>132</v>
      </c>
      <c r="B28" s="98" t="s">
        <v>133</v>
      </c>
      <c r="C28" s="98" t="s">
        <v>134</v>
      </c>
      <c r="D28" s="152" t="s">
        <v>135</v>
      </c>
      <c r="E28" s="153" t="s">
        <v>136</v>
      </c>
    </row>
    <row r="29" spans="1:5" s="101" customFormat="1" ht="30">
      <c r="A29" s="154" t="s">
        <v>137</v>
      </c>
      <c r="B29" s="98" t="s">
        <v>138</v>
      </c>
      <c r="C29" s="142" t="s">
        <v>139</v>
      </c>
      <c r="D29" s="155" t="s">
        <v>140</v>
      </c>
      <c r="E29" s="156" t="s">
        <v>141</v>
      </c>
    </row>
    <row r="30" spans="1:5" ht="172.5" customHeight="1">
      <c r="A30" s="117" t="s">
        <v>142</v>
      </c>
      <c r="B30" s="115" t="s">
        <v>143</v>
      </c>
      <c r="C30" s="116" t="s">
        <v>144</v>
      </c>
      <c r="D30" s="116" t="s">
        <v>145</v>
      </c>
      <c r="E30" s="115" t="s">
        <v>146</v>
      </c>
    </row>
  </sheetData>
  <phoneticPr fontId="2" type="noConversion"/>
  <dataValidations count="1">
    <dataValidation type="list" allowBlank="1" showInputMessage="1" showErrorMessage="1" sqref="WVB982475 A64971 IP64971 SL64971 ACH64971 AMD64971 AVZ64971 BFV64971 BPR64971 BZN64971 CJJ64971 CTF64971 DDB64971 DMX64971 DWT64971 EGP64971 EQL64971 FAH64971 FKD64971 FTZ64971 GDV64971 GNR64971 GXN64971 HHJ64971 HRF64971 IBB64971 IKX64971 IUT64971 JEP64971 JOL64971 JYH64971 KID64971 KRZ64971 LBV64971 LLR64971 LVN64971 MFJ64971 MPF64971 MZB64971 NIX64971 NST64971 OCP64971 OML64971 OWH64971 PGD64971 PPZ64971 PZV64971 QJR64971 QTN64971 RDJ64971 RNF64971 RXB64971 SGX64971 SQT64971 TAP64971 TKL64971 TUH64971 UED64971 UNZ64971 UXV64971 VHR64971 VRN64971 WBJ64971 WLF64971 WVB64971 A130507 IP130507 SL130507 ACH130507 AMD130507 AVZ130507 BFV130507 BPR130507 BZN130507 CJJ130507 CTF130507 DDB130507 DMX130507 DWT130507 EGP130507 EQL130507 FAH130507 FKD130507 FTZ130507 GDV130507 GNR130507 GXN130507 HHJ130507 HRF130507 IBB130507 IKX130507 IUT130507 JEP130507 JOL130507 JYH130507 KID130507 KRZ130507 LBV130507 LLR130507 LVN130507 MFJ130507 MPF130507 MZB130507 NIX130507 NST130507 OCP130507 OML130507 OWH130507 PGD130507 PPZ130507 PZV130507 QJR130507 QTN130507 RDJ130507 RNF130507 RXB130507 SGX130507 SQT130507 TAP130507 TKL130507 TUH130507 UED130507 UNZ130507 UXV130507 VHR130507 VRN130507 WBJ130507 WLF130507 WVB130507 A196043 IP196043 SL196043 ACH196043 AMD196043 AVZ196043 BFV196043 BPR196043 BZN196043 CJJ196043 CTF196043 DDB196043 DMX196043 DWT196043 EGP196043 EQL196043 FAH196043 FKD196043 FTZ196043 GDV196043 GNR196043 GXN196043 HHJ196043 HRF196043 IBB196043 IKX196043 IUT196043 JEP196043 JOL196043 JYH196043 KID196043 KRZ196043 LBV196043 LLR196043 LVN196043 MFJ196043 MPF196043 MZB196043 NIX196043 NST196043 OCP196043 OML196043 OWH196043 PGD196043 PPZ196043 PZV196043 QJR196043 QTN196043 RDJ196043 RNF196043 RXB196043 SGX196043 SQT196043 TAP196043 TKL196043 TUH196043 UED196043 UNZ196043 UXV196043 VHR196043 VRN196043 WBJ196043 WLF196043 WVB196043 A261579 IP261579 SL261579 ACH261579 AMD261579 AVZ261579 BFV261579 BPR261579 BZN261579 CJJ261579 CTF261579 DDB261579 DMX261579 DWT261579 EGP261579 EQL261579 FAH261579 FKD261579 FTZ261579 GDV261579 GNR261579 GXN261579 HHJ261579 HRF261579 IBB261579 IKX261579 IUT261579 JEP261579 JOL261579 JYH261579 KID261579 KRZ261579 LBV261579 LLR261579 LVN261579 MFJ261579 MPF261579 MZB261579 NIX261579 NST261579 OCP261579 OML261579 OWH261579 PGD261579 PPZ261579 PZV261579 QJR261579 QTN261579 RDJ261579 RNF261579 RXB261579 SGX261579 SQT261579 TAP261579 TKL261579 TUH261579 UED261579 UNZ261579 UXV261579 VHR261579 VRN261579 WBJ261579 WLF261579 WVB261579 A327115 IP327115 SL327115 ACH327115 AMD327115 AVZ327115 BFV327115 BPR327115 BZN327115 CJJ327115 CTF327115 DDB327115 DMX327115 DWT327115 EGP327115 EQL327115 FAH327115 FKD327115 FTZ327115 GDV327115 GNR327115 GXN327115 HHJ327115 HRF327115 IBB327115 IKX327115 IUT327115 JEP327115 JOL327115 JYH327115 KID327115 KRZ327115 LBV327115 LLR327115 LVN327115 MFJ327115 MPF327115 MZB327115 NIX327115 NST327115 OCP327115 OML327115 OWH327115 PGD327115 PPZ327115 PZV327115 QJR327115 QTN327115 RDJ327115 RNF327115 RXB327115 SGX327115 SQT327115 TAP327115 TKL327115 TUH327115 UED327115 UNZ327115 UXV327115 VHR327115 VRN327115 WBJ327115 WLF327115 WVB327115 A392651 IP392651 SL392651 ACH392651 AMD392651 AVZ392651 BFV392651 BPR392651 BZN392651 CJJ392651 CTF392651 DDB392651 DMX392651 DWT392651 EGP392651 EQL392651 FAH392651 FKD392651 FTZ392651 GDV392651 GNR392651 GXN392651 HHJ392651 HRF392651 IBB392651 IKX392651 IUT392651 JEP392651 JOL392651 JYH392651 KID392651 KRZ392651 LBV392651 LLR392651 LVN392651 MFJ392651 MPF392651 MZB392651 NIX392651 NST392651 OCP392651 OML392651 OWH392651 PGD392651 PPZ392651 PZV392651 QJR392651 QTN392651 RDJ392651 RNF392651 RXB392651 SGX392651 SQT392651 TAP392651 TKL392651 TUH392651 UED392651 UNZ392651 UXV392651 VHR392651 VRN392651 WBJ392651 WLF392651 WVB392651 A458187 IP458187 SL458187 ACH458187 AMD458187 AVZ458187 BFV458187 BPR458187 BZN458187 CJJ458187 CTF458187 DDB458187 DMX458187 DWT458187 EGP458187 EQL458187 FAH458187 FKD458187 FTZ458187 GDV458187 GNR458187 GXN458187 HHJ458187 HRF458187 IBB458187 IKX458187 IUT458187 JEP458187 JOL458187 JYH458187 KID458187 KRZ458187 LBV458187 LLR458187 LVN458187 MFJ458187 MPF458187 MZB458187 NIX458187 NST458187 OCP458187 OML458187 OWH458187 PGD458187 PPZ458187 PZV458187 QJR458187 QTN458187 RDJ458187 RNF458187 RXB458187 SGX458187 SQT458187 TAP458187 TKL458187 TUH458187 UED458187 UNZ458187 UXV458187 VHR458187 VRN458187 WBJ458187 WLF458187 WVB458187 A523723 IP523723 SL523723 ACH523723 AMD523723 AVZ523723 BFV523723 BPR523723 BZN523723 CJJ523723 CTF523723 DDB523723 DMX523723 DWT523723 EGP523723 EQL523723 FAH523723 FKD523723 FTZ523723 GDV523723 GNR523723 GXN523723 HHJ523723 HRF523723 IBB523723 IKX523723 IUT523723 JEP523723 JOL523723 JYH523723 KID523723 KRZ523723 LBV523723 LLR523723 LVN523723 MFJ523723 MPF523723 MZB523723 NIX523723 NST523723 OCP523723 OML523723 OWH523723 PGD523723 PPZ523723 PZV523723 QJR523723 QTN523723 RDJ523723 RNF523723 RXB523723 SGX523723 SQT523723 TAP523723 TKL523723 TUH523723 UED523723 UNZ523723 UXV523723 VHR523723 VRN523723 WBJ523723 WLF523723 WVB523723 A589259 IP589259 SL589259 ACH589259 AMD589259 AVZ589259 BFV589259 BPR589259 BZN589259 CJJ589259 CTF589259 DDB589259 DMX589259 DWT589259 EGP589259 EQL589259 FAH589259 FKD589259 FTZ589259 GDV589259 GNR589259 GXN589259 HHJ589259 HRF589259 IBB589259 IKX589259 IUT589259 JEP589259 JOL589259 JYH589259 KID589259 KRZ589259 LBV589259 LLR589259 LVN589259 MFJ589259 MPF589259 MZB589259 NIX589259 NST589259 OCP589259 OML589259 OWH589259 PGD589259 PPZ589259 PZV589259 QJR589259 QTN589259 RDJ589259 RNF589259 RXB589259 SGX589259 SQT589259 TAP589259 TKL589259 TUH589259 UED589259 UNZ589259 UXV589259 VHR589259 VRN589259 WBJ589259 WLF589259 WVB589259 A654795 IP654795 SL654795 ACH654795 AMD654795 AVZ654795 BFV654795 BPR654795 BZN654795 CJJ654795 CTF654795 DDB654795 DMX654795 DWT654795 EGP654795 EQL654795 FAH654795 FKD654795 FTZ654795 GDV654795 GNR654795 GXN654795 HHJ654795 HRF654795 IBB654795 IKX654795 IUT654795 JEP654795 JOL654795 JYH654795 KID654795 KRZ654795 LBV654795 LLR654795 LVN654795 MFJ654795 MPF654795 MZB654795 NIX654795 NST654795 OCP654795 OML654795 OWH654795 PGD654795 PPZ654795 PZV654795 QJR654795 QTN654795 RDJ654795 RNF654795 RXB654795 SGX654795 SQT654795 TAP654795 TKL654795 TUH654795 UED654795 UNZ654795 UXV654795 VHR654795 VRN654795 WBJ654795 WLF654795 WVB654795 A720331 IP720331 SL720331 ACH720331 AMD720331 AVZ720331 BFV720331 BPR720331 BZN720331 CJJ720331 CTF720331 DDB720331 DMX720331 DWT720331 EGP720331 EQL720331 FAH720331 FKD720331 FTZ720331 GDV720331 GNR720331 GXN720331 HHJ720331 HRF720331 IBB720331 IKX720331 IUT720331 JEP720331 JOL720331 JYH720331 KID720331 KRZ720331 LBV720331 LLR720331 LVN720331 MFJ720331 MPF720331 MZB720331 NIX720331 NST720331 OCP720331 OML720331 OWH720331 PGD720331 PPZ720331 PZV720331 QJR720331 QTN720331 RDJ720331 RNF720331 RXB720331 SGX720331 SQT720331 TAP720331 TKL720331 TUH720331 UED720331 UNZ720331 UXV720331 VHR720331 VRN720331 WBJ720331 WLF720331 WVB720331 A785867 IP785867 SL785867 ACH785867 AMD785867 AVZ785867 BFV785867 BPR785867 BZN785867 CJJ785867 CTF785867 DDB785867 DMX785867 DWT785867 EGP785867 EQL785867 FAH785867 FKD785867 FTZ785867 GDV785867 GNR785867 GXN785867 HHJ785867 HRF785867 IBB785867 IKX785867 IUT785867 JEP785867 JOL785867 JYH785867 KID785867 KRZ785867 LBV785867 LLR785867 LVN785867 MFJ785867 MPF785867 MZB785867 NIX785867 NST785867 OCP785867 OML785867 OWH785867 PGD785867 PPZ785867 PZV785867 QJR785867 QTN785867 RDJ785867 RNF785867 RXB785867 SGX785867 SQT785867 TAP785867 TKL785867 TUH785867 UED785867 UNZ785867 UXV785867 VHR785867 VRN785867 WBJ785867 WLF785867 WVB785867 A851403 IP851403 SL851403 ACH851403 AMD851403 AVZ851403 BFV851403 BPR851403 BZN851403 CJJ851403 CTF851403 DDB851403 DMX851403 DWT851403 EGP851403 EQL851403 FAH851403 FKD851403 FTZ851403 GDV851403 GNR851403 GXN851403 HHJ851403 HRF851403 IBB851403 IKX851403 IUT851403 JEP851403 JOL851403 JYH851403 KID851403 KRZ851403 LBV851403 LLR851403 LVN851403 MFJ851403 MPF851403 MZB851403 NIX851403 NST851403 OCP851403 OML851403 OWH851403 PGD851403 PPZ851403 PZV851403 QJR851403 QTN851403 RDJ851403 RNF851403 RXB851403 SGX851403 SQT851403 TAP851403 TKL851403 TUH851403 UED851403 UNZ851403 UXV851403 VHR851403 VRN851403 WBJ851403 WLF851403 WVB851403 A916939 IP916939 SL916939 ACH916939 AMD916939 AVZ916939 BFV916939 BPR916939 BZN916939 CJJ916939 CTF916939 DDB916939 DMX916939 DWT916939 EGP916939 EQL916939 FAH916939 FKD916939 FTZ916939 GDV916939 GNR916939 GXN916939 HHJ916939 HRF916939 IBB916939 IKX916939 IUT916939 JEP916939 JOL916939 JYH916939 KID916939 KRZ916939 LBV916939 LLR916939 LVN916939 MFJ916939 MPF916939 MZB916939 NIX916939 NST916939 OCP916939 OML916939 OWH916939 PGD916939 PPZ916939 PZV916939 QJR916939 QTN916939 RDJ916939 RNF916939 RXB916939 SGX916939 SQT916939 TAP916939 TKL916939 TUH916939 UED916939 UNZ916939 UXV916939 VHR916939 VRN916939 WBJ916939 WLF916939 WVB916939 A982475 IP982475 SL982475 ACH982475 AMD982475 AVZ982475 BFV982475 BPR982475 BZN982475 CJJ982475 CTF982475 DDB982475 DMX982475 DWT982475 EGP982475 EQL982475 FAH982475 FKD982475 FTZ982475 GDV982475 GNR982475 GXN982475 HHJ982475 HRF982475 IBB982475 IKX982475 IUT982475 JEP982475 JOL982475 JYH982475 KID982475 KRZ982475 LBV982475 LLR982475 LVN982475 MFJ982475 MPF982475 MZB982475 NIX982475 NST982475 OCP982475 OML982475 OWH982475 PGD982475 PPZ982475 PZV982475 QJR982475 QTN982475 RDJ982475 RNF982475 RXB982475 SGX982475 SQT982475 TAP982475 TKL982475 TUH982475 UED982475 UNZ982475 UXV982475 VHR982475 VRN982475 WBJ982475 WLF982475" xr:uid="{00000000-0002-0000-0000-000000000000}">
      <formula1>"编码类,代码类,指示器类,文本类,金额类,数值类,百分比类,日期类,时间类,日期时间类"</formula1>
    </dataValidation>
  </dataValidations>
  <pageMargins left="0" right="0" top="0.25" bottom="0.25" header="0.3" footer="0.3"/>
  <pageSetup paperSize="9" scale="75" orientation="landscape" r:id="rId1"/>
  <headerFooter>
    <oddFooter>第 &amp;P 頁，共 &amp;N 頁</oddFooter>
  </headerFooter>
  <tableParts count="2">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tabColor rgb="FFFFFF00"/>
  </sheetPr>
  <dimension ref="A1:AR61"/>
  <sheetViews>
    <sheetView tabSelected="1" zoomScale="115" zoomScaleNormal="115" workbookViewId="0">
      <pane ySplit="1" topLeftCell="A2" activePane="bottomLeft" state="frozen"/>
      <selection pane="bottomLeft" activeCell="D12" sqref="D12"/>
    </sheetView>
  </sheetViews>
  <sheetFormatPr defaultColWidth="9" defaultRowHeight="13.5"/>
  <cols>
    <col min="1" max="2" width="8.375" style="120" bestFit="1" customWidth="1"/>
    <col min="3" max="3" width="15.625" style="120" customWidth="1"/>
    <col min="4" max="4" width="25" style="121" customWidth="1"/>
    <col min="5" max="5" width="29.375" style="122" customWidth="1"/>
    <col min="6" max="6" width="12.625" style="122" customWidth="1"/>
    <col min="7" max="7" width="47.625" style="122" customWidth="1"/>
    <col min="8" max="8" width="40.125" style="122" customWidth="1"/>
    <col min="9" max="9" width="12.625" style="122" customWidth="1"/>
    <col min="10" max="10" width="17" style="122" customWidth="1"/>
    <col min="11" max="11" width="16" style="122" customWidth="1"/>
    <col min="12" max="12" width="11.625" style="122" bestFit="1" customWidth="1"/>
    <col min="13" max="13" width="8.375" style="122" bestFit="1" customWidth="1"/>
    <col min="14" max="14" width="29.125" style="122" bestFit="1" customWidth="1"/>
    <col min="15" max="15" width="8.375" style="123" bestFit="1" customWidth="1"/>
    <col min="16" max="16" width="21" style="120" bestFit="1" customWidth="1"/>
    <col min="17" max="17" width="23.625" style="120" bestFit="1" customWidth="1"/>
    <col min="18" max="18" width="25.125" style="120" bestFit="1" customWidth="1"/>
    <col min="19" max="19" width="5" style="123" bestFit="1" customWidth="1"/>
    <col min="20" max="20" width="8.375" style="122" bestFit="1" customWidth="1"/>
    <col min="21" max="21" width="42.625" style="122" bestFit="1" customWidth="1"/>
    <col min="22" max="22" width="30.5" style="122" bestFit="1" customWidth="1"/>
    <col min="23" max="23" width="11.625" style="122" bestFit="1" customWidth="1"/>
    <col min="24" max="24" width="8.375" style="122" bestFit="1" customWidth="1"/>
    <col min="25" max="25" width="23.625" style="120" bestFit="1" customWidth="1"/>
    <col min="26" max="27" width="6.625" style="120" bestFit="1" customWidth="1"/>
    <col min="28" max="28" width="59.625" style="120" bestFit="1" customWidth="1"/>
    <col min="29" max="29" width="16.625" style="120" bestFit="1" customWidth="1"/>
    <col min="30" max="38" width="6.625" style="120" bestFit="1" customWidth="1"/>
    <col min="39" max="39" width="14.125" style="120" customWidth="1"/>
    <col min="40" max="40" width="6.625" style="120" bestFit="1" customWidth="1"/>
    <col min="41" max="41" width="53.625" style="120" bestFit="1" customWidth="1"/>
    <col min="42" max="42" width="15.625" style="120" bestFit="1" customWidth="1"/>
    <col min="43" max="43" width="44" style="120" bestFit="1" customWidth="1"/>
    <col min="44" max="16384" width="9" style="120"/>
  </cols>
  <sheetData>
    <row r="1" spans="1:44" s="119" customFormat="1" ht="31.5">
      <c r="A1" s="125" t="s">
        <v>147</v>
      </c>
      <c r="B1" s="125" t="s">
        <v>148</v>
      </c>
      <c r="C1" s="126" t="s">
        <v>149</v>
      </c>
      <c r="D1" s="125" t="s">
        <v>150</v>
      </c>
      <c r="E1" s="126" t="s">
        <v>151</v>
      </c>
      <c r="F1" s="126" t="s">
        <v>152</v>
      </c>
      <c r="G1" s="126" t="s">
        <v>153</v>
      </c>
      <c r="H1" s="125" t="s">
        <v>154</v>
      </c>
      <c r="I1" s="125" t="s">
        <v>155</v>
      </c>
      <c r="J1" s="125" t="s">
        <v>137</v>
      </c>
      <c r="K1" s="126" t="s">
        <v>156</v>
      </c>
      <c r="L1" s="126" t="s">
        <v>157</v>
      </c>
      <c r="M1" s="126" t="s">
        <v>158</v>
      </c>
      <c r="N1" s="126" t="s">
        <v>159</v>
      </c>
      <c r="O1" s="127" t="s">
        <v>160</v>
      </c>
      <c r="P1" s="127" t="s">
        <v>161</v>
      </c>
      <c r="Q1" s="126" t="s">
        <v>162</v>
      </c>
      <c r="R1" s="126" t="s">
        <v>163</v>
      </c>
      <c r="S1" s="127" t="s">
        <v>164</v>
      </c>
      <c r="T1" s="126" t="s">
        <v>103</v>
      </c>
      <c r="U1" s="126" t="s">
        <v>165</v>
      </c>
      <c r="V1" s="126" t="s">
        <v>166</v>
      </c>
      <c r="W1" s="126" t="s">
        <v>116</v>
      </c>
      <c r="X1" s="128" t="s">
        <v>167</v>
      </c>
      <c r="Y1" s="128" t="s">
        <v>168</v>
      </c>
      <c r="Z1" s="129" t="s">
        <v>128</v>
      </c>
      <c r="AA1" s="129" t="s">
        <v>132</v>
      </c>
      <c r="AB1" s="130" t="s">
        <v>519</v>
      </c>
      <c r="AC1" s="130" t="s">
        <v>169</v>
      </c>
      <c r="AD1" s="130" t="s">
        <v>170</v>
      </c>
      <c r="AE1" s="130" t="s">
        <v>171</v>
      </c>
      <c r="AF1" s="130" t="s">
        <v>172</v>
      </c>
      <c r="AG1" s="130" t="s">
        <v>173</v>
      </c>
      <c r="AH1" s="130" t="s">
        <v>174</v>
      </c>
      <c r="AI1" s="130" t="s">
        <v>175</v>
      </c>
      <c r="AJ1" s="130" t="s">
        <v>176</v>
      </c>
      <c r="AK1" s="130" t="s">
        <v>177</v>
      </c>
      <c r="AL1" s="130" t="s">
        <v>178</v>
      </c>
      <c r="AM1" s="130" t="s">
        <v>179</v>
      </c>
      <c r="AN1" s="130" t="s">
        <v>180</v>
      </c>
      <c r="AO1" s="131" t="s">
        <v>181</v>
      </c>
      <c r="AP1" s="132" t="s">
        <v>182</v>
      </c>
      <c r="AQ1" s="132" t="s">
        <v>183</v>
      </c>
    </row>
    <row r="2" spans="1:44" s="124" customFormat="1" ht="54">
      <c r="B2" s="124" t="s">
        <v>595</v>
      </c>
      <c r="C2" s="124" t="s">
        <v>595</v>
      </c>
      <c r="D2" s="157" t="s">
        <v>520</v>
      </c>
      <c r="E2" s="157" t="s">
        <v>552</v>
      </c>
      <c r="F2" s="134"/>
      <c r="G2" s="134" t="s">
        <v>10</v>
      </c>
      <c r="H2" s="134" t="s">
        <v>184</v>
      </c>
      <c r="I2" s="134" t="s">
        <v>185</v>
      </c>
      <c r="J2" s="134"/>
      <c r="K2" s="134" t="s">
        <v>184</v>
      </c>
      <c r="L2" s="134" t="s">
        <v>186</v>
      </c>
      <c r="M2" s="134"/>
      <c r="N2" s="134"/>
      <c r="O2" s="133" t="s">
        <v>596</v>
      </c>
      <c r="Q2" s="124" t="s">
        <v>597</v>
      </c>
      <c r="R2" s="124" t="str">
        <f>Q2</f>
        <v>jessewei@tw.ibm.com</v>
      </c>
      <c r="S2" s="133"/>
      <c r="T2" s="134"/>
      <c r="U2" s="134" t="str" cm="1">
        <f t="array" ref="U2">IF(J2="", AO2,INDEX(AO:AO,AP2))</f>
        <v>INT_DOI_TERMID</v>
      </c>
      <c r="V2" s="134" t="str">
        <f>IF(J2="","", AO2 )</f>
        <v/>
      </c>
      <c r="W2" s="134"/>
      <c r="X2" s="134"/>
      <c r="Y2" s="135"/>
      <c r="AM2" s="124" t="str">
        <f>SUBSTITUTE(AO2, "DOI_DOI_", "DOI_")</f>
        <v>INT_DOI_TERMID</v>
      </c>
      <c r="AO2" s="158" t="str">
        <f>SUBSTITUTE(IF(J2="", IF(LEN(C2)&lt;5, "INT_", "DM_") &amp;"DOI"&amp; "_", "") &amp;UPPER(SUBSTITUTE(SUBSTITUTE(TRIM( IF(F2="", E2, E2)),"-","_")," ","_")),"DOI_DOI_", "DOI_")</f>
        <v>INT_DOI_TERMID</v>
      </c>
      <c r="AP2" s="124">
        <f>IF(OR(J2="",J2="N/A"), 0, MATCH(J2,D:D,0))</f>
        <v>0</v>
      </c>
      <c r="AQ2" s="124" t="str">
        <f>D2&amp;I2</f>
        <v>標準編號Concept</v>
      </c>
    </row>
    <row r="3" spans="1:44" s="161" customFormat="1">
      <c r="B3" s="161" t="str">
        <f>B2</f>
        <v>MTD</v>
      </c>
      <c r="C3" s="161" t="str">
        <f>C2</f>
        <v>MTD</v>
      </c>
      <c r="D3" s="162" t="s">
        <v>18</v>
      </c>
      <c r="E3" s="162" t="s">
        <v>442</v>
      </c>
      <c r="F3" s="163"/>
      <c r="G3" s="162" t="s">
        <v>575</v>
      </c>
      <c r="H3" s="163" t="s">
        <v>184</v>
      </c>
      <c r="I3" s="163" t="s">
        <v>191</v>
      </c>
      <c r="J3" s="163"/>
      <c r="K3" s="163" t="s">
        <v>184</v>
      </c>
      <c r="L3" s="163" t="str">
        <f>L2</f>
        <v>General</v>
      </c>
      <c r="M3" s="163" t="s">
        <v>189</v>
      </c>
      <c r="N3" s="163"/>
      <c r="O3" s="164" t="str">
        <f>O2</f>
        <v>S1.0.01:</v>
      </c>
      <c r="Q3" s="161" t="s">
        <v>597</v>
      </c>
      <c r="R3" s="161" t="s">
        <v>597</v>
      </c>
      <c r="S3" s="164"/>
      <c r="T3" s="163"/>
      <c r="U3" s="163" t="str" cm="1">
        <f t="array" ref="U3">IF(J3="", AO3,INDEX(AO:AO,AP3))</f>
        <v>INT_DOI_DOMAIN</v>
      </c>
      <c r="V3" s="163" t="str">
        <f>IF(J3="","", AO3 )</f>
        <v/>
      </c>
      <c r="W3" s="163"/>
      <c r="X3" s="163"/>
      <c r="Y3" s="165"/>
      <c r="AO3" s="166" t="str">
        <f t="shared" ref="AO3:AO35" si="0">SUBSTITUTE(IF(J3="", IF(LEN(C3)&lt;5, "INT_", "DM_") &amp;"DOI"&amp; "_", "") &amp;UPPER(SUBSTITUTE(SUBSTITUTE(TRIM( IF(F3="", E3, E3)),"-","_")," ","_")),"DOI_DOI_", "DOI_")</f>
        <v>INT_DOI_DOMAIN</v>
      </c>
      <c r="AP3" s="161">
        <f>IF(OR(J3="",J3="N/A"), 0, MATCH(J3,D:D,0))</f>
        <v>0</v>
      </c>
      <c r="AQ3" s="161" t="str">
        <f>D3&amp;I3</f>
        <v>負責領域Property</v>
      </c>
    </row>
    <row r="4" spans="1:44" s="161" customFormat="1">
      <c r="B4" s="161" t="str">
        <f t="shared" ref="B4:B35" si="1">B3</f>
        <v>MTD</v>
      </c>
      <c r="C4" s="161" t="str">
        <f t="shared" ref="C4:C35" si="2">C3</f>
        <v>MTD</v>
      </c>
      <c r="D4" s="162" t="s">
        <v>521</v>
      </c>
      <c r="E4" s="162" t="s">
        <v>553</v>
      </c>
      <c r="F4" s="163"/>
      <c r="G4" s="162" t="s">
        <v>576</v>
      </c>
      <c r="H4" s="163" t="s">
        <v>184</v>
      </c>
      <c r="I4" s="163" t="s">
        <v>191</v>
      </c>
      <c r="J4" s="163"/>
      <c r="K4" s="163" t="s">
        <v>184</v>
      </c>
      <c r="L4" s="163" t="str">
        <f t="shared" ref="L4:L35" si="3">L3</f>
        <v>General</v>
      </c>
      <c r="M4" s="163" t="s">
        <v>189</v>
      </c>
      <c r="N4" s="163"/>
      <c r="O4" s="164" t="str">
        <f t="shared" ref="O4:O35" si="4">O3</f>
        <v>S1.0.01:</v>
      </c>
      <c r="Q4" s="161" t="s">
        <v>597</v>
      </c>
      <c r="R4" s="161" t="s">
        <v>597</v>
      </c>
      <c r="S4" s="164"/>
      <c r="T4" s="163"/>
      <c r="U4" s="163" t="str" cm="1">
        <f t="array" ref="U4">IF(J4="", AO4,INDEX(AO:AO,AP4))</f>
        <v>INT_DOI_CATEGORY</v>
      </c>
      <c r="V4" s="163" t="str">
        <f t="shared" ref="V4:V12" si="5">IF(J4="","", AO4 )</f>
        <v/>
      </c>
      <c r="W4" s="163"/>
      <c r="X4" s="163"/>
      <c r="Y4" s="165"/>
      <c r="AO4" s="166" t="str">
        <f t="shared" si="0"/>
        <v>INT_DOI_CATEGORY</v>
      </c>
      <c r="AP4" s="161">
        <f>IF(OR(J4="",J4="N/A"), 0, MATCH(J4,D:D,0))</f>
        <v>0</v>
      </c>
      <c r="AQ4" s="161" t="str">
        <f t="shared" ref="AQ4:AQ12" si="6">D4&amp;I4</f>
        <v>層級Property</v>
      </c>
    </row>
    <row r="5" spans="1:44" s="161" customFormat="1" ht="67.5">
      <c r="A5" s="167"/>
      <c r="B5" s="161" t="str">
        <f t="shared" si="1"/>
        <v>MTD</v>
      </c>
      <c r="C5" s="161" t="str">
        <f t="shared" si="2"/>
        <v>MTD</v>
      </c>
      <c r="D5" s="168" t="s">
        <v>522</v>
      </c>
      <c r="E5" s="168" t="s">
        <v>544</v>
      </c>
      <c r="F5" s="168"/>
      <c r="G5" s="168" t="s">
        <v>577</v>
      </c>
      <c r="H5" s="167"/>
      <c r="I5" s="163" t="s">
        <v>191</v>
      </c>
      <c r="J5" s="168"/>
      <c r="K5" s="163" t="s">
        <v>184</v>
      </c>
      <c r="L5" s="163" t="str">
        <f t="shared" si="3"/>
        <v>General</v>
      </c>
      <c r="M5" s="163" t="s">
        <v>189</v>
      </c>
      <c r="N5" s="163"/>
      <c r="O5" s="164" t="str">
        <f t="shared" si="4"/>
        <v>S1.0.01:</v>
      </c>
      <c r="Q5" s="161" t="s">
        <v>597</v>
      </c>
      <c r="R5" s="161" t="s">
        <v>597</v>
      </c>
      <c r="S5" s="164"/>
      <c r="T5" s="163"/>
      <c r="U5" s="163" t="str" cm="1">
        <f t="array" ref="U5">IF(J5="", AO5,INDEX(AO:AO,AP5))</f>
        <v>INT_DOI_NICK_NAME</v>
      </c>
      <c r="V5" s="163" t="str">
        <f t="shared" ref="V5:V35" si="7">IF(J5="","", AO5 )</f>
        <v/>
      </c>
      <c r="W5" s="163"/>
      <c r="X5" s="163"/>
      <c r="Y5" s="165"/>
      <c r="AO5" s="166" t="str">
        <f t="shared" ref="AO5:AO35" si="8">SUBSTITUTE(IF(J5="", IF(LEN(C5)&lt;5, "INT_", "DM_") &amp;"DOI"&amp; "_", "") &amp;UPPER(SUBSTITUTE(SUBSTITUTE(TRIM( IF(F5="", E5, E5)),"-","_")," ","_")),"DOI_DOI_", "DOI_")</f>
        <v>INT_DOI_NICK_NAME</v>
      </c>
      <c r="AP5" s="161">
        <f t="shared" ref="AP5:AP35" si="9">IF(OR(J5="",J5="N/A"), 0, MATCH(J5,D:D,0))</f>
        <v>0</v>
      </c>
      <c r="AQ5" s="161" t="str">
        <f t="shared" ref="AQ5:AQ35" si="10">D5&amp;I5</f>
        <v>中文名稱Property</v>
      </c>
      <c r="AR5" s="169"/>
    </row>
    <row r="6" spans="1:44" s="161" customFormat="1" ht="54">
      <c r="B6" s="161" t="str">
        <f t="shared" si="1"/>
        <v>MTD</v>
      </c>
      <c r="C6" s="161" t="str">
        <f t="shared" si="2"/>
        <v>MTD</v>
      </c>
      <c r="D6" s="178" t="s">
        <v>523</v>
      </c>
      <c r="E6" s="178" t="s">
        <v>554</v>
      </c>
      <c r="F6" s="178"/>
      <c r="G6" s="179" t="s">
        <v>578</v>
      </c>
      <c r="H6" s="163"/>
      <c r="I6" s="163" t="s">
        <v>191</v>
      </c>
      <c r="J6" s="163"/>
      <c r="K6" s="163" t="s">
        <v>184</v>
      </c>
      <c r="L6" s="163" t="str">
        <f t="shared" si="3"/>
        <v>General</v>
      </c>
      <c r="M6" s="163" t="s">
        <v>189</v>
      </c>
      <c r="N6" s="163"/>
      <c r="O6" s="164" t="str">
        <f t="shared" si="4"/>
        <v>S1.0.01:</v>
      </c>
      <c r="Q6" s="161" t="s">
        <v>597</v>
      </c>
      <c r="R6" s="161" t="s">
        <v>597</v>
      </c>
      <c r="S6" s="164"/>
      <c r="T6" s="163"/>
      <c r="U6" s="163" t="str" cm="1">
        <f t="array" ref="U6">IF(J6="", AO6,INDEX(AO:AO,AP6))</f>
        <v>INT_DOI_ENGLISHNAME</v>
      </c>
      <c r="V6" s="163" t="str">
        <f t="shared" si="7"/>
        <v/>
      </c>
      <c r="W6" s="163"/>
      <c r="X6" s="163"/>
      <c r="Y6" s="165"/>
      <c r="AO6" s="166" t="str">
        <f t="shared" si="8"/>
        <v>INT_DOI_ENGLISHNAME</v>
      </c>
      <c r="AP6" s="161">
        <f t="shared" si="9"/>
        <v>0</v>
      </c>
      <c r="AQ6" s="161" t="str">
        <f t="shared" si="10"/>
        <v>英文名稱Property</v>
      </c>
    </row>
    <row r="7" spans="1:44" s="161" customFormat="1" ht="54">
      <c r="B7" s="161" t="str">
        <f t="shared" si="1"/>
        <v>MTD</v>
      </c>
      <c r="C7" s="161" t="str">
        <f t="shared" si="2"/>
        <v>MTD</v>
      </c>
      <c r="D7" s="179" t="s">
        <v>524</v>
      </c>
      <c r="E7" s="179" t="s">
        <v>545</v>
      </c>
      <c r="F7" s="179"/>
      <c r="G7" s="178" t="s">
        <v>579</v>
      </c>
      <c r="H7" s="170"/>
      <c r="I7" s="163" t="s">
        <v>191</v>
      </c>
      <c r="J7" s="163"/>
      <c r="K7" s="163" t="s">
        <v>184</v>
      </c>
      <c r="L7" s="163" t="str">
        <f t="shared" si="3"/>
        <v>General</v>
      </c>
      <c r="M7" s="163" t="s">
        <v>189</v>
      </c>
      <c r="N7" s="163"/>
      <c r="O7" s="164" t="str">
        <f t="shared" si="4"/>
        <v>S1.0.01:</v>
      </c>
      <c r="Q7" s="161" t="s">
        <v>597</v>
      </c>
      <c r="R7" s="161" t="s">
        <v>597</v>
      </c>
      <c r="S7" s="164"/>
      <c r="T7" s="163"/>
      <c r="U7" s="163" t="str" cm="1">
        <f t="array" ref="U7">IF(J7="", AO7,INDEX(AO:AO,AP7))</f>
        <v>INT_DOI_ACRONYM</v>
      </c>
      <c r="V7" s="163" t="str">
        <f t="shared" si="7"/>
        <v/>
      </c>
      <c r="W7" s="163"/>
      <c r="X7" s="163"/>
      <c r="Y7" s="165"/>
      <c r="AO7" s="166" t="str">
        <f t="shared" si="8"/>
        <v>INT_DOI_ACRONYM</v>
      </c>
      <c r="AP7" s="161">
        <f t="shared" si="9"/>
        <v>0</v>
      </c>
      <c r="AQ7" s="161" t="str">
        <f t="shared" si="10"/>
        <v>別名Property</v>
      </c>
    </row>
    <row r="8" spans="1:44" s="161" customFormat="1" ht="40.5">
      <c r="B8" s="161" t="str">
        <f t="shared" si="1"/>
        <v>MTD</v>
      </c>
      <c r="C8" s="161" t="str">
        <f t="shared" si="2"/>
        <v>MTD</v>
      </c>
      <c r="D8" s="179" t="s">
        <v>525</v>
      </c>
      <c r="E8" s="179" t="s">
        <v>546</v>
      </c>
      <c r="F8" s="179"/>
      <c r="G8" s="179" t="s">
        <v>580</v>
      </c>
      <c r="H8" s="170"/>
      <c r="I8" s="163" t="s">
        <v>191</v>
      </c>
      <c r="J8" s="163"/>
      <c r="K8" s="163" t="s">
        <v>184</v>
      </c>
      <c r="L8" s="163" t="str">
        <f t="shared" si="3"/>
        <v>General</v>
      </c>
      <c r="M8" s="163" t="s">
        <v>189</v>
      </c>
      <c r="N8" s="163"/>
      <c r="O8" s="164" t="str">
        <f t="shared" si="4"/>
        <v>S1.0.01:</v>
      </c>
      <c r="Q8" s="161" t="s">
        <v>597</v>
      </c>
      <c r="R8" s="161" t="s">
        <v>597</v>
      </c>
      <c r="S8" s="164"/>
      <c r="T8" s="163"/>
      <c r="U8" s="163" t="str" cm="1">
        <f t="array" ref="U8">IF(J8="", AO8,INDEX(AO:AO,AP8))</f>
        <v>INT_DOI_DEFINITION</v>
      </c>
      <c r="V8" s="163" t="str">
        <f t="shared" si="7"/>
        <v/>
      </c>
      <c r="W8" s="163"/>
      <c r="X8" s="163"/>
      <c r="Y8" s="165"/>
      <c r="AO8" s="166" t="str">
        <f t="shared" si="8"/>
        <v>INT_DOI_DEFINITION</v>
      </c>
      <c r="AP8" s="161">
        <f t="shared" si="9"/>
        <v>0</v>
      </c>
      <c r="AQ8" s="161" t="str">
        <f t="shared" si="10"/>
        <v>業務定義Property</v>
      </c>
    </row>
    <row r="9" spans="1:44" s="161" customFormat="1" ht="27">
      <c r="B9" s="161" t="str">
        <f t="shared" si="1"/>
        <v>MTD</v>
      </c>
      <c r="C9" s="161" t="str">
        <f t="shared" si="2"/>
        <v>MTD</v>
      </c>
      <c r="D9" s="179" t="s">
        <v>526</v>
      </c>
      <c r="E9" s="179" t="s">
        <v>555</v>
      </c>
      <c r="F9" s="179"/>
      <c r="G9" s="179" t="s">
        <v>581</v>
      </c>
      <c r="H9" s="170"/>
      <c r="I9" s="163" t="s">
        <v>191</v>
      </c>
      <c r="J9" s="163"/>
      <c r="K9" s="163" t="s">
        <v>184</v>
      </c>
      <c r="L9" s="163" t="str">
        <f t="shared" si="3"/>
        <v>General</v>
      </c>
      <c r="M9" s="163" t="s">
        <v>189</v>
      </c>
      <c r="N9" s="163"/>
      <c r="O9" s="164" t="str">
        <f t="shared" si="4"/>
        <v>S1.0.01:</v>
      </c>
      <c r="Q9" s="161" t="s">
        <v>597</v>
      </c>
      <c r="R9" s="161" t="s">
        <v>597</v>
      </c>
      <c r="S9" s="164"/>
      <c r="T9" s="163"/>
      <c r="U9" s="163" t="str" cm="1">
        <f t="array" ref="U9">IF(J9="", AO9,INDEX(AO:AO,AP9))</f>
        <v>INT_DOI_BUSINESSRULE</v>
      </c>
      <c r="V9" s="163" t="str">
        <f t="shared" si="7"/>
        <v/>
      </c>
      <c r="W9" s="163"/>
      <c r="X9" s="163"/>
      <c r="Y9" s="165"/>
      <c r="AO9" s="166" t="str">
        <f t="shared" si="8"/>
        <v>INT_DOI_BUSINESSRULE</v>
      </c>
      <c r="AP9" s="161">
        <f t="shared" si="9"/>
        <v>0</v>
      </c>
      <c r="AQ9" s="161" t="str">
        <f t="shared" si="10"/>
        <v>業務規則Property</v>
      </c>
    </row>
    <row r="10" spans="1:44" s="161" customFormat="1">
      <c r="B10" s="161" t="str">
        <f t="shared" si="1"/>
        <v>MTD</v>
      </c>
      <c r="C10" s="161" t="str">
        <f t="shared" si="2"/>
        <v>MTD</v>
      </c>
      <c r="D10" s="179" t="s">
        <v>527</v>
      </c>
      <c r="E10" s="179" t="s">
        <v>556</v>
      </c>
      <c r="F10" s="179"/>
      <c r="G10" s="179" t="s">
        <v>582</v>
      </c>
      <c r="H10" s="170"/>
      <c r="I10" s="163" t="s">
        <v>191</v>
      </c>
      <c r="J10" s="163"/>
      <c r="K10" s="163" t="s">
        <v>184</v>
      </c>
      <c r="L10" s="163" t="str">
        <f t="shared" si="3"/>
        <v>General</v>
      </c>
      <c r="M10" s="163" t="s">
        <v>189</v>
      </c>
      <c r="N10" s="163"/>
      <c r="O10" s="164" t="str">
        <f t="shared" si="4"/>
        <v>S1.0.01:</v>
      </c>
      <c r="Q10" s="161" t="s">
        <v>597</v>
      </c>
      <c r="R10" s="161" t="s">
        <v>597</v>
      </c>
      <c r="S10" s="164"/>
      <c r="T10" s="163"/>
      <c r="U10" s="163" t="str" cm="1">
        <f t="array" ref="U10">IF(J10="", AO10,INDEX(AO:AO,AP10))</f>
        <v>INT_DOI_TERMTYPE</v>
      </c>
      <c r="V10" s="163" t="str">
        <f t="shared" si="7"/>
        <v/>
      </c>
      <c r="W10" s="163"/>
      <c r="X10" s="163"/>
      <c r="Y10" s="165"/>
      <c r="AO10" s="166" t="str">
        <f t="shared" si="8"/>
        <v>INT_DOI_TERMTYPE</v>
      </c>
      <c r="AP10" s="161">
        <f t="shared" si="9"/>
        <v>0</v>
      </c>
      <c r="AQ10" s="161" t="str">
        <f t="shared" si="10"/>
        <v>項目類型Property</v>
      </c>
    </row>
    <row r="11" spans="1:44" s="173" customFormat="1">
      <c r="A11" s="172"/>
      <c r="B11" s="161" t="str">
        <f t="shared" si="1"/>
        <v>MTD</v>
      </c>
      <c r="C11" s="161" t="str">
        <f t="shared" si="2"/>
        <v>MTD</v>
      </c>
      <c r="D11" s="174" t="s">
        <v>137</v>
      </c>
      <c r="E11" s="174" t="s">
        <v>547</v>
      </c>
      <c r="F11" s="174"/>
      <c r="G11" s="174" t="s">
        <v>583</v>
      </c>
      <c r="H11" s="170"/>
      <c r="I11" s="163" t="s">
        <v>191</v>
      </c>
      <c r="J11" s="175"/>
      <c r="K11" s="163" t="s">
        <v>184</v>
      </c>
      <c r="L11" s="163" t="str">
        <f t="shared" si="3"/>
        <v>General</v>
      </c>
      <c r="M11" s="163" t="s">
        <v>189</v>
      </c>
      <c r="N11" s="163"/>
      <c r="O11" s="164" t="str">
        <f t="shared" si="4"/>
        <v>S1.0.01:</v>
      </c>
      <c r="P11" s="161"/>
      <c r="Q11" s="161" t="s">
        <v>597</v>
      </c>
      <c r="R11" s="161" t="s">
        <v>597</v>
      </c>
      <c r="S11" s="164"/>
      <c r="T11" s="163"/>
      <c r="U11" s="163" t="str" cm="1">
        <f t="array" ref="U11">IF(J11="", AO11,INDEX(AO:AO,AP11))</f>
        <v>INT_DOI_PARENT_TERM_NAME</v>
      </c>
      <c r="V11" s="163" t="str">
        <f t="shared" si="7"/>
        <v/>
      </c>
      <c r="W11" s="163"/>
      <c r="X11" s="163"/>
      <c r="Y11" s="165"/>
      <c r="Z11" s="161"/>
      <c r="AA11" s="161"/>
      <c r="AB11" s="161"/>
      <c r="AC11" s="161"/>
      <c r="AD11" s="161"/>
      <c r="AE11" s="161"/>
      <c r="AF11" s="161"/>
      <c r="AG11" s="161"/>
      <c r="AH11" s="161"/>
      <c r="AI11" s="161"/>
      <c r="AJ11" s="161"/>
      <c r="AK11" s="161"/>
      <c r="AL11" s="161"/>
      <c r="AM11" s="161"/>
      <c r="AN11" s="161"/>
      <c r="AO11" s="166" t="str">
        <f t="shared" si="8"/>
        <v>INT_DOI_PARENT_TERM_NAME</v>
      </c>
      <c r="AP11" s="161">
        <f t="shared" si="9"/>
        <v>0</v>
      </c>
      <c r="AQ11" s="161" t="str">
        <f t="shared" si="10"/>
        <v>指定同義詞Property</v>
      </c>
    </row>
    <row r="12" spans="1:44" s="161" customFormat="1" ht="27">
      <c r="B12" s="161" t="str">
        <f t="shared" si="1"/>
        <v>MTD</v>
      </c>
      <c r="C12" s="161" t="str">
        <f t="shared" si="2"/>
        <v>MTD</v>
      </c>
      <c r="D12" s="162" t="s">
        <v>528</v>
      </c>
      <c r="E12" s="162" t="s">
        <v>548</v>
      </c>
      <c r="F12" s="162"/>
      <c r="G12" s="170" t="s">
        <v>584</v>
      </c>
      <c r="H12" s="162"/>
      <c r="I12" s="163" t="s">
        <v>191</v>
      </c>
      <c r="J12" s="163"/>
      <c r="K12" s="163" t="s">
        <v>184</v>
      </c>
      <c r="L12" s="163" t="str">
        <f t="shared" si="3"/>
        <v>General</v>
      </c>
      <c r="M12" s="163" t="s">
        <v>189</v>
      </c>
      <c r="N12" s="163"/>
      <c r="O12" s="164" t="str">
        <f t="shared" si="4"/>
        <v>S1.0.01:</v>
      </c>
      <c r="Q12" s="161" t="s">
        <v>597</v>
      </c>
      <c r="R12" s="161" t="s">
        <v>597</v>
      </c>
      <c r="S12" s="164"/>
      <c r="T12" s="163"/>
      <c r="U12" s="163" t="str" cm="1">
        <f t="array" ref="U12">IF(J12="", AO12,INDEX(AO:AO,AP12))</f>
        <v>INT_DOI_RELATED_TERMS</v>
      </c>
      <c r="V12" s="163" t="str">
        <f t="shared" si="7"/>
        <v/>
      </c>
      <c r="W12" s="163"/>
      <c r="X12" s="163"/>
      <c r="Y12" s="165"/>
      <c r="AO12" s="166" t="str">
        <f t="shared" si="8"/>
        <v>INT_DOI_RELATED_TERMS</v>
      </c>
      <c r="AP12" s="161">
        <f t="shared" si="9"/>
        <v>0</v>
      </c>
      <c r="AQ12" s="161" t="str">
        <f t="shared" si="10"/>
        <v>關連項目Property</v>
      </c>
    </row>
    <row r="13" spans="1:44" s="161" customFormat="1">
      <c r="B13" s="161" t="str">
        <f t="shared" si="1"/>
        <v>MTD</v>
      </c>
      <c r="C13" s="161" t="str">
        <f t="shared" si="2"/>
        <v>MTD</v>
      </c>
      <c r="D13" s="162" t="s">
        <v>529</v>
      </c>
      <c r="E13" s="162" t="s">
        <v>458</v>
      </c>
      <c r="F13" s="163"/>
      <c r="G13" s="163" t="s">
        <v>529</v>
      </c>
      <c r="H13" s="163"/>
      <c r="I13" s="163" t="s">
        <v>191</v>
      </c>
      <c r="J13" s="163"/>
      <c r="K13" s="163" t="s">
        <v>184</v>
      </c>
      <c r="L13" s="163" t="str">
        <f t="shared" si="3"/>
        <v>General</v>
      </c>
      <c r="M13" s="163" t="s">
        <v>189</v>
      </c>
      <c r="N13" s="163"/>
      <c r="O13" s="164" t="str">
        <f t="shared" si="4"/>
        <v>S1.0.01:</v>
      </c>
      <c r="Q13" s="161" t="s">
        <v>597</v>
      </c>
      <c r="R13" s="161" t="s">
        <v>597</v>
      </c>
      <c r="S13" s="164"/>
      <c r="T13" s="163"/>
      <c r="U13" s="163" t="str" cm="1">
        <f t="array" ref="U13">IF(J13="", AO13,INDEX(AO:AO,AP13))</f>
        <v>INT_DOI_SENSITIVITY</v>
      </c>
      <c r="V13" s="163" t="str">
        <f t="shared" si="7"/>
        <v/>
      </c>
      <c r="W13" s="163"/>
      <c r="X13" s="163"/>
      <c r="Y13" s="165"/>
      <c r="AO13" s="166" t="str">
        <f t="shared" si="8"/>
        <v>INT_DOI_SENSITIVITY</v>
      </c>
      <c r="AP13" s="161">
        <f t="shared" si="9"/>
        <v>0</v>
      </c>
      <c r="AQ13" s="161" t="str">
        <f t="shared" si="10"/>
        <v>資料安全分級Property</v>
      </c>
    </row>
    <row r="14" spans="1:44" s="161" customFormat="1" ht="54">
      <c r="B14" s="161" t="str">
        <f t="shared" si="1"/>
        <v>MTD</v>
      </c>
      <c r="C14" s="161" t="str">
        <f t="shared" si="2"/>
        <v>MTD</v>
      </c>
      <c r="D14" s="162" t="s">
        <v>77</v>
      </c>
      <c r="E14" s="162" t="s">
        <v>557</v>
      </c>
      <c r="F14" s="162"/>
      <c r="G14" s="162" t="s">
        <v>585</v>
      </c>
      <c r="H14" s="170"/>
      <c r="I14" s="163" t="s">
        <v>191</v>
      </c>
      <c r="J14" s="163"/>
      <c r="K14" s="163" t="s">
        <v>184</v>
      </c>
      <c r="L14" s="163" t="str">
        <f t="shared" si="3"/>
        <v>General</v>
      </c>
      <c r="M14" s="163" t="s">
        <v>189</v>
      </c>
      <c r="N14" s="163"/>
      <c r="O14" s="164" t="str">
        <f t="shared" si="4"/>
        <v>S1.0.01:</v>
      </c>
      <c r="Q14" s="161" t="s">
        <v>597</v>
      </c>
      <c r="R14" s="161" t="s">
        <v>597</v>
      </c>
      <c r="S14" s="164"/>
      <c r="T14" s="163"/>
      <c r="U14" s="163" t="str" cm="1">
        <f t="array" ref="U14">IF(J14="", AO14,INDEX(AO:AO,AP14))</f>
        <v>INT_DOI_DATATYPE</v>
      </c>
      <c r="V14" s="163" t="str">
        <f t="shared" si="7"/>
        <v/>
      </c>
      <c r="W14" s="163"/>
      <c r="X14" s="163"/>
      <c r="Y14" s="165"/>
      <c r="AO14" s="166" t="str">
        <f t="shared" si="8"/>
        <v>INT_DOI_DATATYPE</v>
      </c>
      <c r="AP14" s="161">
        <f t="shared" si="9"/>
        <v>0</v>
      </c>
      <c r="AQ14" s="161" t="str">
        <f t="shared" si="10"/>
        <v>資料型別Property</v>
      </c>
    </row>
    <row r="15" spans="1:44" s="161" customFormat="1" ht="27">
      <c r="B15" s="161" t="str">
        <f t="shared" si="1"/>
        <v>MTD</v>
      </c>
      <c r="C15" s="161" t="str">
        <f t="shared" si="2"/>
        <v>MTD</v>
      </c>
      <c r="D15" s="162" t="s">
        <v>82</v>
      </c>
      <c r="E15" s="162" t="s">
        <v>558</v>
      </c>
      <c r="F15" s="163"/>
      <c r="G15" s="162" t="s">
        <v>586</v>
      </c>
      <c r="H15" s="170"/>
      <c r="I15" s="163" t="s">
        <v>191</v>
      </c>
      <c r="J15" s="163"/>
      <c r="K15" s="163" t="s">
        <v>184</v>
      </c>
      <c r="L15" s="163" t="str">
        <f t="shared" si="3"/>
        <v>General</v>
      </c>
      <c r="M15" s="163" t="s">
        <v>189</v>
      </c>
      <c r="N15" s="163"/>
      <c r="O15" s="164" t="str">
        <f t="shared" si="4"/>
        <v>S1.0.01:</v>
      </c>
      <c r="Q15" s="161" t="s">
        <v>597</v>
      </c>
      <c r="R15" s="161" t="s">
        <v>597</v>
      </c>
      <c r="S15" s="164"/>
      <c r="T15" s="163"/>
      <c r="U15" s="163" t="str" cm="1">
        <f t="array" ref="U15">IF(J15="", AO15,INDEX(AO:AO,AP15))</f>
        <v>INT_DOI_REFERENCEDATA</v>
      </c>
      <c r="V15" s="163" t="str">
        <f t="shared" si="7"/>
        <v/>
      </c>
      <c r="W15" s="163"/>
      <c r="X15" s="163"/>
      <c r="Y15" s="165"/>
      <c r="AO15" s="166" t="str">
        <f t="shared" si="8"/>
        <v>INT_DOI_REFERENCEDATA</v>
      </c>
      <c r="AP15" s="161">
        <f t="shared" si="9"/>
        <v>0</v>
      </c>
      <c r="AQ15" s="161" t="str">
        <f t="shared" si="10"/>
        <v>代碼編碼規則Property</v>
      </c>
    </row>
    <row r="16" spans="1:44" s="161" customFormat="1">
      <c r="B16" s="161" t="str">
        <f t="shared" si="1"/>
        <v>MTD</v>
      </c>
      <c r="C16" s="161" t="str">
        <f t="shared" si="2"/>
        <v>MTD</v>
      </c>
      <c r="D16" s="162" t="s">
        <v>87</v>
      </c>
      <c r="E16" s="161" t="s">
        <v>569</v>
      </c>
      <c r="F16" s="162"/>
      <c r="G16" s="162" t="s">
        <v>88</v>
      </c>
      <c r="H16" s="162" t="s">
        <v>549</v>
      </c>
      <c r="I16" s="163" t="s">
        <v>191</v>
      </c>
      <c r="J16" s="163"/>
      <c r="K16" s="163" t="s">
        <v>184</v>
      </c>
      <c r="L16" s="163" t="str">
        <f t="shared" si="3"/>
        <v>General</v>
      </c>
      <c r="M16" s="163" t="s">
        <v>189</v>
      </c>
      <c r="N16" s="163"/>
      <c r="O16" s="164" t="str">
        <f t="shared" si="4"/>
        <v>S1.0.01:</v>
      </c>
      <c r="Q16" s="161" t="s">
        <v>597</v>
      </c>
      <c r="R16" s="161" t="s">
        <v>597</v>
      </c>
      <c r="S16" s="164"/>
      <c r="T16" s="163"/>
      <c r="U16" s="163" t="str" cm="1">
        <f t="array" ref="U16">IF(J16="", AO16,INDEX(AO:AO,AP16))</f>
        <v>INT_DOI_DATACOMMENT</v>
      </c>
      <c r="V16" s="163" t="str">
        <f t="shared" si="7"/>
        <v/>
      </c>
      <c r="W16" s="163"/>
      <c r="X16" s="163"/>
      <c r="Y16" s="165"/>
      <c r="AO16" s="166" t="str">
        <f t="shared" si="8"/>
        <v>INT_DOI_DATACOMMENT</v>
      </c>
      <c r="AP16" s="161">
        <f t="shared" si="9"/>
        <v>0</v>
      </c>
      <c r="AQ16" s="161" t="str">
        <f t="shared" si="10"/>
        <v>資料備註Property</v>
      </c>
    </row>
    <row r="17" spans="1:44" s="161" customFormat="1">
      <c r="B17" s="161" t="str">
        <f t="shared" si="1"/>
        <v>MTD</v>
      </c>
      <c r="C17" s="161" t="str">
        <f t="shared" si="2"/>
        <v>MTD</v>
      </c>
      <c r="D17" s="162" t="s">
        <v>91</v>
      </c>
      <c r="E17" s="161" t="s">
        <v>568</v>
      </c>
      <c r="F17" s="163"/>
      <c r="G17" s="163" t="s">
        <v>587</v>
      </c>
      <c r="H17" s="162" t="s">
        <v>549</v>
      </c>
      <c r="I17" s="163" t="s">
        <v>191</v>
      </c>
      <c r="J17" s="163"/>
      <c r="K17" s="163" t="s">
        <v>184</v>
      </c>
      <c r="L17" s="163" t="str">
        <f t="shared" si="3"/>
        <v>General</v>
      </c>
      <c r="M17" s="163" t="s">
        <v>189</v>
      </c>
      <c r="N17" s="163"/>
      <c r="O17" s="164" t="str">
        <f t="shared" si="4"/>
        <v>S1.0.01:</v>
      </c>
      <c r="Q17" s="161" t="s">
        <v>597</v>
      </c>
      <c r="R17" s="161" t="s">
        <v>597</v>
      </c>
      <c r="S17" s="164"/>
      <c r="T17" s="163"/>
      <c r="U17" s="163" t="str" cm="1">
        <f t="array" ref="U17">IF(J17="", AO17,INDEX(AO:AO,AP17))</f>
        <v>INT_DOI_DATAOWNER</v>
      </c>
      <c r="V17" s="163" t="str">
        <f t="shared" si="7"/>
        <v/>
      </c>
      <c r="W17" s="163"/>
      <c r="X17" s="163"/>
      <c r="Y17" s="165"/>
      <c r="AO17" s="166" t="str">
        <f t="shared" si="8"/>
        <v>INT_DOI_DATAOWNER</v>
      </c>
      <c r="AP17" s="161">
        <f t="shared" si="9"/>
        <v>0</v>
      </c>
      <c r="AQ17" s="161" t="str">
        <f t="shared" si="10"/>
        <v>標準定義部門Property</v>
      </c>
    </row>
    <row r="18" spans="1:44" s="161" customFormat="1">
      <c r="B18" s="161" t="str">
        <f t="shared" si="1"/>
        <v>MTD</v>
      </c>
      <c r="C18" s="161" t="str">
        <f t="shared" si="2"/>
        <v>MTD</v>
      </c>
      <c r="D18" s="162" t="s">
        <v>530</v>
      </c>
      <c r="E18" s="162" t="s">
        <v>446</v>
      </c>
      <c r="F18" s="163"/>
      <c r="G18" s="162" t="s">
        <v>588</v>
      </c>
      <c r="H18" s="163"/>
      <c r="I18" s="163" t="s">
        <v>191</v>
      </c>
      <c r="J18" s="163"/>
      <c r="K18" s="163" t="s">
        <v>184</v>
      </c>
      <c r="L18" s="163" t="str">
        <f t="shared" si="3"/>
        <v>General</v>
      </c>
      <c r="M18" s="163" t="s">
        <v>189</v>
      </c>
      <c r="N18" s="163"/>
      <c r="O18" s="164" t="str">
        <f t="shared" si="4"/>
        <v>S1.0.01:</v>
      </c>
      <c r="Q18" s="161" t="s">
        <v>597</v>
      </c>
      <c r="R18" s="161" t="s">
        <v>597</v>
      </c>
      <c r="S18" s="164"/>
      <c r="T18" s="163"/>
      <c r="U18" s="163" t="str" cm="1">
        <f t="array" ref="U18">IF(J18="", AO18,INDEX(AO:AO,AP18))</f>
        <v>INT_DOI_STEWARDS</v>
      </c>
      <c r="V18" s="163" t="str">
        <f t="shared" si="7"/>
        <v/>
      </c>
      <c r="W18" s="163"/>
      <c r="X18" s="163"/>
      <c r="Y18" s="165"/>
      <c r="AO18" s="166" t="str">
        <f t="shared" si="8"/>
        <v>INT_DOI_STEWARDS</v>
      </c>
      <c r="AP18" s="161">
        <f t="shared" si="9"/>
        <v>0</v>
      </c>
      <c r="AQ18" s="161" t="str">
        <f t="shared" si="10"/>
        <v>資料管家Property</v>
      </c>
    </row>
    <row r="19" spans="1:44" s="161" customFormat="1">
      <c r="B19" s="161" t="str">
        <f t="shared" si="1"/>
        <v>MTD</v>
      </c>
      <c r="C19" s="161" t="str">
        <f t="shared" si="2"/>
        <v>MTD</v>
      </c>
      <c r="D19" s="162" t="s">
        <v>531</v>
      </c>
      <c r="E19" s="162" t="s">
        <v>550</v>
      </c>
      <c r="F19" s="163"/>
      <c r="G19" s="162" t="s">
        <v>588</v>
      </c>
      <c r="H19" s="162"/>
      <c r="I19" s="163" t="s">
        <v>191</v>
      </c>
      <c r="J19" s="162"/>
      <c r="K19" s="163" t="s">
        <v>184</v>
      </c>
      <c r="L19" s="163" t="str">
        <f t="shared" si="3"/>
        <v>General</v>
      </c>
      <c r="M19" s="163" t="s">
        <v>189</v>
      </c>
      <c r="N19" s="163"/>
      <c r="O19" s="164" t="str">
        <f t="shared" si="4"/>
        <v>S1.0.01:</v>
      </c>
      <c r="Q19" s="161" t="s">
        <v>597</v>
      </c>
      <c r="R19" s="161" t="s">
        <v>597</v>
      </c>
      <c r="S19" s="164"/>
      <c r="T19" s="163"/>
      <c r="U19" s="163" t="str" cm="1">
        <f t="array" ref="U19">IF(J19="", AO19,INDEX(AO:AO,AP19))</f>
        <v>INT_DOI_EXPERTS</v>
      </c>
      <c r="V19" s="163" t="str">
        <f t="shared" si="7"/>
        <v/>
      </c>
      <c r="W19" s="163"/>
      <c r="X19" s="163"/>
      <c r="Y19" s="165"/>
      <c r="AO19" s="166" t="str">
        <f t="shared" si="8"/>
        <v>INT_DOI_EXPERTS</v>
      </c>
      <c r="AP19" s="161">
        <f t="shared" si="9"/>
        <v>0</v>
      </c>
      <c r="AQ19" s="161" t="str">
        <f t="shared" si="10"/>
        <v>技術窗口Property</v>
      </c>
    </row>
    <row r="20" spans="1:44" s="161" customFormat="1">
      <c r="A20" s="167"/>
      <c r="B20" s="161" t="str">
        <f t="shared" si="1"/>
        <v>MTD</v>
      </c>
      <c r="C20" s="161" t="str">
        <f t="shared" si="2"/>
        <v>MTD</v>
      </c>
      <c r="D20" s="168" t="s">
        <v>99</v>
      </c>
      <c r="E20" s="161" t="s">
        <v>570</v>
      </c>
      <c r="F20" s="168"/>
      <c r="G20" s="168" t="s">
        <v>589</v>
      </c>
      <c r="H20" s="168" t="s">
        <v>549</v>
      </c>
      <c r="I20" s="163" t="s">
        <v>191</v>
      </c>
      <c r="J20" s="168"/>
      <c r="K20" s="163" t="s">
        <v>184</v>
      </c>
      <c r="L20" s="163" t="str">
        <f t="shared" si="3"/>
        <v>General</v>
      </c>
      <c r="M20" s="163" t="s">
        <v>189</v>
      </c>
      <c r="N20" s="163"/>
      <c r="O20" s="164" t="str">
        <f t="shared" si="4"/>
        <v>S1.0.01:</v>
      </c>
      <c r="Q20" s="161" t="s">
        <v>597</v>
      </c>
      <c r="R20" s="161" t="s">
        <v>597</v>
      </c>
      <c r="S20" s="164"/>
      <c r="T20" s="163"/>
      <c r="U20" s="163" t="str" cm="1">
        <f t="array" ref="U20">IF(J20="", AO20,INDEX(AO:AO,AP20))</f>
        <v>INT_DOI_TECHNICALCOMMENT</v>
      </c>
      <c r="V20" s="163" t="str">
        <f t="shared" si="7"/>
        <v/>
      </c>
      <c r="W20" s="163"/>
      <c r="X20" s="163"/>
      <c r="Y20" s="165"/>
      <c r="AO20" s="166" t="str">
        <f t="shared" si="8"/>
        <v>INT_DOI_TECHNICALCOMMENT</v>
      </c>
      <c r="AP20" s="161">
        <f t="shared" si="9"/>
        <v>0</v>
      </c>
      <c r="AQ20" s="161" t="str">
        <f t="shared" si="10"/>
        <v>技術備註Property</v>
      </c>
      <c r="AR20" s="169"/>
    </row>
    <row r="21" spans="1:44" s="161" customFormat="1" ht="27">
      <c r="B21" s="161" t="str">
        <f t="shared" si="1"/>
        <v>MTD</v>
      </c>
      <c r="C21" s="161" t="str">
        <f t="shared" si="2"/>
        <v>MTD</v>
      </c>
      <c r="D21" s="176" t="s">
        <v>532</v>
      </c>
      <c r="E21" s="163" t="s">
        <v>559</v>
      </c>
      <c r="F21" s="163"/>
      <c r="G21" s="163" t="s">
        <v>590</v>
      </c>
      <c r="H21" s="163"/>
      <c r="I21" s="163" t="s">
        <v>191</v>
      </c>
      <c r="J21" s="168"/>
      <c r="K21" s="163" t="s">
        <v>184</v>
      </c>
      <c r="L21" s="163" t="str">
        <f t="shared" si="3"/>
        <v>General</v>
      </c>
      <c r="M21" s="163" t="s">
        <v>189</v>
      </c>
      <c r="N21" s="163"/>
      <c r="O21" s="164" t="str">
        <f t="shared" si="4"/>
        <v>S1.0.01:</v>
      </c>
      <c r="Q21" s="161" t="s">
        <v>597</v>
      </c>
      <c r="R21" s="161" t="s">
        <v>597</v>
      </c>
      <c r="S21" s="164"/>
      <c r="T21" s="163"/>
      <c r="U21" s="163" t="str" cm="1">
        <f t="array" ref="U21">IF(J21="", AO21,INDEX(AO:AO,AP21))</f>
        <v>INT_DOI_SOURCESYSTEM</v>
      </c>
      <c r="V21" s="163" t="str">
        <f t="shared" si="7"/>
        <v/>
      </c>
      <c r="W21" s="163"/>
      <c r="X21" s="163"/>
      <c r="Y21" s="165"/>
      <c r="AO21" s="166" t="str">
        <f t="shared" si="8"/>
        <v>INT_DOI_SOURCESYSTEM</v>
      </c>
      <c r="AP21" s="161">
        <f t="shared" si="9"/>
        <v>0</v>
      </c>
      <c r="AQ21" s="161" t="str">
        <f t="shared" si="10"/>
        <v>權威系統Property</v>
      </c>
    </row>
    <row r="22" spans="1:44" s="161" customFormat="1" ht="27">
      <c r="B22" s="161" t="str">
        <f t="shared" si="1"/>
        <v>MTD</v>
      </c>
      <c r="C22" s="161" t="str">
        <f t="shared" si="2"/>
        <v>MTD</v>
      </c>
      <c r="D22" s="162" t="s">
        <v>108</v>
      </c>
      <c r="E22" s="162" t="s">
        <v>560</v>
      </c>
      <c r="F22" s="162"/>
      <c r="G22" s="179" t="s">
        <v>591</v>
      </c>
      <c r="H22" s="163"/>
      <c r="I22" s="163" t="s">
        <v>191</v>
      </c>
      <c r="J22" s="163"/>
      <c r="K22" s="163" t="s">
        <v>184</v>
      </c>
      <c r="L22" s="163" t="str">
        <f t="shared" si="3"/>
        <v>General</v>
      </c>
      <c r="M22" s="163" t="s">
        <v>189</v>
      </c>
      <c r="N22" s="163"/>
      <c r="O22" s="164" t="str">
        <f t="shared" si="4"/>
        <v>S1.0.01:</v>
      </c>
      <c r="Q22" s="161" t="s">
        <v>597</v>
      </c>
      <c r="R22" s="161" t="s">
        <v>597</v>
      </c>
      <c r="S22" s="164"/>
      <c r="T22" s="163"/>
      <c r="U22" s="163" t="str" cm="1">
        <f t="array" ref="U22">IF(J22="", AO22,INDEX(AO:AO,AP22))</f>
        <v>INT_DOI_SOURCETABLE</v>
      </c>
      <c r="V22" s="163" t="str">
        <f t="shared" si="7"/>
        <v/>
      </c>
      <c r="W22" s="163"/>
      <c r="X22" s="163"/>
      <c r="Y22" s="165"/>
      <c r="AO22" s="166" t="str">
        <f t="shared" si="8"/>
        <v>INT_DOI_SOURCETABLE</v>
      </c>
      <c r="AP22" s="161">
        <f t="shared" si="9"/>
        <v>0</v>
      </c>
      <c r="AQ22" s="161" t="str">
        <f t="shared" si="10"/>
        <v>資料來源Property</v>
      </c>
    </row>
    <row r="23" spans="1:44" s="161" customFormat="1" ht="27">
      <c r="B23" s="161" t="str">
        <f t="shared" si="1"/>
        <v>MTD</v>
      </c>
      <c r="C23" s="161" t="str">
        <f t="shared" si="2"/>
        <v>MTD</v>
      </c>
      <c r="D23" s="178" t="s">
        <v>112</v>
      </c>
      <c r="E23" s="178" t="s">
        <v>561</v>
      </c>
      <c r="F23" s="178"/>
      <c r="G23" s="178" t="s">
        <v>592</v>
      </c>
      <c r="H23" s="163"/>
      <c r="I23" s="163" t="s">
        <v>191</v>
      </c>
      <c r="J23" s="163"/>
      <c r="K23" s="163" t="s">
        <v>184</v>
      </c>
      <c r="L23" s="163" t="str">
        <f t="shared" si="3"/>
        <v>General</v>
      </c>
      <c r="M23" s="163" t="s">
        <v>189</v>
      </c>
      <c r="N23" s="163"/>
      <c r="O23" s="164" t="str">
        <f t="shared" si="4"/>
        <v>S1.0.01:</v>
      </c>
      <c r="Q23" s="161" t="s">
        <v>597</v>
      </c>
      <c r="R23" s="161" t="s">
        <v>597</v>
      </c>
      <c r="S23" s="164"/>
      <c r="T23" s="163"/>
      <c r="U23" s="163" t="str" cm="1">
        <f t="array" ref="U23">IF(J23="", AO23,INDEX(AO:AO,AP23))</f>
        <v>INT_DOI_SOURCECOLUMN</v>
      </c>
      <c r="V23" s="163" t="str">
        <f t="shared" si="7"/>
        <v/>
      </c>
      <c r="W23" s="163"/>
      <c r="X23" s="163"/>
      <c r="Y23" s="165"/>
      <c r="AO23" s="166" t="str">
        <f t="shared" si="8"/>
        <v>INT_DOI_SOURCECOLUMN</v>
      </c>
      <c r="AP23" s="161">
        <f t="shared" si="9"/>
        <v>0</v>
      </c>
      <c r="AQ23" s="161" t="str">
        <f t="shared" si="10"/>
        <v>來源對應規則Property</v>
      </c>
    </row>
    <row r="24" spans="1:44" s="161" customFormat="1">
      <c r="B24" s="161" t="str">
        <f t="shared" si="1"/>
        <v>MTD</v>
      </c>
      <c r="C24" s="161" t="str">
        <f t="shared" si="2"/>
        <v>MTD</v>
      </c>
      <c r="D24" s="178" t="s">
        <v>533</v>
      </c>
      <c r="E24" s="178" t="s">
        <v>562</v>
      </c>
      <c r="F24" s="178"/>
      <c r="G24" s="178" t="s">
        <v>593</v>
      </c>
      <c r="H24" s="163"/>
      <c r="I24" s="163" t="s">
        <v>191</v>
      </c>
      <c r="J24" s="163"/>
      <c r="K24" s="163" t="s">
        <v>184</v>
      </c>
      <c r="L24" s="163" t="str">
        <f t="shared" si="3"/>
        <v>General</v>
      </c>
      <c r="M24" s="163" t="s">
        <v>189</v>
      </c>
      <c r="N24" s="163"/>
      <c r="O24" s="164" t="str">
        <f t="shared" si="4"/>
        <v>S1.0.01:</v>
      </c>
      <c r="Q24" s="161" t="s">
        <v>597</v>
      </c>
      <c r="R24" s="161" t="s">
        <v>597</v>
      </c>
      <c r="S24" s="164"/>
      <c r="T24" s="163"/>
      <c r="U24" s="163" t="str" cm="1">
        <f t="array" ref="U24">IF(J24="", AO24,INDEX(AO:AO,AP24))</f>
        <v>INT_DOI_SOURCECRITERIA</v>
      </c>
      <c r="V24" s="163" t="str">
        <f t="shared" si="7"/>
        <v/>
      </c>
      <c r="W24" s="163"/>
      <c r="X24" s="163"/>
      <c r="Y24" s="165"/>
      <c r="AO24" s="166" t="str">
        <f t="shared" si="8"/>
        <v>INT_DOI_SOURCECRITERIA</v>
      </c>
      <c r="AP24" s="161">
        <f t="shared" si="9"/>
        <v>0</v>
      </c>
      <c r="AQ24" s="161" t="str">
        <f t="shared" si="10"/>
        <v>特殊取值規則Property</v>
      </c>
    </row>
    <row r="25" spans="1:44" s="161" customFormat="1">
      <c r="B25" s="161" t="str">
        <f t="shared" si="1"/>
        <v>MTD</v>
      </c>
      <c r="C25" s="161" t="str">
        <f t="shared" si="2"/>
        <v>MTD</v>
      </c>
      <c r="D25" s="162" t="s">
        <v>534</v>
      </c>
      <c r="E25" s="178" t="s">
        <v>551</v>
      </c>
      <c r="F25" s="178"/>
      <c r="G25" s="161" t="str">
        <f t="shared" ref="G25:G26" si="11">D25</f>
        <v>參考資源</v>
      </c>
      <c r="H25" s="171"/>
      <c r="I25" s="163" t="s">
        <v>191</v>
      </c>
      <c r="J25" s="168"/>
      <c r="K25" s="163" t="s">
        <v>184</v>
      </c>
      <c r="L25" s="163" t="str">
        <f t="shared" si="3"/>
        <v>General</v>
      </c>
      <c r="M25" s="163" t="s">
        <v>189</v>
      </c>
      <c r="N25" s="163"/>
      <c r="O25" s="164" t="str">
        <f t="shared" si="4"/>
        <v>S1.0.01:</v>
      </c>
      <c r="Q25" s="161" t="s">
        <v>597</v>
      </c>
      <c r="R25" s="161" t="s">
        <v>597</v>
      </c>
      <c r="S25" s="164"/>
      <c r="T25" s="163"/>
      <c r="U25" s="163" t="str" cm="1">
        <f t="array" ref="U25">IF(J25="", AO25,INDEX(AO:AO,AP25))</f>
        <v>INT_DOI_RESOURCES</v>
      </c>
      <c r="V25" s="163" t="str">
        <f t="shared" si="7"/>
        <v/>
      </c>
      <c r="W25" s="163"/>
      <c r="X25" s="163"/>
      <c r="Y25" s="165"/>
      <c r="AO25" s="166" t="str">
        <f t="shared" si="8"/>
        <v>INT_DOI_RESOURCES</v>
      </c>
      <c r="AP25" s="161">
        <f t="shared" si="9"/>
        <v>0</v>
      </c>
      <c r="AQ25" s="161" t="str">
        <f t="shared" si="10"/>
        <v>參考資源Property</v>
      </c>
    </row>
    <row r="26" spans="1:44" s="161" customFormat="1">
      <c r="B26" s="161" t="str">
        <f t="shared" si="1"/>
        <v>MTD</v>
      </c>
      <c r="C26" s="161" t="str">
        <f t="shared" si="2"/>
        <v>MTD</v>
      </c>
      <c r="D26" s="162" t="s">
        <v>535</v>
      </c>
      <c r="E26" s="161" t="s">
        <v>574</v>
      </c>
      <c r="F26" s="163"/>
      <c r="G26" s="161" t="str">
        <f t="shared" si="11"/>
        <v>制定依據</v>
      </c>
      <c r="H26" s="162" t="s">
        <v>549</v>
      </c>
      <c r="I26" s="163" t="s">
        <v>191</v>
      </c>
      <c r="J26" s="163"/>
      <c r="K26" s="163" t="s">
        <v>184</v>
      </c>
      <c r="L26" s="163" t="str">
        <f t="shared" si="3"/>
        <v>General</v>
      </c>
      <c r="M26" s="163" t="s">
        <v>189</v>
      </c>
      <c r="N26" s="163"/>
      <c r="O26" s="164" t="str">
        <f t="shared" si="4"/>
        <v>S1.0.01:</v>
      </c>
      <c r="Q26" s="161" t="s">
        <v>597</v>
      </c>
      <c r="R26" s="161" t="s">
        <v>597</v>
      </c>
      <c r="S26" s="164"/>
      <c r="T26" s="163"/>
      <c r="U26" s="163" t="str" cm="1">
        <f t="array" ref="U26">IF(J26="", AO26,INDEX(AO:AO,AP26))</f>
        <v>INT_DOI_FORMULATE_BASIS</v>
      </c>
      <c r="V26" s="163" t="str">
        <f t="shared" si="7"/>
        <v/>
      </c>
      <c r="W26" s="163"/>
      <c r="X26" s="163"/>
      <c r="Y26" s="165"/>
      <c r="AO26" s="166" t="str">
        <f t="shared" si="8"/>
        <v>INT_DOI_FORMULATE_BASIS</v>
      </c>
      <c r="AP26" s="161">
        <f t="shared" si="9"/>
        <v>0</v>
      </c>
      <c r="AQ26" s="161" t="str">
        <f t="shared" si="10"/>
        <v>制定依據Property</v>
      </c>
    </row>
    <row r="27" spans="1:44" s="161" customFormat="1">
      <c r="B27" s="161" t="str">
        <f t="shared" si="1"/>
        <v>MTD</v>
      </c>
      <c r="C27" s="161" t="str">
        <f t="shared" si="2"/>
        <v>MTD</v>
      </c>
      <c r="D27" s="178" t="s">
        <v>536</v>
      </c>
      <c r="E27" s="161" t="s">
        <v>572</v>
      </c>
      <c r="F27" s="178"/>
      <c r="G27" s="161" t="str">
        <f>D27</f>
        <v>相關標準</v>
      </c>
      <c r="H27" s="178" t="s">
        <v>549</v>
      </c>
      <c r="I27" s="163" t="s">
        <v>191</v>
      </c>
      <c r="J27" s="163"/>
      <c r="K27" s="163" t="s">
        <v>184</v>
      </c>
      <c r="L27" s="163" t="str">
        <f t="shared" si="3"/>
        <v>General</v>
      </c>
      <c r="M27" s="163" t="s">
        <v>189</v>
      </c>
      <c r="N27" s="163"/>
      <c r="O27" s="164" t="str">
        <f t="shared" si="4"/>
        <v>S1.0.01:</v>
      </c>
      <c r="Q27" s="161" t="s">
        <v>597</v>
      </c>
      <c r="R27" s="161" t="s">
        <v>597</v>
      </c>
      <c r="S27" s="164"/>
      <c r="T27" s="163"/>
      <c r="U27" s="163" t="str" cm="1">
        <f t="array" ref="U27">IF(J27="", AO27,INDEX(AO:AO,AP27))</f>
        <v>INT_DOI_RELATIVESTANDARD</v>
      </c>
      <c r="V27" s="163" t="str">
        <f t="shared" si="7"/>
        <v/>
      </c>
      <c r="W27" s="163"/>
      <c r="X27" s="163"/>
      <c r="Y27" s="165"/>
      <c r="AO27" s="166" t="str">
        <f t="shared" si="8"/>
        <v>INT_DOI_RELATIVESTANDARD</v>
      </c>
      <c r="AP27" s="161">
        <f t="shared" si="9"/>
        <v>0</v>
      </c>
      <c r="AQ27" s="161" t="str">
        <f t="shared" si="10"/>
        <v>相關標準Property</v>
      </c>
    </row>
    <row r="28" spans="1:44" s="161" customFormat="1" ht="40.5">
      <c r="B28" s="161" t="str">
        <f t="shared" si="1"/>
        <v>MTD</v>
      </c>
      <c r="C28" s="161" t="str">
        <f t="shared" si="2"/>
        <v>MTD</v>
      </c>
      <c r="D28" s="178" t="s">
        <v>537</v>
      </c>
      <c r="E28" s="161" t="s">
        <v>571</v>
      </c>
      <c r="F28" s="178"/>
      <c r="G28" s="178" t="s">
        <v>120</v>
      </c>
      <c r="H28" s="178" t="s">
        <v>549</v>
      </c>
      <c r="I28" s="163" t="s">
        <v>191</v>
      </c>
      <c r="J28" s="163"/>
      <c r="K28" s="163" t="s">
        <v>184</v>
      </c>
      <c r="L28" s="163" t="str">
        <f t="shared" si="3"/>
        <v>General</v>
      </c>
      <c r="M28" s="163" t="s">
        <v>189</v>
      </c>
      <c r="N28" s="163"/>
      <c r="O28" s="164" t="str">
        <f t="shared" si="4"/>
        <v>S1.0.01:</v>
      </c>
      <c r="Q28" s="161" t="s">
        <v>597</v>
      </c>
      <c r="R28" s="161" t="s">
        <v>597</v>
      </c>
      <c r="S28" s="164"/>
      <c r="T28" s="163"/>
      <c r="U28" s="163" t="str" cm="1">
        <f t="array" ref="U28">IF(J28="", AO28,INDEX(AO:AO,AP28))</f>
        <v>INT_DOI_RELATIONSHIPWITHRELATIVESTANDARD</v>
      </c>
      <c r="V28" s="163" t="str">
        <f t="shared" si="7"/>
        <v/>
      </c>
      <c r="W28" s="163"/>
      <c r="X28" s="163"/>
      <c r="Y28" s="165"/>
      <c r="AO28" s="166" t="str">
        <f t="shared" si="8"/>
        <v>INT_DOI_RELATIONSHIPWITHRELATIVESTANDARD</v>
      </c>
      <c r="AP28" s="161">
        <f t="shared" si="9"/>
        <v>0</v>
      </c>
      <c r="AQ28" s="161" t="str">
        <f t="shared" si="10"/>
        <v>與相關標準關係Property</v>
      </c>
    </row>
    <row r="29" spans="1:44" s="161" customFormat="1">
      <c r="B29" s="161" t="str">
        <f t="shared" si="1"/>
        <v>MTD</v>
      </c>
      <c r="C29" s="161" t="str">
        <f t="shared" si="2"/>
        <v>MTD</v>
      </c>
      <c r="D29" s="178" t="s">
        <v>538</v>
      </c>
      <c r="E29" s="161" t="s">
        <v>573</v>
      </c>
      <c r="F29" s="178"/>
      <c r="G29" s="163" t="s">
        <v>594</v>
      </c>
      <c r="H29" s="178" t="s">
        <v>549</v>
      </c>
      <c r="I29" s="163" t="s">
        <v>191</v>
      </c>
      <c r="J29" s="163"/>
      <c r="K29" s="163" t="s">
        <v>184</v>
      </c>
      <c r="L29" s="163" t="str">
        <f t="shared" si="3"/>
        <v>General</v>
      </c>
      <c r="M29" s="163" t="s">
        <v>189</v>
      </c>
      <c r="N29" s="163"/>
      <c r="O29" s="164" t="str">
        <f t="shared" si="4"/>
        <v>S1.0.01:</v>
      </c>
      <c r="Q29" s="161" t="s">
        <v>597</v>
      </c>
      <c r="R29" s="161" t="s">
        <v>597</v>
      </c>
      <c r="S29" s="164"/>
      <c r="T29" s="163"/>
      <c r="U29" s="163" t="str" cm="1">
        <f t="array" ref="U29">IF(J29="", AO29,INDEX(AO:AO,AP29))</f>
        <v>INT_DOI_AUTHOR</v>
      </c>
      <c r="V29" s="163" t="str">
        <f t="shared" si="7"/>
        <v/>
      </c>
      <c r="W29" s="163"/>
      <c r="X29" s="163"/>
      <c r="Y29" s="165"/>
      <c r="AO29" s="166" t="str">
        <f t="shared" si="8"/>
        <v>INT_DOI_AUTHOR</v>
      </c>
      <c r="AP29" s="161">
        <f t="shared" si="9"/>
        <v>0</v>
      </c>
      <c r="AQ29" s="161" t="str">
        <f t="shared" si="10"/>
        <v>填表部門及人員Property</v>
      </c>
    </row>
    <row r="30" spans="1:44" s="161" customFormat="1" ht="27">
      <c r="B30" s="161" t="str">
        <f t="shared" si="1"/>
        <v>MTD</v>
      </c>
      <c r="C30" s="161" t="str">
        <f t="shared" si="2"/>
        <v>MTD</v>
      </c>
      <c r="D30" s="178" t="s">
        <v>128</v>
      </c>
      <c r="E30" s="178" t="s">
        <v>563</v>
      </c>
      <c r="F30" s="178"/>
      <c r="G30" s="178" t="s">
        <v>129</v>
      </c>
      <c r="H30" s="163"/>
      <c r="I30" s="163" t="s">
        <v>191</v>
      </c>
      <c r="J30" s="163"/>
      <c r="K30" s="163" t="s">
        <v>184</v>
      </c>
      <c r="L30" s="163" t="str">
        <f t="shared" si="3"/>
        <v>General</v>
      </c>
      <c r="M30" s="163" t="s">
        <v>189</v>
      </c>
      <c r="N30" s="163"/>
      <c r="O30" s="164" t="str">
        <f t="shared" si="4"/>
        <v>S1.0.01:</v>
      </c>
      <c r="Q30" s="161" t="s">
        <v>597</v>
      </c>
      <c r="R30" s="161" t="s">
        <v>597</v>
      </c>
      <c r="S30" s="164"/>
      <c r="T30" s="163"/>
      <c r="U30" s="163" t="str" cm="1">
        <f t="array" ref="U30">IF(J30="", AO30,INDEX(AO:AO,AP30))</f>
        <v>INT_DOI_FORMULA</v>
      </c>
      <c r="V30" s="163" t="str">
        <f t="shared" si="7"/>
        <v/>
      </c>
      <c r="W30" s="163"/>
      <c r="X30" s="163"/>
      <c r="Y30" s="165"/>
      <c r="AO30" s="166" t="str">
        <f t="shared" si="8"/>
        <v>INT_DOI_FORMULA</v>
      </c>
      <c r="AP30" s="161">
        <f t="shared" si="9"/>
        <v>0</v>
      </c>
      <c r="AQ30" s="161" t="str">
        <f t="shared" si="10"/>
        <v>計算公式Property</v>
      </c>
    </row>
    <row r="31" spans="1:44" s="161" customFormat="1">
      <c r="B31" s="161" t="str">
        <f t="shared" si="1"/>
        <v>MTD</v>
      </c>
      <c r="C31" s="161" t="str">
        <f t="shared" si="2"/>
        <v>MTD</v>
      </c>
      <c r="D31" s="178" t="s">
        <v>539</v>
      </c>
      <c r="E31" s="178" t="s">
        <v>443</v>
      </c>
      <c r="F31" s="178"/>
      <c r="G31" s="178" t="s">
        <v>133</v>
      </c>
      <c r="H31" s="163"/>
      <c r="I31" s="163" t="s">
        <v>191</v>
      </c>
      <c r="J31" s="163"/>
      <c r="K31" s="163" t="s">
        <v>184</v>
      </c>
      <c r="L31" s="163" t="str">
        <f t="shared" si="3"/>
        <v>General</v>
      </c>
      <c r="M31" s="163" t="s">
        <v>189</v>
      </c>
      <c r="N31" s="163"/>
      <c r="O31" s="164" t="str">
        <f t="shared" si="4"/>
        <v>S1.0.01:</v>
      </c>
      <c r="Q31" s="161" t="s">
        <v>597</v>
      </c>
      <c r="R31" s="161" t="s">
        <v>597</v>
      </c>
      <c r="S31" s="164"/>
      <c r="T31" s="163"/>
      <c r="U31" s="163" t="str" cm="1">
        <f t="array" ref="U31">IF(J31="", AO31,INDEX(AO:AO,AP31))</f>
        <v>INT_DOI_NAME</v>
      </c>
      <c r="V31" s="163" t="str">
        <f t="shared" si="7"/>
        <v/>
      </c>
      <c r="W31" s="163"/>
      <c r="X31" s="163"/>
      <c r="Y31" s="165"/>
      <c r="AO31" s="166" t="str">
        <f t="shared" si="8"/>
        <v>INT_DOI_NAME</v>
      </c>
      <c r="AP31" s="161">
        <f t="shared" si="9"/>
        <v>0</v>
      </c>
      <c r="AQ31" s="161" t="str">
        <f t="shared" si="10"/>
        <v>統一命名Property</v>
      </c>
    </row>
    <row r="32" spans="1:44" s="161" customFormat="1">
      <c r="B32" s="161" t="str">
        <f t="shared" si="1"/>
        <v>MTD</v>
      </c>
      <c r="C32" s="161" t="str">
        <f t="shared" si="2"/>
        <v>MTD</v>
      </c>
      <c r="D32" s="178" t="s">
        <v>540</v>
      </c>
      <c r="E32" s="178" t="s">
        <v>564</v>
      </c>
      <c r="F32" s="178"/>
      <c r="G32" s="161" t="str">
        <f t="shared" ref="G32:G35" si="12">D32</f>
        <v>當地名稱</v>
      </c>
      <c r="H32" s="163"/>
      <c r="I32" s="163" t="s">
        <v>191</v>
      </c>
      <c r="J32" s="163"/>
      <c r="K32" s="163" t="s">
        <v>184</v>
      </c>
      <c r="L32" s="163" t="str">
        <f t="shared" si="3"/>
        <v>General</v>
      </c>
      <c r="M32" s="163" t="s">
        <v>189</v>
      </c>
      <c r="N32" s="163"/>
      <c r="O32" s="164" t="str">
        <f t="shared" si="4"/>
        <v>S1.0.01:</v>
      </c>
      <c r="Q32" s="161" t="s">
        <v>597</v>
      </c>
      <c r="R32" s="161" t="s">
        <v>597</v>
      </c>
      <c r="S32" s="164"/>
      <c r="T32" s="163"/>
      <c r="U32" s="163" t="str" cm="1">
        <f t="array" ref="U32">IF(J32="", AO32,INDEX(AO:AO,AP32))</f>
        <v>INT_DOI_LOCALNAME</v>
      </c>
      <c r="V32" s="163" t="str">
        <f t="shared" si="7"/>
        <v/>
      </c>
      <c r="W32" s="163"/>
      <c r="X32" s="163"/>
      <c r="Y32" s="165"/>
      <c r="AO32" s="166" t="str">
        <f t="shared" si="8"/>
        <v>INT_DOI_LOCALNAME</v>
      </c>
      <c r="AP32" s="161">
        <f t="shared" si="9"/>
        <v>0</v>
      </c>
      <c r="AQ32" s="161" t="str">
        <f t="shared" si="10"/>
        <v>當地名稱Property</v>
      </c>
    </row>
    <row r="33" spans="2:43" s="161" customFormat="1">
      <c r="B33" s="161" t="str">
        <f t="shared" si="1"/>
        <v>MTD</v>
      </c>
      <c r="C33" s="161" t="str">
        <f t="shared" si="2"/>
        <v>MTD</v>
      </c>
      <c r="D33" s="163" t="s">
        <v>541</v>
      </c>
      <c r="E33" s="163" t="s">
        <v>565</v>
      </c>
      <c r="F33" s="163"/>
      <c r="G33" s="161" t="str">
        <f t="shared" si="12"/>
        <v>標準更新來源</v>
      </c>
      <c r="H33" s="163"/>
      <c r="I33" s="163" t="s">
        <v>191</v>
      </c>
      <c r="J33" s="163"/>
      <c r="K33" s="163" t="s">
        <v>184</v>
      </c>
      <c r="L33" s="163" t="str">
        <f t="shared" si="3"/>
        <v>General</v>
      </c>
      <c r="M33" s="163" t="s">
        <v>189</v>
      </c>
      <c r="N33" s="163"/>
      <c r="O33" s="164" t="str">
        <f t="shared" si="4"/>
        <v>S1.0.01:</v>
      </c>
      <c r="Q33" s="161" t="s">
        <v>597</v>
      </c>
      <c r="R33" s="161" t="s">
        <v>597</v>
      </c>
      <c r="S33" s="164"/>
      <c r="T33" s="163"/>
      <c r="U33" s="163" t="str" cm="1">
        <f t="array" ref="U33">IF(J33="", AO33,INDEX(AO:AO,AP33))</f>
        <v>INT_DOI_UPDATESOURCE</v>
      </c>
      <c r="V33" s="163" t="str">
        <f t="shared" si="7"/>
        <v/>
      </c>
      <c r="W33" s="163"/>
      <c r="X33" s="163"/>
      <c r="Y33" s="165"/>
      <c r="AO33" s="166" t="str">
        <f t="shared" si="8"/>
        <v>INT_DOI_UPDATESOURCE</v>
      </c>
      <c r="AP33" s="161">
        <f t="shared" si="9"/>
        <v>0</v>
      </c>
      <c r="AQ33" s="161" t="str">
        <f t="shared" si="10"/>
        <v>標準更新來源Property</v>
      </c>
    </row>
    <row r="34" spans="2:43" s="161" customFormat="1">
      <c r="B34" s="161" t="str">
        <f t="shared" si="1"/>
        <v>MTD</v>
      </c>
      <c r="C34" s="161" t="str">
        <f t="shared" si="2"/>
        <v>MTD</v>
      </c>
      <c r="D34" s="163" t="s">
        <v>542</v>
      </c>
      <c r="E34" s="163" t="s">
        <v>566</v>
      </c>
      <c r="F34" s="163"/>
      <c r="G34" s="161" t="str">
        <f t="shared" si="12"/>
        <v>負責BG</v>
      </c>
      <c r="H34" s="163"/>
      <c r="I34" s="163" t="s">
        <v>191</v>
      </c>
      <c r="J34" s="163"/>
      <c r="K34" s="163" t="s">
        <v>184</v>
      </c>
      <c r="L34" s="163" t="str">
        <f t="shared" si="3"/>
        <v>General</v>
      </c>
      <c r="M34" s="163" t="s">
        <v>189</v>
      </c>
      <c r="N34" s="163"/>
      <c r="O34" s="164" t="str">
        <f t="shared" si="4"/>
        <v>S1.0.01:</v>
      </c>
      <c r="Q34" s="161" t="s">
        <v>597</v>
      </c>
      <c r="R34" s="161" t="s">
        <v>597</v>
      </c>
      <c r="S34" s="164"/>
      <c r="T34" s="163"/>
      <c r="U34" s="163" t="str" cm="1">
        <f t="array" ref="U34">IF(J34="", AO34,INDEX(AO:AO,AP34))</f>
        <v>INT_DOI_DATAOWNERBG</v>
      </c>
      <c r="V34" s="163" t="str">
        <f t="shared" si="7"/>
        <v/>
      </c>
      <c r="W34" s="163"/>
      <c r="X34" s="163"/>
      <c r="Y34" s="165"/>
      <c r="AO34" s="166" t="str">
        <f t="shared" si="8"/>
        <v>INT_DOI_DATAOWNERBG</v>
      </c>
      <c r="AP34" s="161">
        <f t="shared" si="9"/>
        <v>0</v>
      </c>
      <c r="AQ34" s="161" t="str">
        <f t="shared" si="10"/>
        <v>負責BGProperty</v>
      </c>
    </row>
    <row r="35" spans="2:43" s="161" customFormat="1">
      <c r="B35" s="161" t="str">
        <f t="shared" si="1"/>
        <v>MTD</v>
      </c>
      <c r="C35" s="161" t="str">
        <f t="shared" si="2"/>
        <v>MTD</v>
      </c>
      <c r="D35" s="163" t="s">
        <v>543</v>
      </c>
      <c r="E35" s="163" t="s">
        <v>567</v>
      </c>
      <c r="F35" s="163"/>
      <c r="G35" s="161" t="str">
        <f t="shared" si="12"/>
        <v>更新任務編號</v>
      </c>
      <c r="H35" s="163"/>
      <c r="I35" s="163" t="s">
        <v>191</v>
      </c>
      <c r="J35" s="163"/>
      <c r="K35" s="163" t="s">
        <v>184</v>
      </c>
      <c r="L35" s="163" t="str">
        <f t="shared" si="3"/>
        <v>General</v>
      </c>
      <c r="M35" s="163" t="s">
        <v>189</v>
      </c>
      <c r="N35" s="163"/>
      <c r="O35" s="164" t="str">
        <f t="shared" si="4"/>
        <v>S1.0.01:</v>
      </c>
      <c r="Q35" s="161" t="s">
        <v>597</v>
      </c>
      <c r="R35" s="161" t="s">
        <v>597</v>
      </c>
      <c r="S35" s="164"/>
      <c r="T35" s="163"/>
      <c r="U35" s="163" t="str" cm="1">
        <f t="array" ref="U35">IF(J35="", AO35,INDEX(AO:AO,AP35))</f>
        <v>INT_DOI_TASKID</v>
      </c>
      <c r="V35" s="163" t="str">
        <f t="shared" si="7"/>
        <v/>
      </c>
      <c r="W35" s="163"/>
      <c r="X35" s="163"/>
      <c r="Y35" s="165"/>
      <c r="AO35" s="166" t="str">
        <f t="shared" si="8"/>
        <v>INT_DOI_TASKID</v>
      </c>
      <c r="AP35" s="161">
        <f t="shared" si="9"/>
        <v>0</v>
      </c>
      <c r="AQ35" s="161" t="str">
        <f t="shared" si="10"/>
        <v>更新任務編號Property</v>
      </c>
    </row>
    <row r="36" spans="2:43" s="161" customFormat="1">
      <c r="D36" s="177"/>
      <c r="E36" s="163"/>
      <c r="F36" s="163"/>
      <c r="G36" s="163"/>
      <c r="H36" s="163"/>
      <c r="I36" s="163"/>
      <c r="J36" s="163"/>
      <c r="K36" s="163"/>
      <c r="L36" s="163"/>
      <c r="M36" s="163"/>
      <c r="N36" s="163"/>
      <c r="O36" s="164"/>
      <c r="S36" s="164"/>
      <c r="T36" s="163"/>
      <c r="U36" s="163"/>
      <c r="V36" s="163"/>
      <c r="W36" s="163"/>
      <c r="X36" s="163"/>
    </row>
    <row r="37" spans="2:43" s="161" customFormat="1">
      <c r="D37" s="177"/>
      <c r="E37" s="163"/>
      <c r="F37" s="163"/>
      <c r="G37" s="163"/>
      <c r="H37" s="163"/>
      <c r="I37" s="163"/>
      <c r="J37" s="163"/>
      <c r="K37" s="163"/>
      <c r="L37" s="163"/>
      <c r="M37" s="163"/>
      <c r="N37" s="163"/>
      <c r="O37" s="164"/>
      <c r="S37" s="164"/>
      <c r="T37" s="163"/>
      <c r="U37" s="163"/>
      <c r="V37" s="163"/>
      <c r="W37" s="163"/>
      <c r="X37" s="163"/>
    </row>
    <row r="38" spans="2:43" s="161" customFormat="1">
      <c r="D38" s="177"/>
      <c r="E38" s="163"/>
      <c r="F38" s="163"/>
      <c r="G38" s="163"/>
      <c r="H38" s="163"/>
      <c r="I38" s="163"/>
      <c r="J38" s="163"/>
      <c r="K38" s="163"/>
      <c r="L38" s="163"/>
      <c r="M38" s="163"/>
      <c r="N38" s="163"/>
      <c r="O38" s="164"/>
      <c r="S38" s="164"/>
      <c r="T38" s="163"/>
      <c r="U38" s="163"/>
      <c r="V38" s="163"/>
      <c r="W38" s="163"/>
      <c r="X38" s="163"/>
    </row>
    <row r="39" spans="2:43" s="161" customFormat="1">
      <c r="D39" s="177"/>
      <c r="E39" s="163"/>
      <c r="F39" s="163"/>
      <c r="G39" s="163"/>
      <c r="H39" s="163"/>
      <c r="I39" s="163"/>
      <c r="J39" s="163"/>
      <c r="K39" s="163"/>
      <c r="L39" s="163"/>
      <c r="M39" s="163"/>
      <c r="N39" s="163"/>
      <c r="O39" s="164"/>
      <c r="S39" s="164"/>
      <c r="T39" s="163"/>
      <c r="U39" s="163"/>
      <c r="V39" s="163"/>
      <c r="W39" s="163"/>
      <c r="X39" s="163"/>
    </row>
    <row r="40" spans="2:43" s="161" customFormat="1">
      <c r="D40" s="177"/>
      <c r="E40" s="163"/>
      <c r="F40" s="163"/>
      <c r="G40" s="163"/>
      <c r="H40" s="163"/>
      <c r="I40" s="163"/>
      <c r="J40" s="163"/>
      <c r="K40" s="163"/>
      <c r="L40" s="163"/>
      <c r="M40" s="163"/>
      <c r="N40" s="163"/>
      <c r="O40" s="164"/>
      <c r="S40" s="164"/>
      <c r="T40" s="163"/>
      <c r="U40" s="163"/>
      <c r="V40" s="163"/>
      <c r="W40" s="163"/>
      <c r="X40" s="163"/>
    </row>
    <row r="41" spans="2:43" s="161" customFormat="1">
      <c r="D41" s="177"/>
      <c r="E41" s="163"/>
      <c r="F41" s="163"/>
      <c r="G41" s="163"/>
      <c r="H41" s="163"/>
      <c r="I41" s="163"/>
      <c r="J41" s="163"/>
      <c r="K41" s="163"/>
      <c r="L41" s="163"/>
      <c r="M41" s="163"/>
      <c r="N41" s="163"/>
      <c r="O41" s="164"/>
      <c r="S41" s="164"/>
      <c r="T41" s="163"/>
      <c r="U41" s="163"/>
      <c r="V41" s="163"/>
      <c r="W41" s="163"/>
      <c r="X41" s="163"/>
    </row>
    <row r="42" spans="2:43" s="161" customFormat="1">
      <c r="D42" s="177"/>
      <c r="E42" s="163"/>
      <c r="F42" s="163"/>
      <c r="G42" s="163"/>
      <c r="H42" s="163"/>
      <c r="I42" s="163"/>
      <c r="J42" s="163"/>
      <c r="K42" s="163"/>
      <c r="L42" s="163"/>
      <c r="M42" s="163"/>
      <c r="N42" s="163"/>
      <c r="O42" s="164"/>
      <c r="S42" s="164"/>
      <c r="T42" s="163"/>
      <c r="U42" s="163"/>
      <c r="V42" s="163"/>
      <c r="W42" s="163"/>
      <c r="X42" s="163"/>
    </row>
    <row r="43" spans="2:43" s="161" customFormat="1">
      <c r="D43" s="177"/>
      <c r="E43" s="163"/>
      <c r="F43" s="163"/>
      <c r="G43" s="163"/>
      <c r="H43" s="163"/>
      <c r="I43" s="163"/>
      <c r="J43" s="163"/>
      <c r="K43" s="163"/>
      <c r="L43" s="163"/>
      <c r="M43" s="163"/>
      <c r="N43" s="163"/>
      <c r="O43" s="164"/>
      <c r="S43" s="164"/>
      <c r="T43" s="163"/>
      <c r="U43" s="163"/>
      <c r="V43" s="163"/>
      <c r="W43" s="163"/>
      <c r="X43" s="163"/>
    </row>
    <row r="44" spans="2:43" s="161" customFormat="1">
      <c r="D44" s="177"/>
      <c r="E44" s="163"/>
      <c r="F44" s="163"/>
      <c r="G44" s="163"/>
      <c r="H44" s="163"/>
      <c r="I44" s="163"/>
      <c r="J44" s="163"/>
      <c r="K44" s="163"/>
      <c r="L44" s="163"/>
      <c r="M44" s="163"/>
      <c r="N44" s="163"/>
      <c r="O44" s="164"/>
      <c r="S44" s="164"/>
      <c r="T44" s="163"/>
      <c r="U44" s="163"/>
      <c r="V44" s="163"/>
      <c r="W44" s="163"/>
      <c r="X44" s="163"/>
    </row>
    <row r="45" spans="2:43" s="161" customFormat="1">
      <c r="D45" s="177"/>
      <c r="E45" s="163"/>
      <c r="F45" s="163"/>
      <c r="G45" s="163"/>
      <c r="H45" s="163"/>
      <c r="I45" s="163"/>
      <c r="J45" s="163"/>
      <c r="K45" s="163"/>
      <c r="L45" s="163"/>
      <c r="M45" s="163"/>
      <c r="N45" s="163"/>
      <c r="O45" s="164"/>
      <c r="S45" s="164"/>
      <c r="T45" s="163"/>
      <c r="U45" s="163"/>
      <c r="V45" s="163"/>
      <c r="W45" s="163"/>
      <c r="X45" s="163"/>
    </row>
    <row r="46" spans="2:43" s="161" customFormat="1">
      <c r="D46" s="177"/>
      <c r="E46" s="163"/>
      <c r="F46" s="163"/>
      <c r="G46" s="163"/>
      <c r="H46" s="163"/>
      <c r="I46" s="163"/>
      <c r="J46" s="163"/>
      <c r="K46" s="163"/>
      <c r="L46" s="163"/>
      <c r="M46" s="163"/>
      <c r="N46" s="163"/>
      <c r="O46" s="164"/>
      <c r="S46" s="164"/>
      <c r="T46" s="163"/>
      <c r="U46" s="163"/>
      <c r="V46" s="163"/>
      <c r="W46" s="163"/>
      <c r="X46" s="163"/>
    </row>
    <row r="47" spans="2:43" s="161" customFormat="1">
      <c r="D47" s="177"/>
      <c r="E47" s="163"/>
      <c r="F47" s="163"/>
      <c r="G47" s="163"/>
      <c r="H47" s="163"/>
      <c r="I47" s="163"/>
      <c r="J47" s="163"/>
      <c r="K47" s="163"/>
      <c r="L47" s="163"/>
      <c r="M47" s="163"/>
      <c r="N47" s="163"/>
      <c r="O47" s="164"/>
      <c r="S47" s="164"/>
      <c r="T47" s="163"/>
      <c r="U47" s="163"/>
      <c r="V47" s="163"/>
      <c r="W47" s="163"/>
      <c r="X47" s="163"/>
    </row>
    <row r="48" spans="2:43" s="161" customFormat="1">
      <c r="D48" s="177"/>
      <c r="E48" s="163"/>
      <c r="F48" s="163"/>
      <c r="G48" s="163"/>
      <c r="H48" s="163"/>
      <c r="I48" s="163"/>
      <c r="J48" s="163"/>
      <c r="K48" s="163"/>
      <c r="L48" s="163"/>
      <c r="M48" s="163"/>
      <c r="N48" s="163"/>
      <c r="O48" s="164"/>
      <c r="S48" s="164"/>
      <c r="T48" s="163"/>
      <c r="U48" s="163"/>
      <c r="V48" s="163"/>
      <c r="W48" s="163"/>
      <c r="X48" s="163"/>
    </row>
    <row r="49" spans="4:24" s="161" customFormat="1">
      <c r="D49" s="177"/>
      <c r="E49" s="163"/>
      <c r="F49" s="163"/>
      <c r="G49" s="163"/>
      <c r="H49" s="163"/>
      <c r="I49" s="163"/>
      <c r="J49" s="163"/>
      <c r="K49" s="163"/>
      <c r="L49" s="163"/>
      <c r="M49" s="163"/>
      <c r="N49" s="163"/>
      <c r="O49" s="164"/>
      <c r="S49" s="164"/>
      <c r="T49" s="163"/>
      <c r="U49" s="163"/>
      <c r="V49" s="163"/>
      <c r="W49" s="163"/>
      <c r="X49" s="163"/>
    </row>
    <row r="50" spans="4:24" s="161" customFormat="1">
      <c r="D50" s="177"/>
      <c r="E50" s="163"/>
      <c r="F50" s="163"/>
      <c r="G50" s="163"/>
      <c r="H50" s="163"/>
      <c r="I50" s="163"/>
      <c r="J50" s="163"/>
      <c r="K50" s="163"/>
      <c r="L50" s="163"/>
      <c r="M50" s="163"/>
      <c r="N50" s="163"/>
      <c r="O50" s="164"/>
      <c r="S50" s="164"/>
      <c r="T50" s="163"/>
      <c r="U50" s="163"/>
      <c r="V50" s="163"/>
      <c r="W50" s="163"/>
      <c r="X50" s="163"/>
    </row>
    <row r="51" spans="4:24" s="161" customFormat="1">
      <c r="D51" s="177"/>
      <c r="E51" s="163"/>
      <c r="F51" s="163"/>
      <c r="G51" s="163"/>
      <c r="H51" s="163"/>
      <c r="I51" s="163"/>
      <c r="J51" s="163"/>
      <c r="K51" s="163"/>
      <c r="L51" s="163"/>
      <c r="M51" s="163"/>
      <c r="N51" s="163"/>
      <c r="O51" s="164"/>
      <c r="S51" s="164"/>
      <c r="T51" s="163"/>
      <c r="U51" s="163"/>
      <c r="V51" s="163"/>
      <c r="W51" s="163"/>
      <c r="X51" s="163"/>
    </row>
    <row r="52" spans="4:24" s="161" customFormat="1">
      <c r="D52" s="177"/>
      <c r="E52" s="163"/>
      <c r="F52" s="163"/>
      <c r="G52" s="163"/>
      <c r="H52" s="163"/>
      <c r="I52" s="163"/>
      <c r="J52" s="163"/>
      <c r="K52" s="163"/>
      <c r="L52" s="163"/>
      <c r="M52" s="163"/>
      <c r="N52" s="163"/>
      <c r="O52" s="164"/>
      <c r="S52" s="164"/>
      <c r="T52" s="163"/>
      <c r="U52" s="163"/>
      <c r="V52" s="163"/>
      <c r="W52" s="163"/>
      <c r="X52" s="163"/>
    </row>
    <row r="53" spans="4:24" s="161" customFormat="1">
      <c r="D53" s="177"/>
      <c r="E53" s="163"/>
      <c r="F53" s="163"/>
      <c r="G53" s="163"/>
      <c r="H53" s="163"/>
      <c r="I53" s="163"/>
      <c r="J53" s="163"/>
      <c r="K53" s="163"/>
      <c r="L53" s="163"/>
      <c r="M53" s="163"/>
      <c r="N53" s="163"/>
      <c r="O53" s="164"/>
      <c r="S53" s="164"/>
      <c r="T53" s="163"/>
      <c r="U53" s="163"/>
      <c r="V53" s="163"/>
      <c r="W53" s="163"/>
      <c r="X53" s="163"/>
    </row>
    <row r="54" spans="4:24" s="161" customFormat="1">
      <c r="D54" s="177"/>
      <c r="E54" s="163"/>
      <c r="F54" s="163"/>
      <c r="G54" s="163"/>
      <c r="H54" s="163"/>
      <c r="I54" s="163"/>
      <c r="J54" s="163"/>
      <c r="K54" s="163"/>
      <c r="L54" s="163"/>
      <c r="M54" s="163"/>
      <c r="N54" s="163"/>
      <c r="O54" s="164"/>
      <c r="S54" s="164"/>
      <c r="T54" s="163"/>
      <c r="U54" s="163"/>
      <c r="V54" s="163"/>
      <c r="W54" s="163"/>
      <c r="X54" s="163"/>
    </row>
    <row r="55" spans="4:24" s="161" customFormat="1">
      <c r="D55" s="177"/>
      <c r="E55" s="163"/>
      <c r="F55" s="163"/>
      <c r="G55" s="163"/>
      <c r="H55" s="163"/>
      <c r="I55" s="163"/>
      <c r="J55" s="163"/>
      <c r="K55" s="163"/>
      <c r="L55" s="163"/>
      <c r="M55" s="163"/>
      <c r="N55" s="163"/>
      <c r="O55" s="164"/>
      <c r="S55" s="164"/>
      <c r="T55" s="163"/>
      <c r="U55" s="163"/>
      <c r="V55" s="163"/>
      <c r="W55" s="163"/>
      <c r="X55" s="163"/>
    </row>
    <row r="56" spans="4:24" s="161" customFormat="1">
      <c r="D56" s="177"/>
      <c r="E56" s="163"/>
      <c r="F56" s="163"/>
      <c r="G56" s="163"/>
      <c r="H56" s="163"/>
      <c r="I56" s="163"/>
      <c r="J56" s="163"/>
      <c r="K56" s="163"/>
      <c r="L56" s="163"/>
      <c r="M56" s="163"/>
      <c r="N56" s="163"/>
      <c r="O56" s="164"/>
      <c r="S56" s="164"/>
      <c r="T56" s="163"/>
      <c r="U56" s="163"/>
      <c r="V56" s="163"/>
      <c r="W56" s="163"/>
      <c r="X56" s="163"/>
    </row>
    <row r="57" spans="4:24" s="161" customFormat="1">
      <c r="D57" s="177"/>
      <c r="E57" s="163"/>
      <c r="F57" s="163"/>
      <c r="G57" s="163"/>
      <c r="H57" s="163"/>
      <c r="I57" s="163"/>
      <c r="J57" s="163"/>
      <c r="K57" s="163"/>
      <c r="L57" s="163"/>
      <c r="M57" s="163"/>
      <c r="N57" s="163"/>
      <c r="O57" s="164"/>
      <c r="S57" s="164"/>
      <c r="T57" s="163"/>
      <c r="U57" s="163"/>
      <c r="V57" s="163"/>
      <c r="W57" s="163"/>
      <c r="X57" s="163"/>
    </row>
    <row r="58" spans="4:24" s="161" customFormat="1">
      <c r="D58" s="177"/>
      <c r="E58" s="163"/>
      <c r="F58" s="163"/>
      <c r="G58" s="163"/>
      <c r="H58" s="163"/>
      <c r="I58" s="163"/>
      <c r="J58" s="163"/>
      <c r="K58" s="163"/>
      <c r="L58" s="163"/>
      <c r="M58" s="163"/>
      <c r="N58" s="163"/>
      <c r="O58" s="164"/>
      <c r="S58" s="164"/>
      <c r="T58" s="163"/>
      <c r="U58" s="163"/>
      <c r="V58" s="163"/>
      <c r="W58" s="163"/>
      <c r="X58" s="163"/>
    </row>
    <row r="59" spans="4:24" s="161" customFormat="1">
      <c r="D59" s="177"/>
      <c r="E59" s="163"/>
      <c r="F59" s="163"/>
      <c r="G59" s="163"/>
      <c r="H59" s="163"/>
      <c r="I59" s="163"/>
      <c r="J59" s="163"/>
      <c r="K59" s="163"/>
      <c r="L59" s="163"/>
      <c r="M59" s="163"/>
      <c r="N59" s="163"/>
      <c r="O59" s="164"/>
      <c r="S59" s="164"/>
      <c r="T59" s="163"/>
      <c r="U59" s="163"/>
      <c r="V59" s="163"/>
      <c r="W59" s="163"/>
      <c r="X59" s="163"/>
    </row>
    <row r="60" spans="4:24" s="161" customFormat="1">
      <c r="D60" s="177"/>
      <c r="E60" s="163"/>
      <c r="F60" s="163"/>
      <c r="G60" s="163"/>
      <c r="H60" s="163"/>
      <c r="I60" s="163"/>
      <c r="J60" s="163"/>
      <c r="K60" s="163"/>
      <c r="L60" s="163"/>
      <c r="M60" s="163"/>
      <c r="N60" s="163"/>
      <c r="O60" s="164"/>
      <c r="S60" s="164"/>
      <c r="T60" s="163"/>
      <c r="U60" s="163"/>
      <c r="V60" s="163"/>
      <c r="W60" s="163"/>
      <c r="X60" s="163"/>
    </row>
    <row r="61" spans="4:24" s="161" customFormat="1">
      <c r="D61" s="177"/>
      <c r="E61" s="163"/>
      <c r="F61" s="163"/>
      <c r="G61" s="163"/>
      <c r="H61" s="163"/>
      <c r="I61" s="163"/>
      <c r="J61" s="163"/>
      <c r="K61" s="163"/>
      <c r="L61" s="163"/>
      <c r="M61" s="163"/>
      <c r="N61" s="163"/>
      <c r="O61" s="164"/>
      <c r="S61" s="164"/>
      <c r="T61" s="163"/>
      <c r="U61" s="163"/>
      <c r="V61" s="163"/>
      <c r="W61" s="163"/>
      <c r="X61" s="163"/>
    </row>
  </sheetData>
  <autoFilter ref="A1:AQ35" xr:uid="{00000000-0009-0000-0000-000001000000}"/>
  <phoneticPr fontId="2" type="noConversion"/>
  <conditionalFormatting sqref="C1">
    <cfRule type="containsText" dxfId="2" priority="139" operator="containsText" text="L1">
      <formula>NOT(ISERROR(SEARCH("L1",C1)))</formula>
    </cfRule>
  </conditionalFormatting>
  <dataValidations count="2">
    <dataValidation type="list" allowBlank="1" showInputMessage="1" showErrorMessage="1" sqref="M2:M47" xr:uid="{00000000-0002-0000-0100-000000000000}">
      <formula1>"數值類, 金額類, 編碼類 , 代碼類, 註記類, 文本類, 比例類, 日期類, 時間類, 日期時間類, N/A"</formula1>
    </dataValidation>
    <dataValidation type="list" allowBlank="1" showInputMessage="1" showErrorMessage="1" sqref="I2:I35" xr:uid="{00000000-0002-0000-0100-000001000000}">
      <formula1>TermType</formula1>
    </dataValidation>
  </dataValidations>
  <hyperlinks>
    <hyperlink ref="R2" r:id="rId1" display="https://inventeccorp.sharepoint.com/sites/msteams_e8e153_245270/Shared Documents/Operational/_old/PSG_QAM_Datastandard_v1.0.xlsx?web=1" xr:uid="{E53E3D39-5966-49F9-9A77-C1B512457699}"/>
  </hyperlinks>
  <pageMargins left="0.7" right="0.7" top="0.75" bottom="0.75" header="0.3" footer="0.3"/>
  <pageSetup paperSize="9" fitToWidth="0" fitToHeight="0" orientation="landscape"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2000000}">
          <x14:formula1>
            <xm:f>Categories!$B$3:$B$27</xm:f>
          </x14:formula1>
          <xm:sqref>C1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B1:H109"/>
  <sheetViews>
    <sheetView topLeftCell="A26" zoomScaleNormal="100" workbookViewId="0">
      <selection activeCell="B41" sqref="B41"/>
    </sheetView>
  </sheetViews>
  <sheetFormatPr defaultColWidth="9" defaultRowHeight="15.75"/>
  <cols>
    <col min="1" max="1" width="1.5" style="17" customWidth="1"/>
    <col min="2" max="2" width="53.625" style="17" bestFit="1" customWidth="1"/>
    <col min="3" max="3" width="29" style="17" customWidth="1"/>
    <col min="4" max="4" width="53.125" style="17" customWidth="1"/>
    <col min="5" max="5" width="18.5" style="17" customWidth="1"/>
    <col min="6" max="6" width="23.5" style="17" customWidth="1"/>
    <col min="7" max="7" width="44" style="17" customWidth="1"/>
    <col min="8" max="8" width="77.5" style="17" customWidth="1"/>
    <col min="9" max="16384" width="9" style="17"/>
  </cols>
  <sheetData>
    <row r="1" spans="2:8" ht="21.75" customHeight="1">
      <c r="B1" s="76" t="s">
        <v>195</v>
      </c>
      <c r="C1" s="76" t="s">
        <v>196</v>
      </c>
      <c r="D1" s="76" t="s">
        <v>197</v>
      </c>
      <c r="E1" s="76" t="s">
        <v>198</v>
      </c>
      <c r="F1" s="76" t="s">
        <v>199</v>
      </c>
      <c r="G1" s="76" t="s">
        <v>200</v>
      </c>
      <c r="H1" s="76" t="s">
        <v>201</v>
      </c>
    </row>
    <row r="2" spans="2:8" ht="18.75">
      <c r="B2" s="17" t="s">
        <v>202</v>
      </c>
      <c r="C2" s="17" t="str">
        <f>B2</f>
        <v>1. Workforce Administrator</v>
      </c>
      <c r="F2" s="77"/>
      <c r="H2" s="78" t="str">
        <f t="shared" ref="H2:H33" si="0">IF(D2="",IF(C2="","-",C2),VLOOKUP(D2,$C:$H,5,FALSE)&amp;" &gt;&gt; "&amp;C2)</f>
        <v>1. Workforce Administrator</v>
      </c>
    </row>
    <row r="3" spans="2:8" ht="18.75">
      <c r="B3" s="17" t="s">
        <v>203</v>
      </c>
      <c r="C3" s="17" t="str">
        <f t="shared" ref="C3:C33" si="1">B3</f>
        <v>1.1. World  Wild Employee</v>
      </c>
      <c r="D3" s="17" t="str">
        <f>C2</f>
        <v>1. Workforce Administrator</v>
      </c>
      <c r="F3" s="77"/>
      <c r="H3" s="78" t="str">
        <f t="shared" si="0"/>
        <v xml:space="preserve"> &gt;&gt; 1.1. World  Wild Employee</v>
      </c>
    </row>
    <row r="4" spans="2:8" ht="18.75">
      <c r="B4" s="17" t="s">
        <v>204</v>
      </c>
      <c r="C4" s="17" t="str">
        <f t="shared" si="1"/>
        <v xml:space="preserve">1.1.1. World  Wild Employee snapshot </v>
      </c>
      <c r="D4" s="17" t="str">
        <f t="shared" ref="D4:D24" si="2">C3</f>
        <v>1.1. World  Wild Employee</v>
      </c>
      <c r="F4" s="77"/>
      <c r="H4" s="78" t="str">
        <f t="shared" si="0"/>
        <v xml:space="preserve"> &gt;&gt; 1.1.1. World  Wild Employee snapshot </v>
      </c>
    </row>
    <row r="5" spans="2:8" ht="18.75">
      <c r="B5" s="17" t="s">
        <v>205</v>
      </c>
      <c r="C5" s="17" t="str">
        <f t="shared" si="1"/>
        <v>1.1.2. Location Site mapping</v>
      </c>
      <c r="D5" s="17" t="str">
        <f>C3</f>
        <v>1.1. World  Wild Employee</v>
      </c>
      <c r="F5" s="77"/>
      <c r="H5" s="78" t="str">
        <f t="shared" si="0"/>
        <v xml:space="preserve"> &gt;&gt; 1.1.2. Location Site mapping</v>
      </c>
    </row>
    <row r="6" spans="2:8" ht="18.75">
      <c r="B6" s="17" t="s">
        <v>206</v>
      </c>
      <c r="C6" s="17" t="str">
        <f t="shared" si="1"/>
        <v>1.2. World Wild Organization</v>
      </c>
      <c r="D6" s="17" t="str">
        <f>C2</f>
        <v>1. Workforce Administrator</v>
      </c>
      <c r="F6" s="77"/>
      <c r="H6" s="78" t="str">
        <f t="shared" si="0"/>
        <v xml:space="preserve"> &gt;&gt; 1.2. World Wild Organization</v>
      </c>
    </row>
    <row r="7" spans="2:8" ht="18.75">
      <c r="B7" s="17" t="s">
        <v>207</v>
      </c>
      <c r="C7" s="17" t="str">
        <f t="shared" si="1"/>
        <v>1.2.1. World Wild Organization mapping</v>
      </c>
      <c r="D7" s="17" t="str">
        <f t="shared" si="2"/>
        <v>1.2. World Wild Organization</v>
      </c>
      <c r="F7" s="77"/>
      <c r="H7" s="78" t="str">
        <f t="shared" si="0"/>
        <v xml:space="preserve"> &gt;&gt; 1.2.1. World Wild Organization mapping</v>
      </c>
    </row>
    <row r="8" spans="2:8" ht="18.75">
      <c r="B8" s="17" t="s">
        <v>208</v>
      </c>
      <c r="C8" s="17" t="str">
        <f t="shared" si="1"/>
        <v>1.2.2. Manager Subordinate Mapping</v>
      </c>
      <c r="D8" s="17" t="str">
        <f t="shared" si="2"/>
        <v>1.2.1. World Wild Organization mapping</v>
      </c>
      <c r="F8" s="77"/>
      <c r="H8" s="78" t="str">
        <f t="shared" si="0"/>
        <v xml:space="preserve"> &gt;&gt; 1.2.2. Manager Subordinate Mapping</v>
      </c>
    </row>
    <row r="9" spans="2:8" ht="18.75">
      <c r="B9" s="17" t="s">
        <v>209</v>
      </c>
      <c r="C9" s="17" t="str">
        <f t="shared" si="1"/>
        <v>1.2.3. Direct Line Report</v>
      </c>
      <c r="D9" s="17" t="str">
        <f>C7</f>
        <v>1.2.1. World Wild Organization mapping</v>
      </c>
      <c r="F9" s="77"/>
      <c r="H9" s="78" t="str">
        <f t="shared" si="0"/>
        <v xml:space="preserve"> &gt;&gt; 1.2.3. Direct Line Report</v>
      </c>
    </row>
    <row r="10" spans="2:8" ht="18.75">
      <c r="B10" s="17" t="s">
        <v>210</v>
      </c>
      <c r="C10" s="17" t="str">
        <f t="shared" si="1"/>
        <v>1.3. Turnover Rate Analysis/ Organization Health Check</v>
      </c>
      <c r="D10" s="17" t="str">
        <f t="shared" si="2"/>
        <v>1.2.3. Direct Line Report</v>
      </c>
      <c r="F10" s="77"/>
      <c r="H10" s="78" t="str">
        <f t="shared" si="0"/>
        <v xml:space="preserve"> &gt;&gt; 1.3. Turnover Rate Analysis/ Organization Health Check</v>
      </c>
    </row>
    <row r="11" spans="2:8" ht="18.75">
      <c r="B11" s="17" t="s">
        <v>211</v>
      </c>
      <c r="C11" s="17" t="str">
        <f t="shared" si="1"/>
        <v>1.3.1. Personal Data</v>
      </c>
      <c r="D11" s="17" t="str">
        <f>C$10</f>
        <v>1.3. Turnover Rate Analysis/ Organization Health Check</v>
      </c>
      <c r="F11" s="77"/>
      <c r="H11" s="78" t="str">
        <f t="shared" si="0"/>
        <v xml:space="preserve"> &gt;&gt; 1.3.1. Personal Data</v>
      </c>
    </row>
    <row r="12" spans="2:8">
      <c r="B12" s="17" t="s">
        <v>212</v>
      </c>
      <c r="C12" s="17" t="str">
        <f t="shared" si="1"/>
        <v>1.3.2. Person Profile</v>
      </c>
      <c r="D12" s="17" t="str">
        <f t="shared" ref="D12:D15" si="3">C$10</f>
        <v>1.3. Turnover Rate Analysis/ Organization Health Check</v>
      </c>
      <c r="H12" s="78" t="str">
        <f t="shared" si="0"/>
        <v xml:space="preserve"> &gt;&gt; 1.3.2. Person Profile</v>
      </c>
    </row>
    <row r="13" spans="2:8">
      <c r="B13" s="17" t="s">
        <v>213</v>
      </c>
      <c r="C13" s="17" t="str">
        <f t="shared" si="1"/>
        <v>1.3.3. Job Data History</v>
      </c>
      <c r="D13" s="17" t="str">
        <f t="shared" si="3"/>
        <v>1.3. Turnover Rate Analysis/ Organization Health Check</v>
      </c>
      <c r="H13" s="78" t="str">
        <f t="shared" si="0"/>
        <v xml:space="preserve"> &gt;&gt; 1.3.3. Job Data History</v>
      </c>
    </row>
    <row r="14" spans="2:8">
      <c r="B14" s="17" t="s">
        <v>214</v>
      </c>
      <c r="C14" s="17" t="str">
        <f t="shared" si="1"/>
        <v>1.3.4. PA/PG</v>
      </c>
      <c r="D14" s="17" t="str">
        <f t="shared" si="3"/>
        <v>1.3. Turnover Rate Analysis/ Organization Health Check</v>
      </c>
      <c r="H14" s="78" t="str">
        <f t="shared" si="0"/>
        <v xml:space="preserve"> &gt;&gt; 1.3.4. PA/PG</v>
      </c>
    </row>
    <row r="15" spans="2:8">
      <c r="B15" s="17" t="s">
        <v>215</v>
      </c>
      <c r="C15" s="17" t="str">
        <f t="shared" si="1"/>
        <v>1.3.5. 360 score</v>
      </c>
      <c r="D15" s="17" t="str">
        <f t="shared" si="3"/>
        <v>1.3. Turnover Rate Analysis/ Organization Health Check</v>
      </c>
      <c r="H15" s="78" t="str">
        <f t="shared" si="0"/>
        <v xml:space="preserve"> &gt;&gt; 1.3.5. 360 score</v>
      </c>
    </row>
    <row r="16" spans="2:8">
      <c r="B16" s="17" t="s">
        <v>216</v>
      </c>
      <c r="C16" s="17" t="str">
        <f t="shared" si="1"/>
        <v>2. Absence Management</v>
      </c>
      <c r="H16" s="78" t="str">
        <f t="shared" si="0"/>
        <v>2. Absence Management</v>
      </c>
    </row>
    <row r="17" spans="2:8">
      <c r="B17" s="17" t="s">
        <v>217</v>
      </c>
      <c r="C17" s="17" t="str">
        <f t="shared" si="1"/>
        <v>2.1. Subordinate Leave Application</v>
      </c>
      <c r="D17" s="17" t="str">
        <f t="shared" si="2"/>
        <v>2. Absence Management</v>
      </c>
      <c r="H17" s="78" t="str">
        <f t="shared" si="0"/>
        <v xml:space="preserve"> &gt;&gt; 2.1. Subordinate Leave Application</v>
      </c>
    </row>
    <row r="18" spans="2:8" ht="18.75">
      <c r="B18" s="17" t="s">
        <v>218</v>
      </c>
      <c r="C18" s="17" t="str">
        <f t="shared" si="1"/>
        <v>2.1.1. Leave Application Event</v>
      </c>
      <c r="D18" s="17" t="str">
        <f t="shared" si="2"/>
        <v>2.1. Subordinate Leave Application</v>
      </c>
      <c r="F18" s="77"/>
      <c r="H18" s="78" t="str">
        <f t="shared" si="0"/>
        <v xml:space="preserve"> &gt;&gt; 2.1.1. Leave Application Event</v>
      </c>
    </row>
    <row r="19" spans="2:8" ht="18.75">
      <c r="B19" s="17" t="s">
        <v>219</v>
      </c>
      <c r="C19" s="17" t="str">
        <f t="shared" si="1"/>
        <v>2.1.2. Leave Type Definition</v>
      </c>
      <c r="D19" s="17" t="str">
        <f>C17</f>
        <v>2.1. Subordinate Leave Application</v>
      </c>
      <c r="F19" s="77"/>
      <c r="H19" s="78" t="str">
        <f t="shared" si="0"/>
        <v xml:space="preserve"> &gt;&gt; 2.1.2. Leave Type Definition</v>
      </c>
    </row>
    <row r="20" spans="2:8" ht="18.75">
      <c r="B20" s="17" t="s">
        <v>220</v>
      </c>
      <c r="C20" s="17" t="str">
        <f>B20</f>
        <v>2.2. Subordinate Overtime Application</v>
      </c>
      <c r="D20" s="17" t="str">
        <f>C16</f>
        <v>2. Absence Management</v>
      </c>
      <c r="F20" s="77"/>
      <c r="H20" s="78" t="str">
        <f t="shared" si="0"/>
        <v xml:space="preserve"> &gt;&gt; 2.2. Subordinate Overtime Application</v>
      </c>
    </row>
    <row r="21" spans="2:8" ht="18.75">
      <c r="B21" s="17" t="s">
        <v>221</v>
      </c>
      <c r="C21" s="17" t="str">
        <f t="shared" si="1"/>
        <v>2.2.1. Overtime Application Event</v>
      </c>
      <c r="D21" s="17" t="str">
        <f>C20</f>
        <v>2.2. Subordinate Overtime Application</v>
      </c>
      <c r="F21" s="77"/>
      <c r="H21" s="78" t="str">
        <f t="shared" si="0"/>
        <v xml:space="preserve"> &gt;&gt; 2.2.1. Overtime Application Event</v>
      </c>
    </row>
    <row r="22" spans="2:8" ht="18.75">
      <c r="B22" s="17" t="s">
        <v>222</v>
      </c>
      <c r="C22" s="17" t="str">
        <f t="shared" si="1"/>
        <v>2.2.2. Overtime Type Definition</v>
      </c>
      <c r="D22" s="17" t="str">
        <f>C20</f>
        <v>2.2. Subordinate Overtime Application</v>
      </c>
      <c r="F22" s="77"/>
      <c r="H22" s="78" t="str">
        <f t="shared" si="0"/>
        <v xml:space="preserve"> &gt;&gt; 2.2.2. Overtime Type Definition</v>
      </c>
    </row>
    <row r="23" spans="2:8" ht="18.75">
      <c r="B23" s="17" t="s">
        <v>223</v>
      </c>
      <c r="C23" s="17" t="str">
        <f t="shared" si="1"/>
        <v>3.Time and Labor</v>
      </c>
      <c r="F23" s="77"/>
      <c r="H23" s="78" t="str">
        <f t="shared" si="0"/>
        <v>3.Time and Labor</v>
      </c>
    </row>
    <row r="24" spans="2:8" ht="18.75">
      <c r="B24" s="17" t="s">
        <v>224</v>
      </c>
      <c r="C24" s="17" t="str">
        <f t="shared" si="1"/>
        <v>3.1. Subordinate Leave Application</v>
      </c>
      <c r="D24" s="17" t="str">
        <f t="shared" si="2"/>
        <v>3.Time and Labor</v>
      </c>
      <c r="F24" s="77"/>
      <c r="H24" s="78" t="str">
        <f t="shared" si="0"/>
        <v xml:space="preserve"> &gt;&gt; 3.1. Subordinate Leave Application</v>
      </c>
    </row>
    <row r="25" spans="2:8" ht="18.75">
      <c r="B25" s="17" t="s">
        <v>225</v>
      </c>
      <c r="C25" s="17" t="str">
        <f t="shared" si="1"/>
        <v>3.1.1. Clock in/out and Time Register</v>
      </c>
      <c r="D25" s="17" t="str">
        <f>C$24</f>
        <v>3.1. Subordinate Leave Application</v>
      </c>
      <c r="F25" s="77"/>
      <c r="H25" s="78" t="str">
        <f t="shared" si="0"/>
        <v xml:space="preserve"> &gt;&gt; 3.1.1. Clock in/out and Time Register</v>
      </c>
    </row>
    <row r="26" spans="2:8" ht="18.75">
      <c r="B26" s="17" t="s">
        <v>226</v>
      </c>
      <c r="C26" s="17" t="str">
        <f>B26</f>
        <v>3.1.2. Schedule Assignment</v>
      </c>
      <c r="D26" s="17" t="str">
        <f t="shared" ref="D26:D33" si="4">C$24</f>
        <v>3.1. Subordinate Leave Application</v>
      </c>
      <c r="F26" s="77"/>
      <c r="H26" s="78" t="str">
        <f t="shared" si="0"/>
        <v xml:space="preserve"> &gt;&gt; 3.1.2. Schedule Assignment</v>
      </c>
    </row>
    <row r="27" spans="2:8" ht="18.75">
      <c r="B27" s="17" t="s">
        <v>227</v>
      </c>
      <c r="C27" s="17" t="str">
        <f t="shared" si="1"/>
        <v>3.1.3. Manager Schedule Assignment</v>
      </c>
      <c r="D27" s="17" t="str">
        <f t="shared" si="4"/>
        <v>3.1. Subordinate Leave Application</v>
      </c>
      <c r="F27" s="77"/>
      <c r="H27" s="78" t="str">
        <f t="shared" si="0"/>
        <v xml:space="preserve"> &gt;&gt; 3.1.3. Manager Schedule Assignment</v>
      </c>
    </row>
    <row r="28" spans="2:8" ht="18.75">
      <c r="B28" s="17" t="s">
        <v>228</v>
      </c>
      <c r="C28" s="17" t="str">
        <f t="shared" si="1"/>
        <v>3.1.4. Work Schedule Definition</v>
      </c>
      <c r="D28" s="17" t="str">
        <f t="shared" si="4"/>
        <v>3.1. Subordinate Leave Application</v>
      </c>
      <c r="F28" s="77"/>
      <c r="H28" s="78" t="str">
        <f t="shared" si="0"/>
        <v xml:space="preserve"> &gt;&gt; 3.1.4. Work Schedule Definition</v>
      </c>
    </row>
    <row r="29" spans="2:8" ht="18.75">
      <c r="B29" s="17" t="s">
        <v>229</v>
      </c>
      <c r="C29" s="17" t="str">
        <f t="shared" si="1"/>
        <v>3.1.5. Work Schedule Details</v>
      </c>
      <c r="D29" s="17" t="str">
        <f t="shared" si="4"/>
        <v>3.1. Subordinate Leave Application</v>
      </c>
      <c r="F29" s="77"/>
      <c r="H29" s="78" t="str">
        <f t="shared" si="0"/>
        <v xml:space="preserve"> &gt;&gt; 3.1.5. Work Schedule Details</v>
      </c>
    </row>
    <row r="30" spans="2:8" ht="18.75">
      <c r="B30" s="17" t="s">
        <v>230</v>
      </c>
      <c r="C30" s="17" t="str">
        <f t="shared" si="1"/>
        <v>3.1.6. Schedule Shift mapping</v>
      </c>
      <c r="D30" s="17" t="str">
        <f t="shared" si="4"/>
        <v>3.1. Subordinate Leave Application</v>
      </c>
      <c r="F30" s="77"/>
      <c r="H30" s="78" t="str">
        <f t="shared" si="0"/>
        <v xml:space="preserve"> &gt;&gt; 3.1.6. Schedule Shift mapping</v>
      </c>
    </row>
    <row r="31" spans="2:8" ht="18.75">
      <c r="B31" s="17" t="s">
        <v>231</v>
      </c>
      <c r="C31" s="17" t="str">
        <f t="shared" si="1"/>
        <v>3.1.7. Shift Definition</v>
      </c>
      <c r="D31" s="17" t="str">
        <f t="shared" si="4"/>
        <v>3.1. Subordinate Leave Application</v>
      </c>
      <c r="F31" s="77"/>
      <c r="H31" s="78" t="str">
        <f t="shared" si="0"/>
        <v xml:space="preserve"> &gt;&gt; 3.1.7. Shift Definition</v>
      </c>
    </row>
    <row r="32" spans="2:8" ht="18.75">
      <c r="B32" s="17" t="s">
        <v>232</v>
      </c>
      <c r="C32" s="17" t="str">
        <f t="shared" si="1"/>
        <v>3.1.8. Shift Details</v>
      </c>
      <c r="D32" s="17" t="str">
        <f t="shared" si="4"/>
        <v>3.1. Subordinate Leave Application</v>
      </c>
      <c r="F32" s="77"/>
      <c r="H32" s="78" t="str">
        <f t="shared" si="0"/>
        <v xml:space="preserve"> &gt;&gt; 3.1.8. Shift Details</v>
      </c>
    </row>
    <row r="33" spans="2:8" ht="18.75">
      <c r="B33" s="17" t="s">
        <v>233</v>
      </c>
      <c r="C33" s="17" t="str">
        <f t="shared" si="1"/>
        <v>3.1.9. Calendar Day Shift cycle</v>
      </c>
      <c r="D33" s="17" t="str">
        <f t="shared" si="4"/>
        <v>3.1. Subordinate Leave Application</v>
      </c>
      <c r="F33" s="77"/>
      <c r="H33" s="78" t="str">
        <f t="shared" si="0"/>
        <v xml:space="preserve"> &gt;&gt; 3.1.9. Calendar Day Shift cycle</v>
      </c>
    </row>
    <row r="34" spans="2:8" ht="18.75">
      <c r="B34" s="19" t="s">
        <v>234</v>
      </c>
      <c r="C34" s="19" t="s">
        <v>235</v>
      </c>
      <c r="D34" s="19"/>
      <c r="E34" s="19"/>
      <c r="F34" s="20"/>
      <c r="G34" s="19" t="s">
        <v>236</v>
      </c>
      <c r="H34" s="21" t="str">
        <f t="shared" ref="H34:H65" si="5">IF(D34="",IF(C34="","-",C34),VLOOKUP(D34,$C:$H,5,FALSE)&amp;" &gt;&gt; "&amp;C34)</f>
        <v>Business Voc.</v>
      </c>
    </row>
    <row r="35" spans="2:8" ht="18.75">
      <c r="B35" s="19" t="s">
        <v>237</v>
      </c>
      <c r="C35" s="19" t="s">
        <v>238</v>
      </c>
      <c r="D35" s="19" t="s">
        <v>239</v>
      </c>
      <c r="E35" s="19"/>
      <c r="F35" s="20"/>
      <c r="G35" s="19" t="s">
        <v>240</v>
      </c>
      <c r="H35" s="21" t="str">
        <f t="shared" si="5"/>
        <v>This Vocabulary is use for communcation in Business Domain &gt;&gt; Analytical Req.</v>
      </c>
    </row>
    <row r="36" spans="2:8" ht="18.75">
      <c r="B36" s="19" t="s">
        <v>241</v>
      </c>
      <c r="C36" s="19" t="s">
        <v>241</v>
      </c>
      <c r="D36" s="19" t="s">
        <v>239</v>
      </c>
      <c r="E36" s="19"/>
      <c r="F36" s="20"/>
      <c r="G36" s="19" t="s">
        <v>242</v>
      </c>
      <c r="H36" s="21" t="str">
        <f t="shared" si="5"/>
        <v>This Vocabulary is use for communcation in Business Domain &gt;&gt; Business Terms</v>
      </c>
    </row>
    <row r="37" spans="2:8" ht="18.75">
      <c r="B37" s="19" t="s">
        <v>243</v>
      </c>
      <c r="C37" s="19" t="s">
        <v>243</v>
      </c>
      <c r="D37" s="19" t="s">
        <v>244</v>
      </c>
      <c r="E37" s="19"/>
      <c r="F37" s="20"/>
      <c r="G37" s="19" t="s">
        <v>245</v>
      </c>
      <c r="H37" s="21" t="str">
        <f t="shared" si="5"/>
        <v xml:space="preserve">This category groups business categories (high level business area) that define industry concepts in plain business language. &gt;&gt; Involved Party </v>
      </c>
    </row>
    <row r="38" spans="2:8" ht="18.75">
      <c r="B38" s="19" t="s">
        <v>246</v>
      </c>
      <c r="C38" s="19" t="s">
        <v>246</v>
      </c>
      <c r="D38" s="19" t="s">
        <v>244</v>
      </c>
      <c r="E38" s="19"/>
      <c r="F38" s="20"/>
      <c r="G38" s="19" t="s">
        <v>247</v>
      </c>
      <c r="H38" s="21" t="str">
        <f t="shared" si="5"/>
        <v>This category groups business categories (high level business area) that define industry concepts in plain business language. &gt;&gt; Location</v>
      </c>
    </row>
    <row r="39" spans="2:8" ht="18.75">
      <c r="B39" s="19" t="s">
        <v>248</v>
      </c>
      <c r="C39" s="19" t="s">
        <v>248</v>
      </c>
      <c r="D39" s="19" t="s">
        <v>239</v>
      </c>
      <c r="E39" s="19"/>
      <c r="F39" s="20"/>
      <c r="G39" s="19" t="s">
        <v>249</v>
      </c>
      <c r="H39" s="21" t="str">
        <f t="shared" si="5"/>
        <v>This Vocabulary is use for communcation in Business Domain &gt;&gt; Billing</v>
      </c>
    </row>
    <row r="40" spans="2:8" ht="18.75">
      <c r="B40" s="19"/>
      <c r="C40" s="19"/>
      <c r="D40" s="19"/>
      <c r="E40" s="19"/>
      <c r="F40" s="20"/>
      <c r="G40" s="19"/>
      <c r="H40" s="21" t="str">
        <f t="shared" si="5"/>
        <v>-</v>
      </c>
    </row>
    <row r="41" spans="2:8" ht="18.75">
      <c r="B41" s="19"/>
      <c r="C41" s="19"/>
      <c r="D41" s="19"/>
      <c r="E41" s="19"/>
      <c r="F41" s="20"/>
      <c r="G41" s="19"/>
      <c r="H41" s="21" t="str">
        <f t="shared" si="5"/>
        <v>-</v>
      </c>
    </row>
    <row r="42" spans="2:8" ht="18.75">
      <c r="B42" s="19"/>
      <c r="C42" s="19"/>
      <c r="D42" s="19"/>
      <c r="E42" s="19"/>
      <c r="F42" s="20"/>
      <c r="G42" s="19"/>
      <c r="H42" s="21" t="str">
        <f t="shared" si="5"/>
        <v>-</v>
      </c>
    </row>
    <row r="43" spans="2:8" ht="18.75">
      <c r="B43" s="19"/>
      <c r="C43" s="19"/>
      <c r="D43" s="19"/>
      <c r="E43" s="19"/>
      <c r="F43" s="20"/>
      <c r="G43" s="19"/>
      <c r="H43" s="21" t="str">
        <f t="shared" si="5"/>
        <v>-</v>
      </c>
    </row>
    <row r="44" spans="2:8" ht="18.75">
      <c r="B44" s="19"/>
      <c r="C44" s="19"/>
      <c r="D44" s="19"/>
      <c r="E44" s="19"/>
      <c r="F44" s="20"/>
      <c r="G44" s="19"/>
      <c r="H44" s="21" t="str">
        <f t="shared" si="5"/>
        <v>-</v>
      </c>
    </row>
    <row r="45" spans="2:8" ht="18.75">
      <c r="B45" s="19"/>
      <c r="C45" s="19"/>
      <c r="D45" s="19"/>
      <c r="E45" s="19"/>
      <c r="F45" s="20"/>
      <c r="G45" s="19"/>
      <c r="H45" s="21" t="str">
        <f t="shared" si="5"/>
        <v>-</v>
      </c>
    </row>
    <row r="46" spans="2:8" ht="18.75">
      <c r="B46" s="19"/>
      <c r="C46" s="19"/>
      <c r="D46" s="19"/>
      <c r="E46" s="19"/>
      <c r="F46" s="20"/>
      <c r="G46" s="19"/>
      <c r="H46" s="21" t="str">
        <f t="shared" si="5"/>
        <v>-</v>
      </c>
    </row>
    <row r="47" spans="2:8" ht="18.75">
      <c r="B47" s="19"/>
      <c r="C47" s="19"/>
      <c r="D47" s="19"/>
      <c r="E47" s="19"/>
      <c r="F47" s="20"/>
      <c r="G47" s="19"/>
      <c r="H47" s="21" t="str">
        <f t="shared" si="5"/>
        <v>-</v>
      </c>
    </row>
    <row r="48" spans="2:8" ht="18.75">
      <c r="B48" s="19"/>
      <c r="C48" s="19"/>
      <c r="D48" s="19"/>
      <c r="E48" s="19"/>
      <c r="F48" s="20"/>
      <c r="G48" s="19"/>
      <c r="H48" s="21" t="str">
        <f t="shared" si="5"/>
        <v>-</v>
      </c>
    </row>
    <row r="49" spans="2:8" ht="18.75">
      <c r="B49" s="19"/>
      <c r="C49" s="19"/>
      <c r="D49" s="19"/>
      <c r="E49" s="19"/>
      <c r="F49" s="20"/>
      <c r="G49" s="19"/>
      <c r="H49" s="21" t="str">
        <f t="shared" si="5"/>
        <v>-</v>
      </c>
    </row>
    <row r="50" spans="2:8" ht="18.75">
      <c r="B50" s="19"/>
      <c r="C50" s="19"/>
      <c r="D50" s="19"/>
      <c r="E50" s="19"/>
      <c r="F50" s="20"/>
      <c r="G50" s="19"/>
      <c r="H50" s="21" t="str">
        <f t="shared" si="5"/>
        <v>-</v>
      </c>
    </row>
    <row r="51" spans="2:8" ht="18.75">
      <c r="B51" s="19"/>
      <c r="C51" s="19"/>
      <c r="D51" s="19"/>
      <c r="E51" s="19"/>
      <c r="F51" s="20"/>
      <c r="G51" s="19"/>
      <c r="H51" s="21" t="str">
        <f t="shared" si="5"/>
        <v>-</v>
      </c>
    </row>
    <row r="52" spans="2:8" ht="18.75">
      <c r="B52" s="19"/>
      <c r="C52" s="19"/>
      <c r="D52" s="19"/>
      <c r="E52" s="19"/>
      <c r="F52" s="20"/>
      <c r="G52" s="19"/>
      <c r="H52" s="21" t="str">
        <f t="shared" si="5"/>
        <v>-</v>
      </c>
    </row>
    <row r="53" spans="2:8" ht="18.75">
      <c r="B53" s="19"/>
      <c r="C53" s="19"/>
      <c r="D53" s="19"/>
      <c r="E53" s="19"/>
      <c r="F53" s="20"/>
      <c r="G53" s="19"/>
      <c r="H53" s="21" t="str">
        <f t="shared" si="5"/>
        <v>-</v>
      </c>
    </row>
    <row r="54" spans="2:8" ht="18.75">
      <c r="B54" s="19"/>
      <c r="C54" s="19"/>
      <c r="D54" s="19"/>
      <c r="E54" s="19"/>
      <c r="F54" s="20"/>
      <c r="G54" s="19"/>
      <c r="H54" s="21" t="str">
        <f t="shared" si="5"/>
        <v>-</v>
      </c>
    </row>
    <row r="55" spans="2:8" ht="18.75">
      <c r="B55" s="19"/>
      <c r="C55" s="19"/>
      <c r="D55" s="19"/>
      <c r="E55" s="19"/>
      <c r="F55" s="20"/>
      <c r="G55" s="19"/>
      <c r="H55" s="21" t="str">
        <f t="shared" si="5"/>
        <v>-</v>
      </c>
    </row>
    <row r="56" spans="2:8" ht="18.75">
      <c r="B56" s="19"/>
      <c r="C56" s="19"/>
      <c r="D56" s="19"/>
      <c r="E56" s="19"/>
      <c r="F56" s="20"/>
      <c r="G56" s="19"/>
      <c r="H56" s="21" t="str">
        <f t="shared" si="5"/>
        <v>-</v>
      </c>
    </row>
    <row r="57" spans="2:8" ht="18.75">
      <c r="B57" s="19"/>
      <c r="C57" s="19"/>
      <c r="D57" s="19"/>
      <c r="E57" s="19"/>
      <c r="F57" s="20"/>
      <c r="G57" s="19"/>
      <c r="H57" s="21" t="str">
        <f t="shared" si="5"/>
        <v>-</v>
      </c>
    </row>
    <row r="58" spans="2:8" ht="18.75">
      <c r="B58" s="19"/>
      <c r="C58" s="19"/>
      <c r="D58" s="19"/>
      <c r="E58" s="19"/>
      <c r="F58" s="20"/>
      <c r="G58" s="19"/>
      <c r="H58" s="21" t="str">
        <f t="shared" si="5"/>
        <v>-</v>
      </c>
    </row>
    <row r="59" spans="2:8" ht="18.75">
      <c r="B59" s="19"/>
      <c r="C59" s="19"/>
      <c r="D59" s="19"/>
      <c r="E59" s="19"/>
      <c r="F59" s="20"/>
      <c r="G59" s="19"/>
      <c r="H59" s="21" t="str">
        <f t="shared" si="5"/>
        <v>-</v>
      </c>
    </row>
    <row r="60" spans="2:8" ht="18.75">
      <c r="B60" s="19"/>
      <c r="C60" s="19"/>
      <c r="D60" s="19"/>
      <c r="E60" s="19"/>
      <c r="F60" s="20"/>
      <c r="G60" s="19"/>
      <c r="H60" s="21" t="str">
        <f t="shared" si="5"/>
        <v>-</v>
      </c>
    </row>
    <row r="61" spans="2:8" ht="18.75">
      <c r="B61" s="19"/>
      <c r="C61" s="19"/>
      <c r="D61" s="19"/>
      <c r="E61" s="19"/>
      <c r="F61" s="20"/>
      <c r="G61" s="19"/>
      <c r="H61" s="21" t="str">
        <f t="shared" si="5"/>
        <v>-</v>
      </c>
    </row>
    <row r="62" spans="2:8" ht="18.75">
      <c r="B62" s="19"/>
      <c r="C62" s="19"/>
      <c r="D62" s="19"/>
      <c r="E62" s="19"/>
      <c r="F62" s="20"/>
      <c r="G62" s="19"/>
      <c r="H62" s="21" t="str">
        <f t="shared" si="5"/>
        <v>-</v>
      </c>
    </row>
    <row r="63" spans="2:8" ht="18.75">
      <c r="B63" s="19"/>
      <c r="C63" s="19"/>
      <c r="D63" s="19"/>
      <c r="E63" s="19"/>
      <c r="F63" s="20"/>
      <c r="G63" s="19"/>
      <c r="H63" s="21" t="str">
        <f t="shared" si="5"/>
        <v>-</v>
      </c>
    </row>
    <row r="64" spans="2:8" ht="18.75">
      <c r="B64" s="19"/>
      <c r="C64" s="19"/>
      <c r="D64" s="19"/>
      <c r="E64" s="19"/>
      <c r="F64" s="20"/>
      <c r="G64" s="19"/>
      <c r="H64" s="21" t="str">
        <f t="shared" si="5"/>
        <v>-</v>
      </c>
    </row>
    <row r="65" spans="2:8" ht="18.75">
      <c r="B65" s="19"/>
      <c r="C65" s="19"/>
      <c r="D65" s="19"/>
      <c r="E65" s="19"/>
      <c r="F65" s="20"/>
      <c r="G65" s="19"/>
      <c r="H65" s="21" t="str">
        <f t="shared" si="5"/>
        <v>-</v>
      </c>
    </row>
    <row r="66" spans="2:8" ht="18.75">
      <c r="B66" s="19"/>
      <c r="C66" s="19"/>
      <c r="D66" s="19"/>
      <c r="E66" s="19"/>
      <c r="F66" s="20"/>
      <c r="G66" s="19"/>
      <c r="H66" s="21" t="str">
        <f t="shared" ref="H66:H97" si="6">IF(D66="",IF(C66="","-",C66),VLOOKUP(D66,$C:$H,5,FALSE)&amp;" &gt;&gt; "&amp;C66)</f>
        <v>-</v>
      </c>
    </row>
    <row r="67" spans="2:8" ht="18.75">
      <c r="B67" s="19"/>
      <c r="C67" s="19"/>
      <c r="D67" s="19"/>
      <c r="E67" s="19"/>
      <c r="F67" s="20"/>
      <c r="G67" s="19"/>
      <c r="H67" s="21" t="str">
        <f t="shared" si="6"/>
        <v>-</v>
      </c>
    </row>
    <row r="68" spans="2:8" ht="18.75">
      <c r="B68" s="19"/>
      <c r="C68" s="19"/>
      <c r="D68" s="19"/>
      <c r="E68" s="19"/>
      <c r="F68" s="20"/>
      <c r="G68" s="19"/>
      <c r="H68" s="21" t="str">
        <f t="shared" si="6"/>
        <v>-</v>
      </c>
    </row>
    <row r="69" spans="2:8" ht="18.75">
      <c r="B69" s="19"/>
      <c r="C69" s="19"/>
      <c r="D69" s="19"/>
      <c r="E69" s="19"/>
      <c r="F69" s="20"/>
      <c r="G69" s="19"/>
      <c r="H69" s="21" t="str">
        <f t="shared" si="6"/>
        <v>-</v>
      </c>
    </row>
    <row r="70" spans="2:8" ht="18.75">
      <c r="B70" s="19"/>
      <c r="C70" s="19"/>
      <c r="D70" s="19"/>
      <c r="E70" s="19"/>
      <c r="F70" s="20"/>
      <c r="G70" s="19"/>
      <c r="H70" s="21" t="str">
        <f t="shared" si="6"/>
        <v>-</v>
      </c>
    </row>
    <row r="71" spans="2:8" ht="18.75">
      <c r="B71" s="19"/>
      <c r="C71" s="19"/>
      <c r="D71" s="19"/>
      <c r="E71" s="19"/>
      <c r="F71" s="20"/>
      <c r="G71" s="19"/>
      <c r="H71" s="21" t="str">
        <f t="shared" si="6"/>
        <v>-</v>
      </c>
    </row>
    <row r="72" spans="2:8" ht="18.75">
      <c r="B72" s="19"/>
      <c r="C72" s="19"/>
      <c r="D72" s="19"/>
      <c r="E72" s="19"/>
      <c r="F72" s="20"/>
      <c r="G72" s="19"/>
      <c r="H72" s="21" t="str">
        <f t="shared" si="6"/>
        <v>-</v>
      </c>
    </row>
    <row r="73" spans="2:8" ht="18.75">
      <c r="B73" s="19"/>
      <c r="C73" s="19"/>
      <c r="D73" s="19"/>
      <c r="E73" s="19"/>
      <c r="F73" s="20"/>
      <c r="G73" s="19"/>
      <c r="H73" s="21" t="str">
        <f t="shared" si="6"/>
        <v>-</v>
      </c>
    </row>
    <row r="74" spans="2:8" ht="18.75">
      <c r="B74" s="19"/>
      <c r="C74" s="19"/>
      <c r="D74" s="19"/>
      <c r="E74" s="19"/>
      <c r="F74" s="20"/>
      <c r="G74" s="19"/>
      <c r="H74" s="21" t="str">
        <f t="shared" si="6"/>
        <v>-</v>
      </c>
    </row>
    <row r="75" spans="2:8" ht="18.75">
      <c r="B75" s="19"/>
      <c r="C75" s="19"/>
      <c r="D75" s="19"/>
      <c r="E75" s="19"/>
      <c r="F75" s="20"/>
      <c r="G75" s="19"/>
      <c r="H75" s="21" t="str">
        <f t="shared" si="6"/>
        <v>-</v>
      </c>
    </row>
    <row r="76" spans="2:8" ht="18.75">
      <c r="B76" s="19"/>
      <c r="C76" s="19"/>
      <c r="D76" s="19"/>
      <c r="E76" s="19"/>
      <c r="F76" s="20"/>
      <c r="G76" s="19"/>
      <c r="H76" s="21" t="str">
        <f t="shared" si="6"/>
        <v>-</v>
      </c>
    </row>
    <row r="77" spans="2:8" ht="18.75">
      <c r="B77" s="19"/>
      <c r="C77" s="19"/>
      <c r="D77" s="19"/>
      <c r="E77" s="19"/>
      <c r="F77" s="20"/>
      <c r="G77" s="19"/>
      <c r="H77" s="21" t="str">
        <f t="shared" si="6"/>
        <v>-</v>
      </c>
    </row>
    <row r="78" spans="2:8" ht="18.75">
      <c r="B78" s="19"/>
      <c r="C78" s="19"/>
      <c r="D78" s="19"/>
      <c r="E78" s="19"/>
      <c r="F78" s="20"/>
      <c r="G78" s="19"/>
      <c r="H78" s="21" t="str">
        <f t="shared" si="6"/>
        <v>-</v>
      </c>
    </row>
    <row r="79" spans="2:8" ht="18.75">
      <c r="B79" s="19"/>
      <c r="C79" s="19"/>
      <c r="D79" s="19"/>
      <c r="E79" s="19"/>
      <c r="F79" s="20"/>
      <c r="G79" s="19"/>
      <c r="H79" s="21" t="str">
        <f t="shared" si="6"/>
        <v>-</v>
      </c>
    </row>
    <row r="80" spans="2:8" ht="18.75">
      <c r="B80" s="19"/>
      <c r="C80" s="19"/>
      <c r="D80" s="19"/>
      <c r="E80" s="19"/>
      <c r="F80" s="20"/>
      <c r="G80" s="19"/>
      <c r="H80" s="21" t="str">
        <f t="shared" si="6"/>
        <v>-</v>
      </c>
    </row>
    <row r="81" spans="2:8" ht="18.75">
      <c r="B81" s="19"/>
      <c r="C81" s="19"/>
      <c r="D81" s="19"/>
      <c r="E81" s="19"/>
      <c r="F81" s="20"/>
      <c r="G81" s="19"/>
      <c r="H81" s="21" t="str">
        <f t="shared" si="6"/>
        <v>-</v>
      </c>
    </row>
    <row r="82" spans="2:8" ht="18.75">
      <c r="B82" s="19"/>
      <c r="C82" s="19"/>
      <c r="D82" s="19"/>
      <c r="E82" s="19"/>
      <c r="F82" s="20"/>
      <c r="G82" s="19"/>
      <c r="H82" s="21" t="str">
        <f t="shared" si="6"/>
        <v>-</v>
      </c>
    </row>
    <row r="83" spans="2:8" ht="18.75">
      <c r="B83" s="19"/>
      <c r="C83" s="19"/>
      <c r="D83" s="19"/>
      <c r="E83" s="19"/>
      <c r="F83" s="20"/>
      <c r="G83" s="19"/>
      <c r="H83" s="21" t="str">
        <f t="shared" si="6"/>
        <v>-</v>
      </c>
    </row>
    <row r="84" spans="2:8" ht="18.75">
      <c r="B84" s="19"/>
      <c r="C84" s="19"/>
      <c r="D84" s="19"/>
      <c r="E84" s="19"/>
      <c r="F84" s="20"/>
      <c r="G84" s="19"/>
      <c r="H84" s="21" t="str">
        <f t="shared" si="6"/>
        <v>-</v>
      </c>
    </row>
    <row r="85" spans="2:8" ht="18.75">
      <c r="B85" s="19"/>
      <c r="C85" s="19"/>
      <c r="D85" s="19"/>
      <c r="E85" s="19"/>
      <c r="F85" s="20"/>
      <c r="G85" s="19"/>
      <c r="H85" s="21" t="str">
        <f t="shared" si="6"/>
        <v>-</v>
      </c>
    </row>
    <row r="86" spans="2:8" ht="18.75">
      <c r="B86" s="19"/>
      <c r="C86" s="19"/>
      <c r="D86" s="19"/>
      <c r="E86" s="19"/>
      <c r="F86" s="20"/>
      <c r="G86" s="19"/>
      <c r="H86" s="21" t="str">
        <f t="shared" si="6"/>
        <v>-</v>
      </c>
    </row>
    <row r="87" spans="2:8" ht="18.75">
      <c r="B87" s="19"/>
      <c r="C87" s="19"/>
      <c r="D87" s="19"/>
      <c r="E87" s="19"/>
      <c r="F87" s="20"/>
      <c r="G87" s="19"/>
      <c r="H87" s="21" t="str">
        <f t="shared" si="6"/>
        <v>-</v>
      </c>
    </row>
    <row r="88" spans="2:8" ht="18.75">
      <c r="B88" s="19"/>
      <c r="C88" s="19"/>
      <c r="D88" s="19"/>
      <c r="E88" s="19"/>
      <c r="F88" s="20"/>
      <c r="G88" s="19"/>
      <c r="H88" s="21" t="str">
        <f t="shared" si="6"/>
        <v>-</v>
      </c>
    </row>
    <row r="89" spans="2:8" ht="18.75">
      <c r="B89" s="19"/>
      <c r="C89" s="19"/>
      <c r="D89" s="19"/>
      <c r="E89" s="19"/>
      <c r="F89" s="20"/>
      <c r="G89" s="19"/>
      <c r="H89" s="21" t="str">
        <f t="shared" si="6"/>
        <v>-</v>
      </c>
    </row>
    <row r="90" spans="2:8" ht="18.75">
      <c r="B90" s="19"/>
      <c r="C90" s="19"/>
      <c r="D90" s="19"/>
      <c r="E90" s="19"/>
      <c r="F90" s="20"/>
      <c r="G90" s="19"/>
      <c r="H90" s="21" t="str">
        <f t="shared" si="6"/>
        <v>-</v>
      </c>
    </row>
    <row r="91" spans="2:8" ht="18.75">
      <c r="B91" s="19"/>
      <c r="C91" s="19"/>
      <c r="D91" s="19"/>
      <c r="E91" s="19"/>
      <c r="F91" s="20"/>
      <c r="G91" s="19"/>
      <c r="H91" s="21" t="str">
        <f t="shared" si="6"/>
        <v>-</v>
      </c>
    </row>
    <row r="92" spans="2:8" ht="18.75">
      <c r="B92" s="19"/>
      <c r="C92" s="19"/>
      <c r="D92" s="19"/>
      <c r="E92" s="19"/>
      <c r="F92" s="20"/>
      <c r="G92" s="19"/>
      <c r="H92" s="21" t="str">
        <f t="shared" si="6"/>
        <v>-</v>
      </c>
    </row>
    <row r="93" spans="2:8" ht="18.75">
      <c r="B93" s="19"/>
      <c r="C93" s="19"/>
      <c r="D93" s="19"/>
      <c r="E93" s="19"/>
      <c r="F93" s="20"/>
      <c r="G93" s="19"/>
      <c r="H93" s="21" t="str">
        <f t="shared" si="6"/>
        <v>-</v>
      </c>
    </row>
    <row r="94" spans="2:8" ht="18.75">
      <c r="B94" s="19"/>
      <c r="C94" s="19"/>
      <c r="D94" s="19"/>
      <c r="E94" s="19"/>
      <c r="F94" s="20"/>
      <c r="G94" s="19"/>
      <c r="H94" s="21" t="str">
        <f t="shared" si="6"/>
        <v>-</v>
      </c>
    </row>
    <row r="95" spans="2:8" ht="18.75">
      <c r="B95" s="19"/>
      <c r="C95" s="19"/>
      <c r="D95" s="19"/>
      <c r="E95" s="19"/>
      <c r="F95" s="20"/>
      <c r="G95" s="19"/>
      <c r="H95" s="21" t="str">
        <f t="shared" si="6"/>
        <v>-</v>
      </c>
    </row>
    <row r="96" spans="2:8" ht="18.75">
      <c r="B96" s="19"/>
      <c r="C96" s="19"/>
      <c r="D96" s="19"/>
      <c r="E96" s="19"/>
      <c r="F96" s="20"/>
      <c r="G96" s="19"/>
      <c r="H96" s="21" t="str">
        <f t="shared" si="6"/>
        <v>-</v>
      </c>
    </row>
    <row r="97" spans="2:8" ht="18.75">
      <c r="B97" s="19"/>
      <c r="C97" s="19"/>
      <c r="D97" s="19"/>
      <c r="E97" s="19"/>
      <c r="F97" s="20"/>
      <c r="G97" s="19"/>
      <c r="H97" s="21" t="str">
        <f t="shared" si="6"/>
        <v>-</v>
      </c>
    </row>
    <row r="98" spans="2:8" ht="18.75">
      <c r="B98" s="19"/>
      <c r="C98" s="19"/>
      <c r="D98" s="19"/>
      <c r="E98" s="19"/>
      <c r="F98" s="20"/>
      <c r="G98" s="19"/>
      <c r="H98" s="21" t="str">
        <f t="shared" ref="H98:H109" si="7">IF(D98="",IF(C98="","-",C98),VLOOKUP(D98,$C:$H,5,FALSE)&amp;" &gt;&gt; "&amp;C98)</f>
        <v>-</v>
      </c>
    </row>
    <row r="99" spans="2:8" ht="18.75">
      <c r="B99" s="19"/>
      <c r="C99" s="19"/>
      <c r="D99" s="19"/>
      <c r="E99" s="19"/>
      <c r="F99" s="20"/>
      <c r="G99" s="19"/>
      <c r="H99" s="21" t="str">
        <f t="shared" si="7"/>
        <v>-</v>
      </c>
    </row>
    <row r="100" spans="2:8" ht="18.75">
      <c r="B100" s="19"/>
      <c r="C100" s="19"/>
      <c r="D100" s="19"/>
      <c r="E100" s="19"/>
      <c r="F100" s="20"/>
      <c r="G100" s="19"/>
      <c r="H100" s="21" t="str">
        <f t="shared" si="7"/>
        <v>-</v>
      </c>
    </row>
    <row r="101" spans="2:8" ht="18.75">
      <c r="B101" s="19"/>
      <c r="C101" s="19"/>
      <c r="D101" s="19"/>
      <c r="E101" s="19"/>
      <c r="F101" s="20"/>
      <c r="G101" s="19"/>
      <c r="H101" s="21" t="str">
        <f t="shared" si="7"/>
        <v>-</v>
      </c>
    </row>
    <row r="102" spans="2:8" ht="18.75">
      <c r="B102" s="19"/>
      <c r="C102" s="19"/>
      <c r="D102" s="19"/>
      <c r="E102" s="19"/>
      <c r="F102" s="20"/>
      <c r="G102" s="19"/>
      <c r="H102" s="21" t="str">
        <f t="shared" si="7"/>
        <v>-</v>
      </c>
    </row>
    <row r="103" spans="2:8" ht="18.75">
      <c r="B103" s="19"/>
      <c r="C103" s="19"/>
      <c r="D103" s="19"/>
      <c r="E103" s="19"/>
      <c r="F103" s="20"/>
      <c r="G103" s="19"/>
      <c r="H103" s="21" t="str">
        <f t="shared" si="7"/>
        <v>-</v>
      </c>
    </row>
    <row r="104" spans="2:8" ht="18.75">
      <c r="B104" s="19"/>
      <c r="C104" s="19"/>
      <c r="D104" s="19"/>
      <c r="E104" s="19"/>
      <c r="F104" s="20"/>
      <c r="G104" s="19"/>
      <c r="H104" s="21" t="str">
        <f t="shared" si="7"/>
        <v>-</v>
      </c>
    </row>
    <row r="105" spans="2:8" ht="18.75">
      <c r="B105" s="19"/>
      <c r="C105" s="19"/>
      <c r="D105" s="19"/>
      <c r="E105" s="19"/>
      <c r="F105" s="20"/>
      <c r="G105" s="19"/>
      <c r="H105" s="21" t="str">
        <f t="shared" si="7"/>
        <v>-</v>
      </c>
    </row>
    <row r="106" spans="2:8" ht="18.75">
      <c r="B106" s="19"/>
      <c r="C106" s="19"/>
      <c r="D106" s="19"/>
      <c r="E106" s="19"/>
      <c r="F106" s="20"/>
      <c r="G106" s="19"/>
      <c r="H106" s="21" t="str">
        <f t="shared" si="7"/>
        <v>-</v>
      </c>
    </row>
    <row r="107" spans="2:8" ht="18.75">
      <c r="B107" s="19"/>
      <c r="C107" s="19"/>
      <c r="D107" s="19"/>
      <c r="E107" s="19"/>
      <c r="F107" s="20"/>
      <c r="G107" s="19"/>
      <c r="H107" s="21" t="str">
        <f t="shared" si="7"/>
        <v>-</v>
      </c>
    </row>
    <row r="108" spans="2:8" ht="18.75">
      <c r="B108" s="19"/>
      <c r="C108" s="19"/>
      <c r="D108" s="19"/>
      <c r="E108" s="19"/>
      <c r="F108" s="20"/>
      <c r="G108" s="19"/>
      <c r="H108" s="21" t="str">
        <f t="shared" si="7"/>
        <v>-</v>
      </c>
    </row>
    <row r="109" spans="2:8" ht="18.75">
      <c r="B109" s="19"/>
      <c r="C109" s="19"/>
      <c r="D109" s="19"/>
      <c r="E109" s="19"/>
      <c r="F109" s="20"/>
      <c r="G109" s="19"/>
      <c r="H109" s="21" t="str">
        <f t="shared" si="7"/>
        <v>-</v>
      </c>
    </row>
  </sheetData>
  <sheetProtection formatCells="0" formatColumns="0" formatRows="0" insertRows="0" deleteRows="0" sort="0" autoFilter="0"/>
  <phoneticPr fontId="2" type="noConversion"/>
  <dataValidations count="2">
    <dataValidation type="list" allowBlank="1" showInputMessage="1" showErrorMessage="1" sqref="D2:D109" xr:uid="{00000000-0002-0000-0300-000000000000}">
      <formula1>OFFSET($C$1,1,0,COUNTA($C:$C)-1)</formula1>
    </dataValidation>
    <dataValidation type="custom" showInputMessage="1" showErrorMessage="1" errorTitle="Duplicate Key" error="Value must be unique" promptTitle="Duplicate Key" prompt="Value must be unique" sqref="C2:C109" xr:uid="{00000000-0002-0000-0300-000001000000}">
      <formula1>IF(COUNTIF($C:$C,C2)=1,1,0)</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tabColor rgb="FF92D050"/>
  </sheetPr>
  <dimension ref="A1:E39"/>
  <sheetViews>
    <sheetView zoomScale="85" zoomScaleNormal="85" workbookViewId="0">
      <pane ySplit="1" topLeftCell="A2" activePane="bottomLeft" state="frozen"/>
      <selection activeCell="C7" sqref="C7:C11"/>
      <selection pane="bottomLeft" activeCell="C23" sqref="C23"/>
    </sheetView>
  </sheetViews>
  <sheetFormatPr defaultColWidth="7.625" defaultRowHeight="15"/>
  <cols>
    <col min="1" max="1" width="37.125" style="12" customWidth="1"/>
    <col min="2" max="2" width="51.5" style="12" customWidth="1"/>
    <col min="3" max="3" width="72.125" style="12" customWidth="1"/>
    <col min="4" max="4" width="23.5" style="12" customWidth="1"/>
    <col min="5" max="5" width="12.5" style="12" customWidth="1"/>
    <col min="6" max="16384" width="7.625" style="12"/>
  </cols>
  <sheetData>
    <row r="1" spans="1:5" s="13" customFormat="1" ht="18.75">
      <c r="A1" s="79" t="s">
        <v>250</v>
      </c>
      <c r="B1" s="79" t="s">
        <v>251</v>
      </c>
      <c r="C1" s="80" t="s">
        <v>252</v>
      </c>
      <c r="D1" s="81" t="s">
        <v>253</v>
      </c>
      <c r="E1" s="81" t="s">
        <v>254</v>
      </c>
    </row>
    <row r="2" spans="1:5" s="16" customFormat="1" ht="16.5">
      <c r="A2" s="75" t="s">
        <v>255</v>
      </c>
      <c r="B2" s="82" t="s">
        <v>256</v>
      </c>
      <c r="C2" s="82" t="s">
        <v>257</v>
      </c>
      <c r="D2" s="75" t="s">
        <v>147</v>
      </c>
    </row>
    <row r="3" spans="1:5" s="16" customFormat="1" ht="16.5">
      <c r="A3" s="75" t="s">
        <v>255</v>
      </c>
      <c r="B3" s="82" t="s">
        <v>256</v>
      </c>
      <c r="C3" s="82"/>
      <c r="D3" s="75" t="s">
        <v>148</v>
      </c>
    </row>
    <row r="4" spans="1:5" s="16" customFormat="1" ht="16.5">
      <c r="A4" s="14" t="s">
        <v>258</v>
      </c>
      <c r="B4" s="82" t="s">
        <v>256</v>
      </c>
      <c r="C4" s="82"/>
      <c r="D4" s="2" t="s">
        <v>149</v>
      </c>
    </row>
    <row r="5" spans="1:5" ht="16.5">
      <c r="A5" s="75" t="s">
        <v>255</v>
      </c>
      <c r="B5" s="82" t="s">
        <v>256</v>
      </c>
      <c r="C5" s="82"/>
      <c r="D5" s="75" t="s">
        <v>150</v>
      </c>
      <c r="E5" s="16"/>
    </row>
    <row r="6" spans="1:5" ht="16.5">
      <c r="A6" s="14" t="s">
        <v>259</v>
      </c>
      <c r="B6" s="82" t="s">
        <v>256</v>
      </c>
      <c r="C6" s="82"/>
      <c r="D6" s="3" t="s">
        <v>151</v>
      </c>
      <c r="E6" s="16"/>
    </row>
    <row r="7" spans="1:5" ht="16.5">
      <c r="A7" s="14" t="s">
        <v>260</v>
      </c>
      <c r="B7" s="82" t="s">
        <v>256</v>
      </c>
      <c r="C7" s="82"/>
      <c r="D7" s="3" t="s">
        <v>152</v>
      </c>
      <c r="E7" s="16"/>
    </row>
    <row r="8" spans="1:5" ht="16.5">
      <c r="A8" s="14" t="s">
        <v>261</v>
      </c>
      <c r="B8" s="82" t="s">
        <v>256</v>
      </c>
      <c r="C8" s="82"/>
      <c r="D8" s="3" t="s">
        <v>153</v>
      </c>
      <c r="E8" s="16"/>
    </row>
    <row r="9" spans="1:5" ht="16.5">
      <c r="A9" s="75" t="s">
        <v>255</v>
      </c>
      <c r="B9" s="12" t="s">
        <v>262</v>
      </c>
      <c r="D9" s="75" t="s">
        <v>154</v>
      </c>
      <c r="E9" s="16"/>
    </row>
    <row r="10" spans="1:5" ht="16.5">
      <c r="A10" s="14" t="s">
        <v>263</v>
      </c>
      <c r="B10" s="82" t="s">
        <v>256</v>
      </c>
      <c r="C10" s="82" t="s">
        <v>264</v>
      </c>
      <c r="D10" s="3" t="s">
        <v>157</v>
      </c>
      <c r="E10" s="16"/>
    </row>
    <row r="11" spans="1:5" ht="16.5">
      <c r="A11" s="14" t="s">
        <v>265</v>
      </c>
      <c r="C11" s="12" t="s">
        <v>266</v>
      </c>
      <c r="D11" s="3" t="s">
        <v>158</v>
      </c>
      <c r="E11" s="16"/>
    </row>
    <row r="12" spans="1:5" ht="16.5">
      <c r="A12" s="14" t="s">
        <v>267</v>
      </c>
      <c r="B12" s="12" t="s">
        <v>268</v>
      </c>
      <c r="C12" s="12" t="s">
        <v>266</v>
      </c>
      <c r="D12" s="3" t="s">
        <v>159</v>
      </c>
      <c r="E12" s="16"/>
    </row>
    <row r="13" spans="1:5" ht="16.5">
      <c r="A13" s="1" t="s">
        <v>269</v>
      </c>
      <c r="B13" s="82"/>
      <c r="C13" s="15"/>
      <c r="D13" s="1" t="s">
        <v>160</v>
      </c>
      <c r="E13" s="16"/>
    </row>
    <row r="14" spans="1:5" ht="16.5">
      <c r="A14" s="1" t="s">
        <v>269</v>
      </c>
      <c r="B14" s="82"/>
      <c r="C14" s="15"/>
      <c r="D14" s="1" t="s">
        <v>161</v>
      </c>
      <c r="E14" s="16"/>
    </row>
    <row r="15" spans="1:5" ht="16.5">
      <c r="A15" s="14" t="s">
        <v>270</v>
      </c>
      <c r="B15" s="82" t="s">
        <v>271</v>
      </c>
      <c r="C15" s="15" t="s">
        <v>272</v>
      </c>
      <c r="D15" s="3" t="s">
        <v>162</v>
      </c>
      <c r="E15" s="16"/>
    </row>
    <row r="16" spans="1:5" ht="45">
      <c r="A16" s="14" t="s">
        <v>273</v>
      </c>
      <c r="B16" s="82" t="s">
        <v>274</v>
      </c>
      <c r="C16" s="83" t="s">
        <v>275</v>
      </c>
      <c r="D16" s="3" t="s">
        <v>163</v>
      </c>
      <c r="E16" s="16"/>
    </row>
    <row r="17" spans="1:5" ht="16.5">
      <c r="A17" s="1" t="s">
        <v>269</v>
      </c>
      <c r="B17" s="82"/>
      <c r="C17" s="15"/>
      <c r="D17" s="1" t="s">
        <v>164</v>
      </c>
      <c r="E17" s="16"/>
    </row>
    <row r="18" spans="1:5" ht="16.5">
      <c r="A18" s="75" t="s">
        <v>255</v>
      </c>
      <c r="D18" s="3" t="s">
        <v>103</v>
      </c>
      <c r="E18" s="16"/>
    </row>
    <row r="19" spans="1:5" ht="16.5">
      <c r="A19" s="14" t="s">
        <v>276</v>
      </c>
      <c r="B19" s="82"/>
      <c r="C19" s="15"/>
      <c r="D19" s="3" t="s">
        <v>165</v>
      </c>
      <c r="E19" s="16"/>
    </row>
    <row r="20" spans="1:5" ht="16.5">
      <c r="A20" s="14" t="s">
        <v>276</v>
      </c>
      <c r="B20" s="15"/>
      <c r="C20" s="15"/>
      <c r="D20" s="3" t="s">
        <v>166</v>
      </c>
      <c r="E20" s="16"/>
    </row>
    <row r="21" spans="1:5">
      <c r="A21" s="14" t="s">
        <v>277</v>
      </c>
      <c r="B21" s="82" t="s">
        <v>274</v>
      </c>
      <c r="C21" s="15" t="s">
        <v>278</v>
      </c>
      <c r="D21" s="16"/>
      <c r="E21" s="16"/>
    </row>
    <row r="22" spans="1:5">
      <c r="A22" s="14" t="s">
        <v>279</v>
      </c>
      <c r="B22" s="15" t="s">
        <v>280</v>
      </c>
      <c r="C22" s="15" t="s">
        <v>281</v>
      </c>
      <c r="D22" s="16"/>
      <c r="E22" s="16"/>
    </row>
    <row r="23" spans="1:5">
      <c r="A23" s="14" t="s">
        <v>282</v>
      </c>
      <c r="B23" s="82" t="s">
        <v>274</v>
      </c>
      <c r="C23" s="15" t="s">
        <v>283</v>
      </c>
      <c r="D23" s="16"/>
      <c r="E23" s="16"/>
    </row>
    <row r="24" spans="1:5" ht="30">
      <c r="A24" s="14" t="s">
        <v>284</v>
      </c>
      <c r="B24" s="15" t="s">
        <v>285</v>
      </c>
      <c r="C24" s="15" t="s">
        <v>286</v>
      </c>
      <c r="D24" s="16"/>
      <c r="E24" s="16"/>
    </row>
    <row r="25" spans="1:5">
      <c r="A25" s="14" t="s">
        <v>287</v>
      </c>
      <c r="B25" s="82" t="s">
        <v>274</v>
      </c>
      <c r="C25" s="15" t="s">
        <v>288</v>
      </c>
      <c r="D25" s="16"/>
      <c r="E25" s="16"/>
    </row>
    <row r="26" spans="1:5">
      <c r="A26" s="14" t="s">
        <v>289</v>
      </c>
      <c r="B26" s="82" t="s">
        <v>274</v>
      </c>
      <c r="C26" s="15" t="s">
        <v>290</v>
      </c>
      <c r="D26" s="16"/>
      <c r="E26" s="16"/>
    </row>
    <row r="27" spans="1:5">
      <c r="A27" s="14" t="s">
        <v>291</v>
      </c>
      <c r="B27" s="82" t="s">
        <v>292</v>
      </c>
      <c r="C27" s="15" t="s">
        <v>293</v>
      </c>
      <c r="D27" s="16"/>
      <c r="E27" s="16"/>
    </row>
    <row r="28" spans="1:5">
      <c r="A28" s="14" t="s">
        <v>294</v>
      </c>
      <c r="B28" s="82" t="s">
        <v>274</v>
      </c>
      <c r="C28" s="15" t="s">
        <v>295</v>
      </c>
      <c r="D28" s="16"/>
      <c r="E28" s="16"/>
    </row>
    <row r="29" spans="1:5">
      <c r="A29" s="14" t="s">
        <v>296</v>
      </c>
      <c r="B29" s="15" t="s">
        <v>297</v>
      </c>
      <c r="C29" s="15" t="s">
        <v>298</v>
      </c>
      <c r="D29" s="16"/>
      <c r="E29" s="16"/>
    </row>
    <row r="30" spans="1:5" ht="45">
      <c r="A30" s="14" t="s">
        <v>299</v>
      </c>
      <c r="B30" s="15" t="s">
        <v>300</v>
      </c>
      <c r="C30" s="15" t="s">
        <v>301</v>
      </c>
      <c r="D30" s="16"/>
      <c r="E30" s="16"/>
    </row>
    <row r="31" spans="1:5" ht="60">
      <c r="A31" s="14" t="s">
        <v>302</v>
      </c>
      <c r="B31" s="15" t="s">
        <v>303</v>
      </c>
      <c r="C31" s="15" t="s">
        <v>304</v>
      </c>
    </row>
    <row r="32" spans="1:5">
      <c r="A32" s="14" t="s">
        <v>305</v>
      </c>
      <c r="B32" s="82" t="s">
        <v>274</v>
      </c>
      <c r="C32" s="15" t="s">
        <v>306</v>
      </c>
    </row>
    <row r="33" spans="1:3">
      <c r="A33" s="14" t="s">
        <v>307</v>
      </c>
      <c r="B33" s="15" t="s">
        <v>308</v>
      </c>
      <c r="C33" s="15" t="s">
        <v>309</v>
      </c>
    </row>
    <row r="34" spans="1:3" ht="45">
      <c r="A34" s="14" t="s">
        <v>310</v>
      </c>
      <c r="B34" s="15" t="s">
        <v>311</v>
      </c>
      <c r="C34" s="82"/>
    </row>
    <row r="35" spans="1:3">
      <c r="A35" s="14" t="s">
        <v>312</v>
      </c>
      <c r="B35" s="82" t="s">
        <v>274</v>
      </c>
      <c r="C35" s="15" t="s">
        <v>313</v>
      </c>
    </row>
    <row r="36" spans="1:3">
      <c r="A36" s="14" t="s">
        <v>314</v>
      </c>
      <c r="B36" s="82" t="s">
        <v>274</v>
      </c>
      <c r="C36" s="15" t="s">
        <v>315</v>
      </c>
    </row>
    <row r="37" spans="1:3" ht="75">
      <c r="A37" s="14" t="s">
        <v>316</v>
      </c>
      <c r="B37" s="15" t="s">
        <v>317</v>
      </c>
      <c r="C37" s="15" t="s">
        <v>318</v>
      </c>
    </row>
    <row r="38" spans="1:3" ht="30">
      <c r="A38" s="14" t="s">
        <v>319</v>
      </c>
      <c r="B38" s="15" t="s">
        <v>320</v>
      </c>
      <c r="C38" s="15" t="s">
        <v>321</v>
      </c>
    </row>
    <row r="39" spans="1:3">
      <c r="A39" s="14" t="s">
        <v>312</v>
      </c>
      <c r="B39" s="82" t="s">
        <v>274</v>
      </c>
      <c r="C39" s="15" t="s">
        <v>313</v>
      </c>
    </row>
  </sheetData>
  <phoneticPr fontId="2" type="noConversion"/>
  <conditionalFormatting sqref="D4">
    <cfRule type="containsText" dxfId="0" priority="1" operator="containsText" text="L1">
      <formula>NOT(ISERROR(SEARCH("L1",D4)))</formula>
    </cfRule>
  </conditionalFormatting>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tabColor rgb="FF92D050"/>
  </sheetPr>
  <dimension ref="A1:D6"/>
  <sheetViews>
    <sheetView topLeftCell="D17" zoomScaleNormal="100" workbookViewId="0">
      <selection activeCell="D17" sqref="D17"/>
    </sheetView>
  </sheetViews>
  <sheetFormatPr defaultColWidth="8.625" defaultRowHeight="15.75"/>
  <cols>
    <col min="1" max="1" width="12.5" style="34" customWidth="1"/>
    <col min="2" max="3" width="8.625" style="34"/>
    <col min="4" max="4" width="16.125" style="34" customWidth="1"/>
    <col min="5" max="16384" width="8.625" style="34"/>
  </cols>
  <sheetData>
    <row r="1" spans="1:4">
      <c r="A1" s="34" t="s">
        <v>322</v>
      </c>
      <c r="D1" s="34" t="s">
        <v>323</v>
      </c>
    </row>
    <row r="2" spans="1:4">
      <c r="A2" s="34">
        <f>COUNTA(#REF!)</f>
        <v>1</v>
      </c>
      <c r="D2" s="34" t="s">
        <v>324</v>
      </c>
    </row>
    <row r="3" spans="1:4">
      <c r="A3" s="34">
        <f>COUNTA(#REF!)</f>
        <v>1</v>
      </c>
      <c r="D3" s="34" t="s">
        <v>191</v>
      </c>
    </row>
    <row r="4" spans="1:4">
      <c r="D4" s="34" t="s">
        <v>325</v>
      </c>
    </row>
    <row r="5" spans="1:4">
      <c r="D5" s="34" t="s">
        <v>326</v>
      </c>
    </row>
    <row r="6" spans="1:4">
      <c r="D6" s="34" t="s">
        <v>327</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dimension ref="A1:H8"/>
  <sheetViews>
    <sheetView workbookViewId="0">
      <selection activeCell="E3" sqref="E3"/>
    </sheetView>
  </sheetViews>
  <sheetFormatPr defaultColWidth="7.5" defaultRowHeight="21.75" customHeight="1"/>
  <cols>
    <col min="1" max="1" width="14.5" style="10" customWidth="1"/>
    <col min="2" max="2" width="20.5" style="11" customWidth="1"/>
    <col min="3" max="4" width="17.5" style="11" bestFit="1" customWidth="1"/>
    <col min="5" max="5" width="12.125" style="9" customWidth="1"/>
    <col min="6" max="6" width="13.125" style="9" customWidth="1"/>
    <col min="7" max="7" width="15.125" style="9" customWidth="1"/>
    <col min="8" max="8" width="31.5" style="9" customWidth="1"/>
    <col min="9" max="256" width="7.5" style="9"/>
    <col min="257" max="257" width="9.5" style="9" customWidth="1"/>
    <col min="258" max="258" width="17.5" style="9" customWidth="1"/>
    <col min="259" max="259" width="36.5" style="9" customWidth="1"/>
    <col min="260" max="260" width="35.5" style="9" customWidth="1"/>
    <col min="261" max="261" width="9.5" style="9" customWidth="1"/>
    <col min="262" max="512" width="7.5" style="9"/>
    <col min="513" max="513" width="9.5" style="9" customWidth="1"/>
    <col min="514" max="514" width="17.5" style="9" customWidth="1"/>
    <col min="515" max="515" width="36.5" style="9" customWidth="1"/>
    <col min="516" max="516" width="35.5" style="9" customWidth="1"/>
    <col min="517" max="517" width="9.5" style="9" customWidth="1"/>
    <col min="518" max="768" width="7.5" style="9"/>
    <col min="769" max="769" width="9.5" style="9" customWidth="1"/>
    <col min="770" max="770" width="17.5" style="9" customWidth="1"/>
    <col min="771" max="771" width="36.5" style="9" customWidth="1"/>
    <col min="772" max="772" width="35.5" style="9" customWidth="1"/>
    <col min="773" max="773" width="9.5" style="9" customWidth="1"/>
    <col min="774" max="1024" width="7.5" style="9"/>
    <col min="1025" max="1025" width="9.5" style="9" customWidth="1"/>
    <col min="1026" max="1026" width="17.5" style="9" customWidth="1"/>
    <col min="1027" max="1027" width="36.5" style="9" customWidth="1"/>
    <col min="1028" max="1028" width="35.5" style="9" customWidth="1"/>
    <col min="1029" max="1029" width="9.5" style="9" customWidth="1"/>
    <col min="1030" max="1280" width="7.5" style="9"/>
    <col min="1281" max="1281" width="9.5" style="9" customWidth="1"/>
    <col min="1282" max="1282" width="17.5" style="9" customWidth="1"/>
    <col min="1283" max="1283" width="36.5" style="9" customWidth="1"/>
    <col min="1284" max="1284" width="35.5" style="9" customWidth="1"/>
    <col min="1285" max="1285" width="9.5" style="9" customWidth="1"/>
    <col min="1286" max="1536" width="7.5" style="9"/>
    <col min="1537" max="1537" width="9.5" style="9" customWidth="1"/>
    <col min="1538" max="1538" width="17.5" style="9" customWidth="1"/>
    <col min="1539" max="1539" width="36.5" style="9" customWidth="1"/>
    <col min="1540" max="1540" width="35.5" style="9" customWidth="1"/>
    <col min="1541" max="1541" width="9.5" style="9" customWidth="1"/>
    <col min="1542" max="1792" width="7.5" style="9"/>
    <col min="1793" max="1793" width="9.5" style="9" customWidth="1"/>
    <col min="1794" max="1794" width="17.5" style="9" customWidth="1"/>
    <col min="1795" max="1795" width="36.5" style="9" customWidth="1"/>
    <col min="1796" max="1796" width="35.5" style="9" customWidth="1"/>
    <col min="1797" max="1797" width="9.5" style="9" customWidth="1"/>
    <col min="1798" max="2048" width="7.5" style="9"/>
    <col min="2049" max="2049" width="9.5" style="9" customWidth="1"/>
    <col min="2050" max="2050" width="17.5" style="9" customWidth="1"/>
    <col min="2051" max="2051" width="36.5" style="9" customWidth="1"/>
    <col min="2052" max="2052" width="35.5" style="9" customWidth="1"/>
    <col min="2053" max="2053" width="9.5" style="9" customWidth="1"/>
    <col min="2054" max="2304" width="7.5" style="9"/>
    <col min="2305" max="2305" width="9.5" style="9" customWidth="1"/>
    <col min="2306" max="2306" width="17.5" style="9" customWidth="1"/>
    <col min="2307" max="2307" width="36.5" style="9" customWidth="1"/>
    <col min="2308" max="2308" width="35.5" style="9" customWidth="1"/>
    <col min="2309" max="2309" width="9.5" style="9" customWidth="1"/>
    <col min="2310" max="2560" width="7.5" style="9"/>
    <col min="2561" max="2561" width="9.5" style="9" customWidth="1"/>
    <col min="2562" max="2562" width="17.5" style="9" customWidth="1"/>
    <col min="2563" max="2563" width="36.5" style="9" customWidth="1"/>
    <col min="2564" max="2564" width="35.5" style="9" customWidth="1"/>
    <col min="2565" max="2565" width="9.5" style="9" customWidth="1"/>
    <col min="2566" max="2816" width="7.5" style="9"/>
    <col min="2817" max="2817" width="9.5" style="9" customWidth="1"/>
    <col min="2818" max="2818" width="17.5" style="9" customWidth="1"/>
    <col min="2819" max="2819" width="36.5" style="9" customWidth="1"/>
    <col min="2820" max="2820" width="35.5" style="9" customWidth="1"/>
    <col min="2821" max="2821" width="9.5" style="9" customWidth="1"/>
    <col min="2822" max="3072" width="7.5" style="9"/>
    <col min="3073" max="3073" width="9.5" style="9" customWidth="1"/>
    <col min="3074" max="3074" width="17.5" style="9" customWidth="1"/>
    <col min="3075" max="3075" width="36.5" style="9" customWidth="1"/>
    <col min="3076" max="3076" width="35.5" style="9" customWidth="1"/>
    <col min="3077" max="3077" width="9.5" style="9" customWidth="1"/>
    <col min="3078" max="3328" width="7.5" style="9"/>
    <col min="3329" max="3329" width="9.5" style="9" customWidth="1"/>
    <col min="3330" max="3330" width="17.5" style="9" customWidth="1"/>
    <col min="3331" max="3331" width="36.5" style="9" customWidth="1"/>
    <col min="3332" max="3332" width="35.5" style="9" customWidth="1"/>
    <col min="3333" max="3333" width="9.5" style="9" customWidth="1"/>
    <col min="3334" max="3584" width="7.5" style="9"/>
    <col min="3585" max="3585" width="9.5" style="9" customWidth="1"/>
    <col min="3586" max="3586" width="17.5" style="9" customWidth="1"/>
    <col min="3587" max="3587" width="36.5" style="9" customWidth="1"/>
    <col min="3588" max="3588" width="35.5" style="9" customWidth="1"/>
    <col min="3589" max="3589" width="9.5" style="9" customWidth="1"/>
    <col min="3590" max="3840" width="7.5" style="9"/>
    <col min="3841" max="3841" width="9.5" style="9" customWidth="1"/>
    <col min="3842" max="3842" width="17.5" style="9" customWidth="1"/>
    <col min="3843" max="3843" width="36.5" style="9" customWidth="1"/>
    <col min="3844" max="3844" width="35.5" style="9" customWidth="1"/>
    <col min="3845" max="3845" width="9.5" style="9" customWidth="1"/>
    <col min="3846" max="4096" width="7.5" style="9"/>
    <col min="4097" max="4097" width="9.5" style="9" customWidth="1"/>
    <col min="4098" max="4098" width="17.5" style="9" customWidth="1"/>
    <col min="4099" max="4099" width="36.5" style="9" customWidth="1"/>
    <col min="4100" max="4100" width="35.5" style="9" customWidth="1"/>
    <col min="4101" max="4101" width="9.5" style="9" customWidth="1"/>
    <col min="4102" max="4352" width="7.5" style="9"/>
    <col min="4353" max="4353" width="9.5" style="9" customWidth="1"/>
    <col min="4354" max="4354" width="17.5" style="9" customWidth="1"/>
    <col min="4355" max="4355" width="36.5" style="9" customWidth="1"/>
    <col min="4356" max="4356" width="35.5" style="9" customWidth="1"/>
    <col min="4357" max="4357" width="9.5" style="9" customWidth="1"/>
    <col min="4358" max="4608" width="7.5" style="9"/>
    <col min="4609" max="4609" width="9.5" style="9" customWidth="1"/>
    <col min="4610" max="4610" width="17.5" style="9" customWidth="1"/>
    <col min="4611" max="4611" width="36.5" style="9" customWidth="1"/>
    <col min="4612" max="4612" width="35.5" style="9" customWidth="1"/>
    <col min="4613" max="4613" width="9.5" style="9" customWidth="1"/>
    <col min="4614" max="4864" width="7.5" style="9"/>
    <col min="4865" max="4865" width="9.5" style="9" customWidth="1"/>
    <col min="4866" max="4866" width="17.5" style="9" customWidth="1"/>
    <col min="4867" max="4867" width="36.5" style="9" customWidth="1"/>
    <col min="4868" max="4868" width="35.5" style="9" customWidth="1"/>
    <col min="4869" max="4869" width="9.5" style="9" customWidth="1"/>
    <col min="4870" max="5120" width="7.5" style="9"/>
    <col min="5121" max="5121" width="9.5" style="9" customWidth="1"/>
    <col min="5122" max="5122" width="17.5" style="9" customWidth="1"/>
    <col min="5123" max="5123" width="36.5" style="9" customWidth="1"/>
    <col min="5124" max="5124" width="35.5" style="9" customWidth="1"/>
    <col min="5125" max="5125" width="9.5" style="9" customWidth="1"/>
    <col min="5126" max="5376" width="7.5" style="9"/>
    <col min="5377" max="5377" width="9.5" style="9" customWidth="1"/>
    <col min="5378" max="5378" width="17.5" style="9" customWidth="1"/>
    <col min="5379" max="5379" width="36.5" style="9" customWidth="1"/>
    <col min="5380" max="5380" width="35.5" style="9" customWidth="1"/>
    <col min="5381" max="5381" width="9.5" style="9" customWidth="1"/>
    <col min="5382" max="5632" width="7.5" style="9"/>
    <col min="5633" max="5633" width="9.5" style="9" customWidth="1"/>
    <col min="5634" max="5634" width="17.5" style="9" customWidth="1"/>
    <col min="5635" max="5635" width="36.5" style="9" customWidth="1"/>
    <col min="5636" max="5636" width="35.5" style="9" customWidth="1"/>
    <col min="5637" max="5637" width="9.5" style="9" customWidth="1"/>
    <col min="5638" max="5888" width="7.5" style="9"/>
    <col min="5889" max="5889" width="9.5" style="9" customWidth="1"/>
    <col min="5890" max="5890" width="17.5" style="9" customWidth="1"/>
    <col min="5891" max="5891" width="36.5" style="9" customWidth="1"/>
    <col min="5892" max="5892" width="35.5" style="9" customWidth="1"/>
    <col min="5893" max="5893" width="9.5" style="9" customWidth="1"/>
    <col min="5894" max="6144" width="7.5" style="9"/>
    <col min="6145" max="6145" width="9.5" style="9" customWidth="1"/>
    <col min="6146" max="6146" width="17.5" style="9" customWidth="1"/>
    <col min="6147" max="6147" width="36.5" style="9" customWidth="1"/>
    <col min="6148" max="6148" width="35.5" style="9" customWidth="1"/>
    <col min="6149" max="6149" width="9.5" style="9" customWidth="1"/>
    <col min="6150" max="6400" width="7.5" style="9"/>
    <col min="6401" max="6401" width="9.5" style="9" customWidth="1"/>
    <col min="6402" max="6402" width="17.5" style="9" customWidth="1"/>
    <col min="6403" max="6403" width="36.5" style="9" customWidth="1"/>
    <col min="6404" max="6404" width="35.5" style="9" customWidth="1"/>
    <col min="6405" max="6405" width="9.5" style="9" customWidth="1"/>
    <col min="6406" max="6656" width="7.5" style="9"/>
    <col min="6657" max="6657" width="9.5" style="9" customWidth="1"/>
    <col min="6658" max="6658" width="17.5" style="9" customWidth="1"/>
    <col min="6659" max="6659" width="36.5" style="9" customWidth="1"/>
    <col min="6660" max="6660" width="35.5" style="9" customWidth="1"/>
    <col min="6661" max="6661" width="9.5" style="9" customWidth="1"/>
    <col min="6662" max="6912" width="7.5" style="9"/>
    <col min="6913" max="6913" width="9.5" style="9" customWidth="1"/>
    <col min="6914" max="6914" width="17.5" style="9" customWidth="1"/>
    <col min="6915" max="6915" width="36.5" style="9" customWidth="1"/>
    <col min="6916" max="6916" width="35.5" style="9" customWidth="1"/>
    <col min="6917" max="6917" width="9.5" style="9" customWidth="1"/>
    <col min="6918" max="7168" width="7.5" style="9"/>
    <col min="7169" max="7169" width="9.5" style="9" customWidth="1"/>
    <col min="7170" max="7170" width="17.5" style="9" customWidth="1"/>
    <col min="7171" max="7171" width="36.5" style="9" customWidth="1"/>
    <col min="7172" max="7172" width="35.5" style="9" customWidth="1"/>
    <col min="7173" max="7173" width="9.5" style="9" customWidth="1"/>
    <col min="7174" max="7424" width="7.5" style="9"/>
    <col min="7425" max="7425" width="9.5" style="9" customWidth="1"/>
    <col min="7426" max="7426" width="17.5" style="9" customWidth="1"/>
    <col min="7427" max="7427" width="36.5" style="9" customWidth="1"/>
    <col min="7428" max="7428" width="35.5" style="9" customWidth="1"/>
    <col min="7429" max="7429" width="9.5" style="9" customWidth="1"/>
    <col min="7430" max="7680" width="7.5" style="9"/>
    <col min="7681" max="7681" width="9.5" style="9" customWidth="1"/>
    <col min="7682" max="7682" width="17.5" style="9" customWidth="1"/>
    <col min="7683" max="7683" width="36.5" style="9" customWidth="1"/>
    <col min="7684" max="7684" width="35.5" style="9" customWidth="1"/>
    <col min="7685" max="7685" width="9.5" style="9" customWidth="1"/>
    <col min="7686" max="7936" width="7.5" style="9"/>
    <col min="7937" max="7937" width="9.5" style="9" customWidth="1"/>
    <col min="7938" max="7938" width="17.5" style="9" customWidth="1"/>
    <col min="7939" max="7939" width="36.5" style="9" customWidth="1"/>
    <col min="7940" max="7940" width="35.5" style="9" customWidth="1"/>
    <col min="7941" max="7941" width="9.5" style="9" customWidth="1"/>
    <col min="7942" max="8192" width="7.5" style="9"/>
    <col min="8193" max="8193" width="9.5" style="9" customWidth="1"/>
    <col min="8194" max="8194" width="17.5" style="9" customWidth="1"/>
    <col min="8195" max="8195" width="36.5" style="9" customWidth="1"/>
    <col min="8196" max="8196" width="35.5" style="9" customWidth="1"/>
    <col min="8197" max="8197" width="9.5" style="9" customWidth="1"/>
    <col min="8198" max="8448" width="7.5" style="9"/>
    <col min="8449" max="8449" width="9.5" style="9" customWidth="1"/>
    <col min="8450" max="8450" width="17.5" style="9" customWidth="1"/>
    <col min="8451" max="8451" width="36.5" style="9" customWidth="1"/>
    <col min="8452" max="8452" width="35.5" style="9" customWidth="1"/>
    <col min="8453" max="8453" width="9.5" style="9" customWidth="1"/>
    <col min="8454" max="8704" width="7.5" style="9"/>
    <col min="8705" max="8705" width="9.5" style="9" customWidth="1"/>
    <col min="8706" max="8706" width="17.5" style="9" customWidth="1"/>
    <col min="8707" max="8707" width="36.5" style="9" customWidth="1"/>
    <col min="8708" max="8708" width="35.5" style="9" customWidth="1"/>
    <col min="8709" max="8709" width="9.5" style="9" customWidth="1"/>
    <col min="8710" max="8960" width="7.5" style="9"/>
    <col min="8961" max="8961" width="9.5" style="9" customWidth="1"/>
    <col min="8962" max="8962" width="17.5" style="9" customWidth="1"/>
    <col min="8963" max="8963" width="36.5" style="9" customWidth="1"/>
    <col min="8964" max="8964" width="35.5" style="9" customWidth="1"/>
    <col min="8965" max="8965" width="9.5" style="9" customWidth="1"/>
    <col min="8966" max="9216" width="7.5" style="9"/>
    <col min="9217" max="9217" width="9.5" style="9" customWidth="1"/>
    <col min="9218" max="9218" width="17.5" style="9" customWidth="1"/>
    <col min="9219" max="9219" width="36.5" style="9" customWidth="1"/>
    <col min="9220" max="9220" width="35.5" style="9" customWidth="1"/>
    <col min="9221" max="9221" width="9.5" style="9" customWidth="1"/>
    <col min="9222" max="9472" width="7.5" style="9"/>
    <col min="9473" max="9473" width="9.5" style="9" customWidth="1"/>
    <col min="9474" max="9474" width="17.5" style="9" customWidth="1"/>
    <col min="9475" max="9475" width="36.5" style="9" customWidth="1"/>
    <col min="9476" max="9476" width="35.5" style="9" customWidth="1"/>
    <col min="9477" max="9477" width="9.5" style="9" customWidth="1"/>
    <col min="9478" max="9728" width="7.5" style="9"/>
    <col min="9729" max="9729" width="9.5" style="9" customWidth="1"/>
    <col min="9730" max="9730" width="17.5" style="9" customWidth="1"/>
    <col min="9731" max="9731" width="36.5" style="9" customWidth="1"/>
    <col min="9732" max="9732" width="35.5" style="9" customWidth="1"/>
    <col min="9733" max="9733" width="9.5" style="9" customWidth="1"/>
    <col min="9734" max="9984" width="7.5" style="9"/>
    <col min="9985" max="9985" width="9.5" style="9" customWidth="1"/>
    <col min="9986" max="9986" width="17.5" style="9" customWidth="1"/>
    <col min="9987" max="9987" width="36.5" style="9" customWidth="1"/>
    <col min="9988" max="9988" width="35.5" style="9" customWidth="1"/>
    <col min="9989" max="9989" width="9.5" style="9" customWidth="1"/>
    <col min="9990" max="10240" width="7.5" style="9"/>
    <col min="10241" max="10241" width="9.5" style="9" customWidth="1"/>
    <col min="10242" max="10242" width="17.5" style="9" customWidth="1"/>
    <col min="10243" max="10243" width="36.5" style="9" customWidth="1"/>
    <col min="10244" max="10244" width="35.5" style="9" customWidth="1"/>
    <col min="10245" max="10245" width="9.5" style="9" customWidth="1"/>
    <col min="10246" max="10496" width="7.5" style="9"/>
    <col min="10497" max="10497" width="9.5" style="9" customWidth="1"/>
    <col min="10498" max="10498" width="17.5" style="9" customWidth="1"/>
    <col min="10499" max="10499" width="36.5" style="9" customWidth="1"/>
    <col min="10500" max="10500" width="35.5" style="9" customWidth="1"/>
    <col min="10501" max="10501" width="9.5" style="9" customWidth="1"/>
    <col min="10502" max="10752" width="7.5" style="9"/>
    <col min="10753" max="10753" width="9.5" style="9" customWidth="1"/>
    <col min="10754" max="10754" width="17.5" style="9" customWidth="1"/>
    <col min="10755" max="10755" width="36.5" style="9" customWidth="1"/>
    <col min="10756" max="10756" width="35.5" style="9" customWidth="1"/>
    <col min="10757" max="10757" width="9.5" style="9" customWidth="1"/>
    <col min="10758" max="11008" width="7.5" style="9"/>
    <col min="11009" max="11009" width="9.5" style="9" customWidth="1"/>
    <col min="11010" max="11010" width="17.5" style="9" customWidth="1"/>
    <col min="11011" max="11011" width="36.5" style="9" customWidth="1"/>
    <col min="11012" max="11012" width="35.5" style="9" customWidth="1"/>
    <col min="11013" max="11013" width="9.5" style="9" customWidth="1"/>
    <col min="11014" max="11264" width="7.5" style="9"/>
    <col min="11265" max="11265" width="9.5" style="9" customWidth="1"/>
    <col min="11266" max="11266" width="17.5" style="9" customWidth="1"/>
    <col min="11267" max="11267" width="36.5" style="9" customWidth="1"/>
    <col min="11268" max="11268" width="35.5" style="9" customWidth="1"/>
    <col min="11269" max="11269" width="9.5" style="9" customWidth="1"/>
    <col min="11270" max="11520" width="7.5" style="9"/>
    <col min="11521" max="11521" width="9.5" style="9" customWidth="1"/>
    <col min="11522" max="11522" width="17.5" style="9" customWidth="1"/>
    <col min="11523" max="11523" width="36.5" style="9" customWidth="1"/>
    <col min="11524" max="11524" width="35.5" style="9" customWidth="1"/>
    <col min="11525" max="11525" width="9.5" style="9" customWidth="1"/>
    <col min="11526" max="11776" width="7.5" style="9"/>
    <col min="11777" max="11777" width="9.5" style="9" customWidth="1"/>
    <col min="11778" max="11778" width="17.5" style="9" customWidth="1"/>
    <col min="11779" max="11779" width="36.5" style="9" customWidth="1"/>
    <col min="11780" max="11780" width="35.5" style="9" customWidth="1"/>
    <col min="11781" max="11781" width="9.5" style="9" customWidth="1"/>
    <col min="11782" max="12032" width="7.5" style="9"/>
    <col min="12033" max="12033" width="9.5" style="9" customWidth="1"/>
    <col min="12034" max="12034" width="17.5" style="9" customWidth="1"/>
    <col min="12035" max="12035" width="36.5" style="9" customWidth="1"/>
    <col min="12036" max="12036" width="35.5" style="9" customWidth="1"/>
    <col min="12037" max="12037" width="9.5" style="9" customWidth="1"/>
    <col min="12038" max="12288" width="7.5" style="9"/>
    <col min="12289" max="12289" width="9.5" style="9" customWidth="1"/>
    <col min="12290" max="12290" width="17.5" style="9" customWidth="1"/>
    <col min="12291" max="12291" width="36.5" style="9" customWidth="1"/>
    <col min="12292" max="12292" width="35.5" style="9" customWidth="1"/>
    <col min="12293" max="12293" width="9.5" style="9" customWidth="1"/>
    <col min="12294" max="12544" width="7.5" style="9"/>
    <col min="12545" max="12545" width="9.5" style="9" customWidth="1"/>
    <col min="12546" max="12546" width="17.5" style="9" customWidth="1"/>
    <col min="12547" max="12547" width="36.5" style="9" customWidth="1"/>
    <col min="12548" max="12548" width="35.5" style="9" customWidth="1"/>
    <col min="12549" max="12549" width="9.5" style="9" customWidth="1"/>
    <col min="12550" max="12800" width="7.5" style="9"/>
    <col min="12801" max="12801" width="9.5" style="9" customWidth="1"/>
    <col min="12802" max="12802" width="17.5" style="9" customWidth="1"/>
    <col min="12803" max="12803" width="36.5" style="9" customWidth="1"/>
    <col min="12804" max="12804" width="35.5" style="9" customWidth="1"/>
    <col min="12805" max="12805" width="9.5" style="9" customWidth="1"/>
    <col min="12806" max="13056" width="7.5" style="9"/>
    <col min="13057" max="13057" width="9.5" style="9" customWidth="1"/>
    <col min="13058" max="13058" width="17.5" style="9" customWidth="1"/>
    <col min="13059" max="13059" width="36.5" style="9" customWidth="1"/>
    <col min="13060" max="13060" width="35.5" style="9" customWidth="1"/>
    <col min="13061" max="13061" width="9.5" style="9" customWidth="1"/>
    <col min="13062" max="13312" width="7.5" style="9"/>
    <col min="13313" max="13313" width="9.5" style="9" customWidth="1"/>
    <col min="13314" max="13314" width="17.5" style="9" customWidth="1"/>
    <col min="13315" max="13315" width="36.5" style="9" customWidth="1"/>
    <col min="13316" max="13316" width="35.5" style="9" customWidth="1"/>
    <col min="13317" max="13317" width="9.5" style="9" customWidth="1"/>
    <col min="13318" max="13568" width="7.5" style="9"/>
    <col min="13569" max="13569" width="9.5" style="9" customWidth="1"/>
    <col min="13570" max="13570" width="17.5" style="9" customWidth="1"/>
    <col min="13571" max="13571" width="36.5" style="9" customWidth="1"/>
    <col min="13572" max="13572" width="35.5" style="9" customWidth="1"/>
    <col min="13573" max="13573" width="9.5" style="9" customWidth="1"/>
    <col min="13574" max="13824" width="7.5" style="9"/>
    <col min="13825" max="13825" width="9.5" style="9" customWidth="1"/>
    <col min="13826" max="13826" width="17.5" style="9" customWidth="1"/>
    <col min="13827" max="13827" width="36.5" style="9" customWidth="1"/>
    <col min="13828" max="13828" width="35.5" style="9" customWidth="1"/>
    <col min="13829" max="13829" width="9.5" style="9" customWidth="1"/>
    <col min="13830" max="14080" width="7.5" style="9"/>
    <col min="14081" max="14081" width="9.5" style="9" customWidth="1"/>
    <col min="14082" max="14082" width="17.5" style="9" customWidth="1"/>
    <col min="14083" max="14083" width="36.5" style="9" customWidth="1"/>
    <col min="14084" max="14084" width="35.5" style="9" customWidth="1"/>
    <col min="14085" max="14085" width="9.5" style="9" customWidth="1"/>
    <col min="14086" max="14336" width="7.5" style="9"/>
    <col min="14337" max="14337" width="9.5" style="9" customWidth="1"/>
    <col min="14338" max="14338" width="17.5" style="9" customWidth="1"/>
    <col min="14339" max="14339" width="36.5" style="9" customWidth="1"/>
    <col min="14340" max="14340" width="35.5" style="9" customWidth="1"/>
    <col min="14341" max="14341" width="9.5" style="9" customWidth="1"/>
    <col min="14342" max="14592" width="7.5" style="9"/>
    <col min="14593" max="14593" width="9.5" style="9" customWidth="1"/>
    <col min="14594" max="14594" width="17.5" style="9" customWidth="1"/>
    <col min="14595" max="14595" width="36.5" style="9" customWidth="1"/>
    <col min="14596" max="14596" width="35.5" style="9" customWidth="1"/>
    <col min="14597" max="14597" width="9.5" style="9" customWidth="1"/>
    <col min="14598" max="14848" width="7.5" style="9"/>
    <col min="14849" max="14849" width="9.5" style="9" customWidth="1"/>
    <col min="14850" max="14850" width="17.5" style="9" customWidth="1"/>
    <col min="14851" max="14851" width="36.5" style="9" customWidth="1"/>
    <col min="14852" max="14852" width="35.5" style="9" customWidth="1"/>
    <col min="14853" max="14853" width="9.5" style="9" customWidth="1"/>
    <col min="14854" max="15104" width="7.5" style="9"/>
    <col min="15105" max="15105" width="9.5" style="9" customWidth="1"/>
    <col min="15106" max="15106" width="17.5" style="9" customWidth="1"/>
    <col min="15107" max="15107" width="36.5" style="9" customWidth="1"/>
    <col min="15108" max="15108" width="35.5" style="9" customWidth="1"/>
    <col min="15109" max="15109" width="9.5" style="9" customWidth="1"/>
    <col min="15110" max="15360" width="7.5" style="9"/>
    <col min="15361" max="15361" width="9.5" style="9" customWidth="1"/>
    <col min="15362" max="15362" width="17.5" style="9" customWidth="1"/>
    <col min="15363" max="15363" width="36.5" style="9" customWidth="1"/>
    <col min="15364" max="15364" width="35.5" style="9" customWidth="1"/>
    <col min="15365" max="15365" width="9.5" style="9" customWidth="1"/>
    <col min="15366" max="15616" width="7.5" style="9"/>
    <col min="15617" max="15617" width="9.5" style="9" customWidth="1"/>
    <col min="15618" max="15618" width="17.5" style="9" customWidth="1"/>
    <col min="15619" max="15619" width="36.5" style="9" customWidth="1"/>
    <col min="15620" max="15620" width="35.5" style="9" customWidth="1"/>
    <col min="15621" max="15621" width="9.5" style="9" customWidth="1"/>
    <col min="15622" max="15872" width="7.5" style="9"/>
    <col min="15873" max="15873" width="9.5" style="9" customWidth="1"/>
    <col min="15874" max="15874" width="17.5" style="9" customWidth="1"/>
    <col min="15875" max="15875" width="36.5" style="9" customWidth="1"/>
    <col min="15876" max="15876" width="35.5" style="9" customWidth="1"/>
    <col min="15877" max="15877" width="9.5" style="9" customWidth="1"/>
    <col min="15878" max="16128" width="7.5" style="9"/>
    <col min="16129" max="16129" width="9.5" style="9" customWidth="1"/>
    <col min="16130" max="16130" width="17.5" style="9" customWidth="1"/>
    <col min="16131" max="16131" width="36.5" style="9" customWidth="1"/>
    <col min="16132" max="16132" width="35.5" style="9" customWidth="1"/>
    <col min="16133" max="16133" width="9.5" style="9" customWidth="1"/>
    <col min="16134" max="16384" width="7.5" style="9"/>
  </cols>
  <sheetData>
    <row r="1" spans="1:8" s="6" customFormat="1" ht="21.75" customHeight="1">
      <c r="A1" s="4" t="s">
        <v>328</v>
      </c>
      <c r="B1" s="4" t="s">
        <v>329</v>
      </c>
      <c r="C1" s="4" t="s">
        <v>330</v>
      </c>
      <c r="D1" s="4" t="s">
        <v>331</v>
      </c>
      <c r="E1" s="4" t="s">
        <v>332</v>
      </c>
      <c r="F1" s="5" t="s">
        <v>333</v>
      </c>
      <c r="G1" s="4" t="s">
        <v>334</v>
      </c>
      <c r="H1" s="4" t="s">
        <v>335</v>
      </c>
    </row>
    <row r="2" spans="1:8" ht="13.5">
      <c r="A2" s="7">
        <v>44228</v>
      </c>
      <c r="B2" s="8" t="s">
        <v>336</v>
      </c>
      <c r="C2" s="8" t="s">
        <v>337</v>
      </c>
      <c r="D2" s="8" t="s">
        <v>337</v>
      </c>
      <c r="E2" s="8" t="s">
        <v>338</v>
      </c>
      <c r="F2" s="8" t="s">
        <v>339</v>
      </c>
      <c r="G2" s="8"/>
    </row>
    <row r="3" spans="1:8" ht="54">
      <c r="A3" s="84">
        <v>44259</v>
      </c>
      <c r="B3" s="85" t="s">
        <v>340</v>
      </c>
      <c r="C3" s="85" t="s">
        <v>341</v>
      </c>
      <c r="D3" s="85" t="s">
        <v>342</v>
      </c>
      <c r="E3" s="85" t="s">
        <v>343</v>
      </c>
      <c r="F3" s="85" t="s">
        <v>344</v>
      </c>
      <c r="G3" s="85" t="s">
        <v>345</v>
      </c>
      <c r="H3" s="86" t="s">
        <v>346</v>
      </c>
    </row>
    <row r="8" spans="1:8" ht="21.75" customHeight="1">
      <c r="C8" s="8"/>
    </row>
  </sheetData>
  <phoneticPr fontId="2" type="noConversion"/>
  <pageMargins left="0.7" right="0.7" top="0.75" bottom="0.75" header="0.3" footer="0.3"/>
  <pageSetup paperSize="9" orientation="portrait"/>
  <customProperties>
    <customPr name="FM_PARAM" r:id="rId1"/>
    <customPr name="HASH_CODE"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P130"/>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defaultColWidth="8.625" defaultRowHeight="18.75"/>
  <cols>
    <col min="1" max="1" width="15.125" style="17" customWidth="1"/>
    <col min="2" max="2" width="32.5" style="17" customWidth="1"/>
    <col min="3" max="3" width="23.5" style="17" customWidth="1"/>
    <col min="4" max="4" width="18.125" style="17" customWidth="1"/>
    <col min="5" max="5" width="86.125" style="17" customWidth="1"/>
    <col min="6" max="6" width="22.5" style="17" customWidth="1"/>
    <col min="7" max="7" width="49" style="17" customWidth="1"/>
    <col min="8" max="9" width="8.625" style="17"/>
    <col min="10" max="10" width="10.5" style="17" customWidth="1"/>
    <col min="11" max="11" width="10.125" style="17" customWidth="1"/>
    <col min="12" max="12" width="2.5" style="17" customWidth="1"/>
    <col min="13" max="13" width="17.5" style="29" customWidth="1"/>
    <col min="14" max="14" width="15.125" style="29" customWidth="1"/>
    <col min="15" max="16" width="13.125" style="29" customWidth="1"/>
    <col min="17" max="257" width="8.625" style="17"/>
    <col min="258" max="258" width="41.125" style="17" customWidth="1"/>
    <col min="259" max="259" width="28.5" style="17" customWidth="1"/>
    <col min="260" max="260" width="12.125" style="17" customWidth="1"/>
    <col min="261" max="261" width="25.125" style="17" customWidth="1"/>
    <col min="262" max="262" width="27.125" style="17" customWidth="1"/>
    <col min="263" max="513" width="8.625" style="17"/>
    <col min="514" max="514" width="41.125" style="17" customWidth="1"/>
    <col min="515" max="515" width="28.5" style="17" customWidth="1"/>
    <col min="516" max="516" width="12.125" style="17" customWidth="1"/>
    <col min="517" max="517" width="25.125" style="17" customWidth="1"/>
    <col min="518" max="518" width="27.125" style="17" customWidth="1"/>
    <col min="519" max="769" width="8.625" style="17"/>
    <col min="770" max="770" width="41.125" style="17" customWidth="1"/>
    <col min="771" max="771" width="28.5" style="17" customWidth="1"/>
    <col min="772" max="772" width="12.125" style="17" customWidth="1"/>
    <col min="773" max="773" width="25.125" style="17" customWidth="1"/>
    <col min="774" max="774" width="27.125" style="17" customWidth="1"/>
    <col min="775" max="1025" width="8.625" style="17"/>
    <col min="1026" max="1026" width="41.125" style="17" customWidth="1"/>
    <col min="1027" max="1027" width="28.5" style="17" customWidth="1"/>
    <col min="1028" max="1028" width="12.125" style="17" customWidth="1"/>
    <col min="1029" max="1029" width="25.125" style="17" customWidth="1"/>
    <col min="1030" max="1030" width="27.125" style="17" customWidth="1"/>
    <col min="1031" max="1281" width="8.625" style="17"/>
    <col min="1282" max="1282" width="41.125" style="17" customWidth="1"/>
    <col min="1283" max="1283" width="28.5" style="17" customWidth="1"/>
    <col min="1284" max="1284" width="12.125" style="17" customWidth="1"/>
    <col min="1285" max="1285" width="25.125" style="17" customWidth="1"/>
    <col min="1286" max="1286" width="27.125" style="17" customWidth="1"/>
    <col min="1287" max="1537" width="8.625" style="17"/>
    <col min="1538" max="1538" width="41.125" style="17" customWidth="1"/>
    <col min="1539" max="1539" width="28.5" style="17" customWidth="1"/>
    <col min="1540" max="1540" width="12.125" style="17" customWidth="1"/>
    <col min="1541" max="1541" width="25.125" style="17" customWidth="1"/>
    <col min="1542" max="1542" width="27.125" style="17" customWidth="1"/>
    <col min="1543" max="1793" width="8.625" style="17"/>
    <col min="1794" max="1794" width="41.125" style="17" customWidth="1"/>
    <col min="1795" max="1795" width="28.5" style="17" customWidth="1"/>
    <col min="1796" max="1796" width="12.125" style="17" customWidth="1"/>
    <col min="1797" max="1797" width="25.125" style="17" customWidth="1"/>
    <col min="1798" max="1798" width="27.125" style="17" customWidth="1"/>
    <col min="1799" max="2049" width="8.625" style="17"/>
    <col min="2050" max="2050" width="41.125" style="17" customWidth="1"/>
    <col min="2051" max="2051" width="28.5" style="17" customWidth="1"/>
    <col min="2052" max="2052" width="12.125" style="17" customWidth="1"/>
    <col min="2053" max="2053" width="25.125" style="17" customWidth="1"/>
    <col min="2054" max="2054" width="27.125" style="17" customWidth="1"/>
    <col min="2055" max="2305" width="8.625" style="17"/>
    <col min="2306" max="2306" width="41.125" style="17" customWidth="1"/>
    <col min="2307" max="2307" width="28.5" style="17" customWidth="1"/>
    <col min="2308" max="2308" width="12.125" style="17" customWidth="1"/>
    <col min="2309" max="2309" width="25.125" style="17" customWidth="1"/>
    <col min="2310" max="2310" width="27.125" style="17" customWidth="1"/>
    <col min="2311" max="2561" width="8.625" style="17"/>
    <col min="2562" max="2562" width="41.125" style="17" customWidth="1"/>
    <col min="2563" max="2563" width="28.5" style="17" customWidth="1"/>
    <col min="2564" max="2564" width="12.125" style="17" customWidth="1"/>
    <col min="2565" max="2565" width="25.125" style="17" customWidth="1"/>
    <col min="2566" max="2566" width="27.125" style="17" customWidth="1"/>
    <col min="2567" max="2817" width="8.625" style="17"/>
    <col min="2818" max="2818" width="41.125" style="17" customWidth="1"/>
    <col min="2819" max="2819" width="28.5" style="17" customWidth="1"/>
    <col min="2820" max="2820" width="12.125" style="17" customWidth="1"/>
    <col min="2821" max="2821" width="25.125" style="17" customWidth="1"/>
    <col min="2822" max="2822" width="27.125" style="17" customWidth="1"/>
    <col min="2823" max="3073" width="8.625" style="17"/>
    <col min="3074" max="3074" width="41.125" style="17" customWidth="1"/>
    <col min="3075" max="3075" width="28.5" style="17" customWidth="1"/>
    <col min="3076" max="3076" width="12.125" style="17" customWidth="1"/>
    <col min="3077" max="3077" width="25.125" style="17" customWidth="1"/>
    <col min="3078" max="3078" width="27.125" style="17" customWidth="1"/>
    <col min="3079" max="3329" width="8.625" style="17"/>
    <col min="3330" max="3330" width="41.125" style="17" customWidth="1"/>
    <col min="3331" max="3331" width="28.5" style="17" customWidth="1"/>
    <col min="3332" max="3332" width="12.125" style="17" customWidth="1"/>
    <col min="3333" max="3333" width="25.125" style="17" customWidth="1"/>
    <col min="3334" max="3334" width="27.125" style="17" customWidth="1"/>
    <col min="3335" max="3585" width="8.625" style="17"/>
    <col min="3586" max="3586" width="41.125" style="17" customWidth="1"/>
    <col min="3587" max="3587" width="28.5" style="17" customWidth="1"/>
    <col min="3588" max="3588" width="12.125" style="17" customWidth="1"/>
    <col min="3589" max="3589" width="25.125" style="17" customWidth="1"/>
    <col min="3590" max="3590" width="27.125" style="17" customWidth="1"/>
    <col min="3591" max="3841" width="8.625" style="17"/>
    <col min="3842" max="3842" width="41.125" style="17" customWidth="1"/>
    <col min="3843" max="3843" width="28.5" style="17" customWidth="1"/>
    <col min="3844" max="3844" width="12.125" style="17" customWidth="1"/>
    <col min="3845" max="3845" width="25.125" style="17" customWidth="1"/>
    <col min="3846" max="3846" width="27.125" style="17" customWidth="1"/>
    <col min="3847" max="4097" width="8.625" style="17"/>
    <col min="4098" max="4098" width="41.125" style="17" customWidth="1"/>
    <col min="4099" max="4099" width="28.5" style="17" customWidth="1"/>
    <col min="4100" max="4100" width="12.125" style="17" customWidth="1"/>
    <col min="4101" max="4101" width="25.125" style="17" customWidth="1"/>
    <col min="4102" max="4102" width="27.125" style="17" customWidth="1"/>
    <col min="4103" max="4353" width="8.625" style="17"/>
    <col min="4354" max="4354" width="41.125" style="17" customWidth="1"/>
    <col min="4355" max="4355" width="28.5" style="17" customWidth="1"/>
    <col min="4356" max="4356" width="12.125" style="17" customWidth="1"/>
    <col min="4357" max="4357" width="25.125" style="17" customWidth="1"/>
    <col min="4358" max="4358" width="27.125" style="17" customWidth="1"/>
    <col min="4359" max="4609" width="8.625" style="17"/>
    <col min="4610" max="4610" width="41.125" style="17" customWidth="1"/>
    <col min="4611" max="4611" width="28.5" style="17" customWidth="1"/>
    <col min="4612" max="4612" width="12.125" style="17" customWidth="1"/>
    <col min="4613" max="4613" width="25.125" style="17" customWidth="1"/>
    <col min="4614" max="4614" width="27.125" style="17" customWidth="1"/>
    <col min="4615" max="4865" width="8.625" style="17"/>
    <col min="4866" max="4866" width="41.125" style="17" customWidth="1"/>
    <col min="4867" max="4867" width="28.5" style="17" customWidth="1"/>
    <col min="4868" max="4868" width="12.125" style="17" customWidth="1"/>
    <col min="4869" max="4869" width="25.125" style="17" customWidth="1"/>
    <col min="4870" max="4870" width="27.125" style="17" customWidth="1"/>
    <col min="4871" max="5121" width="8.625" style="17"/>
    <col min="5122" max="5122" width="41.125" style="17" customWidth="1"/>
    <col min="5123" max="5123" width="28.5" style="17" customWidth="1"/>
    <col min="5124" max="5124" width="12.125" style="17" customWidth="1"/>
    <col min="5125" max="5125" width="25.125" style="17" customWidth="1"/>
    <col min="5126" max="5126" width="27.125" style="17" customWidth="1"/>
    <col min="5127" max="5377" width="8.625" style="17"/>
    <col min="5378" max="5378" width="41.125" style="17" customWidth="1"/>
    <col min="5379" max="5379" width="28.5" style="17" customWidth="1"/>
    <col min="5380" max="5380" width="12.125" style="17" customWidth="1"/>
    <col min="5381" max="5381" width="25.125" style="17" customWidth="1"/>
    <col min="5382" max="5382" width="27.125" style="17" customWidth="1"/>
    <col min="5383" max="5633" width="8.625" style="17"/>
    <col min="5634" max="5634" width="41.125" style="17" customWidth="1"/>
    <col min="5635" max="5635" width="28.5" style="17" customWidth="1"/>
    <col min="5636" max="5636" width="12.125" style="17" customWidth="1"/>
    <col min="5637" max="5637" width="25.125" style="17" customWidth="1"/>
    <col min="5638" max="5638" width="27.125" style="17" customWidth="1"/>
    <col min="5639" max="5889" width="8.625" style="17"/>
    <col min="5890" max="5890" width="41.125" style="17" customWidth="1"/>
    <col min="5891" max="5891" width="28.5" style="17" customWidth="1"/>
    <col min="5892" max="5892" width="12.125" style="17" customWidth="1"/>
    <col min="5893" max="5893" width="25.125" style="17" customWidth="1"/>
    <col min="5894" max="5894" width="27.125" style="17" customWidth="1"/>
    <col min="5895" max="6145" width="8.625" style="17"/>
    <col min="6146" max="6146" width="41.125" style="17" customWidth="1"/>
    <col min="6147" max="6147" width="28.5" style="17" customWidth="1"/>
    <col min="6148" max="6148" width="12.125" style="17" customWidth="1"/>
    <col min="6149" max="6149" width="25.125" style="17" customWidth="1"/>
    <col min="6150" max="6150" width="27.125" style="17" customWidth="1"/>
    <col min="6151" max="6401" width="8.625" style="17"/>
    <col min="6402" max="6402" width="41.125" style="17" customWidth="1"/>
    <col min="6403" max="6403" width="28.5" style="17" customWidth="1"/>
    <col min="6404" max="6404" width="12.125" style="17" customWidth="1"/>
    <col min="6405" max="6405" width="25.125" style="17" customWidth="1"/>
    <col min="6406" max="6406" width="27.125" style="17" customWidth="1"/>
    <col min="6407" max="6657" width="8.625" style="17"/>
    <col min="6658" max="6658" width="41.125" style="17" customWidth="1"/>
    <col min="6659" max="6659" width="28.5" style="17" customWidth="1"/>
    <col min="6660" max="6660" width="12.125" style="17" customWidth="1"/>
    <col min="6661" max="6661" width="25.125" style="17" customWidth="1"/>
    <col min="6662" max="6662" width="27.125" style="17" customWidth="1"/>
    <col min="6663" max="6913" width="8.625" style="17"/>
    <col min="6914" max="6914" width="41.125" style="17" customWidth="1"/>
    <col min="6915" max="6915" width="28.5" style="17" customWidth="1"/>
    <col min="6916" max="6916" width="12.125" style="17" customWidth="1"/>
    <col min="6917" max="6917" width="25.125" style="17" customWidth="1"/>
    <col min="6918" max="6918" width="27.125" style="17" customWidth="1"/>
    <col min="6919" max="7169" width="8.625" style="17"/>
    <col min="7170" max="7170" width="41.125" style="17" customWidth="1"/>
    <col min="7171" max="7171" width="28.5" style="17" customWidth="1"/>
    <col min="7172" max="7172" width="12.125" style="17" customWidth="1"/>
    <col min="7173" max="7173" width="25.125" style="17" customWidth="1"/>
    <col min="7174" max="7174" width="27.125" style="17" customWidth="1"/>
    <col min="7175" max="7425" width="8.625" style="17"/>
    <col min="7426" max="7426" width="41.125" style="17" customWidth="1"/>
    <col min="7427" max="7427" width="28.5" style="17" customWidth="1"/>
    <col min="7428" max="7428" width="12.125" style="17" customWidth="1"/>
    <col min="7429" max="7429" width="25.125" style="17" customWidth="1"/>
    <col min="7430" max="7430" width="27.125" style="17" customWidth="1"/>
    <col min="7431" max="7681" width="8.625" style="17"/>
    <col min="7682" max="7682" width="41.125" style="17" customWidth="1"/>
    <col min="7683" max="7683" width="28.5" style="17" customWidth="1"/>
    <col min="7684" max="7684" width="12.125" style="17" customWidth="1"/>
    <col min="7685" max="7685" width="25.125" style="17" customWidth="1"/>
    <col min="7686" max="7686" width="27.125" style="17" customWidth="1"/>
    <col min="7687" max="7937" width="8.625" style="17"/>
    <col min="7938" max="7938" width="41.125" style="17" customWidth="1"/>
    <col min="7939" max="7939" width="28.5" style="17" customWidth="1"/>
    <col min="7940" max="7940" width="12.125" style="17" customWidth="1"/>
    <col min="7941" max="7941" width="25.125" style="17" customWidth="1"/>
    <col min="7942" max="7942" width="27.125" style="17" customWidth="1"/>
    <col min="7943" max="8193" width="8.625" style="17"/>
    <col min="8194" max="8194" width="41.125" style="17" customWidth="1"/>
    <col min="8195" max="8195" width="28.5" style="17" customWidth="1"/>
    <col min="8196" max="8196" width="12.125" style="17" customWidth="1"/>
    <col min="8197" max="8197" width="25.125" style="17" customWidth="1"/>
    <col min="8198" max="8198" width="27.125" style="17" customWidth="1"/>
    <col min="8199" max="8449" width="8.625" style="17"/>
    <col min="8450" max="8450" width="41.125" style="17" customWidth="1"/>
    <col min="8451" max="8451" width="28.5" style="17" customWidth="1"/>
    <col min="8452" max="8452" width="12.125" style="17" customWidth="1"/>
    <col min="8453" max="8453" width="25.125" style="17" customWidth="1"/>
    <col min="8454" max="8454" width="27.125" style="17" customWidth="1"/>
    <col min="8455" max="8705" width="8.625" style="17"/>
    <col min="8706" max="8706" width="41.125" style="17" customWidth="1"/>
    <col min="8707" max="8707" width="28.5" style="17" customWidth="1"/>
    <col min="8708" max="8708" width="12.125" style="17" customWidth="1"/>
    <col min="8709" max="8709" width="25.125" style="17" customWidth="1"/>
    <col min="8710" max="8710" width="27.125" style="17" customWidth="1"/>
    <col min="8711" max="8961" width="8.625" style="17"/>
    <col min="8962" max="8962" width="41.125" style="17" customWidth="1"/>
    <col min="8963" max="8963" width="28.5" style="17" customWidth="1"/>
    <col min="8964" max="8964" width="12.125" style="17" customWidth="1"/>
    <col min="8965" max="8965" width="25.125" style="17" customWidth="1"/>
    <col min="8966" max="8966" width="27.125" style="17" customWidth="1"/>
    <col min="8967" max="9217" width="8.625" style="17"/>
    <col min="9218" max="9218" width="41.125" style="17" customWidth="1"/>
    <col min="9219" max="9219" width="28.5" style="17" customWidth="1"/>
    <col min="9220" max="9220" width="12.125" style="17" customWidth="1"/>
    <col min="9221" max="9221" width="25.125" style="17" customWidth="1"/>
    <col min="9222" max="9222" width="27.125" style="17" customWidth="1"/>
    <col min="9223" max="9473" width="8.625" style="17"/>
    <col min="9474" max="9474" width="41.125" style="17" customWidth="1"/>
    <col min="9475" max="9475" width="28.5" style="17" customWidth="1"/>
    <col min="9476" max="9476" width="12.125" style="17" customWidth="1"/>
    <col min="9477" max="9477" width="25.125" style="17" customWidth="1"/>
    <col min="9478" max="9478" width="27.125" style="17" customWidth="1"/>
    <col min="9479" max="9729" width="8.625" style="17"/>
    <col min="9730" max="9730" width="41.125" style="17" customWidth="1"/>
    <col min="9731" max="9731" width="28.5" style="17" customWidth="1"/>
    <col min="9732" max="9732" width="12.125" style="17" customWidth="1"/>
    <col min="9733" max="9733" width="25.125" style="17" customWidth="1"/>
    <col min="9734" max="9734" width="27.125" style="17" customWidth="1"/>
    <col min="9735" max="9985" width="8.625" style="17"/>
    <col min="9986" max="9986" width="41.125" style="17" customWidth="1"/>
    <col min="9987" max="9987" width="28.5" style="17" customWidth="1"/>
    <col min="9988" max="9988" width="12.125" style="17" customWidth="1"/>
    <col min="9989" max="9989" width="25.125" style="17" customWidth="1"/>
    <col min="9990" max="9990" width="27.125" style="17" customWidth="1"/>
    <col min="9991" max="10241" width="8.625" style="17"/>
    <col min="10242" max="10242" width="41.125" style="17" customWidth="1"/>
    <col min="10243" max="10243" width="28.5" style="17" customWidth="1"/>
    <col min="10244" max="10244" width="12.125" style="17" customWidth="1"/>
    <col min="10245" max="10245" width="25.125" style="17" customWidth="1"/>
    <col min="10246" max="10246" width="27.125" style="17" customWidth="1"/>
    <col min="10247" max="10497" width="8.625" style="17"/>
    <col min="10498" max="10498" width="41.125" style="17" customWidth="1"/>
    <col min="10499" max="10499" width="28.5" style="17" customWidth="1"/>
    <col min="10500" max="10500" width="12.125" style="17" customWidth="1"/>
    <col min="10501" max="10501" width="25.125" style="17" customWidth="1"/>
    <col min="10502" max="10502" width="27.125" style="17" customWidth="1"/>
    <col min="10503" max="10753" width="8.625" style="17"/>
    <col min="10754" max="10754" width="41.125" style="17" customWidth="1"/>
    <col min="10755" max="10755" width="28.5" style="17" customWidth="1"/>
    <col min="10756" max="10756" width="12.125" style="17" customWidth="1"/>
    <col min="10757" max="10757" width="25.125" style="17" customWidth="1"/>
    <col min="10758" max="10758" width="27.125" style="17" customWidth="1"/>
    <col min="10759" max="11009" width="8.625" style="17"/>
    <col min="11010" max="11010" width="41.125" style="17" customWidth="1"/>
    <col min="11011" max="11011" width="28.5" style="17" customWidth="1"/>
    <col min="11012" max="11012" width="12.125" style="17" customWidth="1"/>
    <col min="11013" max="11013" width="25.125" style="17" customWidth="1"/>
    <col min="11014" max="11014" width="27.125" style="17" customWidth="1"/>
    <col min="11015" max="11265" width="8.625" style="17"/>
    <col min="11266" max="11266" width="41.125" style="17" customWidth="1"/>
    <col min="11267" max="11267" width="28.5" style="17" customWidth="1"/>
    <col min="11268" max="11268" width="12.125" style="17" customWidth="1"/>
    <col min="11269" max="11269" width="25.125" style="17" customWidth="1"/>
    <col min="11270" max="11270" width="27.125" style="17" customWidth="1"/>
    <col min="11271" max="11521" width="8.625" style="17"/>
    <col min="11522" max="11522" width="41.125" style="17" customWidth="1"/>
    <col min="11523" max="11523" width="28.5" style="17" customWidth="1"/>
    <col min="11524" max="11524" width="12.125" style="17" customWidth="1"/>
    <col min="11525" max="11525" width="25.125" style="17" customWidth="1"/>
    <col min="11526" max="11526" width="27.125" style="17" customWidth="1"/>
    <col min="11527" max="11777" width="8.625" style="17"/>
    <col min="11778" max="11778" width="41.125" style="17" customWidth="1"/>
    <col min="11779" max="11779" width="28.5" style="17" customWidth="1"/>
    <col min="11780" max="11780" width="12.125" style="17" customWidth="1"/>
    <col min="11781" max="11781" width="25.125" style="17" customWidth="1"/>
    <col min="11782" max="11782" width="27.125" style="17" customWidth="1"/>
    <col min="11783" max="12033" width="8.625" style="17"/>
    <col min="12034" max="12034" width="41.125" style="17" customWidth="1"/>
    <col min="12035" max="12035" width="28.5" style="17" customWidth="1"/>
    <col min="12036" max="12036" width="12.125" style="17" customWidth="1"/>
    <col min="12037" max="12037" width="25.125" style="17" customWidth="1"/>
    <col min="12038" max="12038" width="27.125" style="17" customWidth="1"/>
    <col min="12039" max="12289" width="8.625" style="17"/>
    <col min="12290" max="12290" width="41.125" style="17" customWidth="1"/>
    <col min="12291" max="12291" width="28.5" style="17" customWidth="1"/>
    <col min="12292" max="12292" width="12.125" style="17" customWidth="1"/>
    <col min="12293" max="12293" width="25.125" style="17" customWidth="1"/>
    <col min="12294" max="12294" width="27.125" style="17" customWidth="1"/>
    <col min="12295" max="12545" width="8.625" style="17"/>
    <col min="12546" max="12546" width="41.125" style="17" customWidth="1"/>
    <col min="12547" max="12547" width="28.5" style="17" customWidth="1"/>
    <col min="12548" max="12548" width="12.125" style="17" customWidth="1"/>
    <col min="12549" max="12549" width="25.125" style="17" customWidth="1"/>
    <col min="12550" max="12550" width="27.125" style="17" customWidth="1"/>
    <col min="12551" max="12801" width="8.625" style="17"/>
    <col min="12802" max="12802" width="41.125" style="17" customWidth="1"/>
    <col min="12803" max="12803" width="28.5" style="17" customWidth="1"/>
    <col min="12804" max="12804" width="12.125" style="17" customWidth="1"/>
    <col min="12805" max="12805" width="25.125" style="17" customWidth="1"/>
    <col min="12806" max="12806" width="27.125" style="17" customWidth="1"/>
    <col min="12807" max="13057" width="8.625" style="17"/>
    <col min="13058" max="13058" width="41.125" style="17" customWidth="1"/>
    <col min="13059" max="13059" width="28.5" style="17" customWidth="1"/>
    <col min="13060" max="13060" width="12.125" style="17" customWidth="1"/>
    <col min="13061" max="13061" width="25.125" style="17" customWidth="1"/>
    <col min="13062" max="13062" width="27.125" style="17" customWidth="1"/>
    <col min="13063" max="13313" width="8.625" style="17"/>
    <col min="13314" max="13314" width="41.125" style="17" customWidth="1"/>
    <col min="13315" max="13315" width="28.5" style="17" customWidth="1"/>
    <col min="13316" max="13316" width="12.125" style="17" customWidth="1"/>
    <col min="13317" max="13317" width="25.125" style="17" customWidth="1"/>
    <col min="13318" max="13318" width="27.125" style="17" customWidth="1"/>
    <col min="13319" max="13569" width="8.625" style="17"/>
    <col min="13570" max="13570" width="41.125" style="17" customWidth="1"/>
    <col min="13571" max="13571" width="28.5" style="17" customWidth="1"/>
    <col min="13572" max="13572" width="12.125" style="17" customWidth="1"/>
    <col min="13573" max="13573" width="25.125" style="17" customWidth="1"/>
    <col min="13574" max="13574" width="27.125" style="17" customWidth="1"/>
    <col min="13575" max="13825" width="8.625" style="17"/>
    <col min="13826" max="13826" width="41.125" style="17" customWidth="1"/>
    <col min="13827" max="13827" width="28.5" style="17" customWidth="1"/>
    <col min="13828" max="13828" width="12.125" style="17" customWidth="1"/>
    <col min="13829" max="13829" width="25.125" style="17" customWidth="1"/>
    <col min="13830" max="13830" width="27.125" style="17" customWidth="1"/>
    <col min="13831" max="14081" width="8.625" style="17"/>
    <col min="14082" max="14082" width="41.125" style="17" customWidth="1"/>
    <col min="14083" max="14083" width="28.5" style="17" customWidth="1"/>
    <col min="14084" max="14084" width="12.125" style="17" customWidth="1"/>
    <col min="14085" max="14085" width="25.125" style="17" customWidth="1"/>
    <col min="14086" max="14086" width="27.125" style="17" customWidth="1"/>
    <col min="14087" max="14337" width="8.625" style="17"/>
    <col min="14338" max="14338" width="41.125" style="17" customWidth="1"/>
    <col min="14339" max="14339" width="28.5" style="17" customWidth="1"/>
    <col min="14340" max="14340" width="12.125" style="17" customWidth="1"/>
    <col min="14341" max="14341" width="25.125" style="17" customWidth="1"/>
    <col min="14342" max="14342" width="27.125" style="17" customWidth="1"/>
    <col min="14343" max="14593" width="8.625" style="17"/>
    <col min="14594" max="14594" width="41.125" style="17" customWidth="1"/>
    <col min="14595" max="14595" width="28.5" style="17" customWidth="1"/>
    <col min="14596" max="14596" width="12.125" style="17" customWidth="1"/>
    <col min="14597" max="14597" width="25.125" style="17" customWidth="1"/>
    <col min="14598" max="14598" width="27.125" style="17" customWidth="1"/>
    <col min="14599" max="14849" width="8.625" style="17"/>
    <col min="14850" max="14850" width="41.125" style="17" customWidth="1"/>
    <col min="14851" max="14851" width="28.5" style="17" customWidth="1"/>
    <col min="14852" max="14852" width="12.125" style="17" customWidth="1"/>
    <col min="14853" max="14853" width="25.125" style="17" customWidth="1"/>
    <col min="14854" max="14854" width="27.125" style="17" customWidth="1"/>
    <col min="14855" max="15105" width="8.625" style="17"/>
    <col min="15106" max="15106" width="41.125" style="17" customWidth="1"/>
    <col min="15107" max="15107" width="28.5" style="17" customWidth="1"/>
    <col min="15108" max="15108" width="12.125" style="17" customWidth="1"/>
    <col min="15109" max="15109" width="25.125" style="17" customWidth="1"/>
    <col min="15110" max="15110" width="27.125" style="17" customWidth="1"/>
    <col min="15111" max="15361" width="8.625" style="17"/>
    <col min="15362" max="15362" width="41.125" style="17" customWidth="1"/>
    <col min="15363" max="15363" width="28.5" style="17" customWidth="1"/>
    <col min="15364" max="15364" width="12.125" style="17" customWidth="1"/>
    <col min="15365" max="15365" width="25.125" style="17" customWidth="1"/>
    <col min="15366" max="15366" width="27.125" style="17" customWidth="1"/>
    <col min="15367" max="15617" width="8.625" style="17"/>
    <col min="15618" max="15618" width="41.125" style="17" customWidth="1"/>
    <col min="15619" max="15619" width="28.5" style="17" customWidth="1"/>
    <col min="15620" max="15620" width="12.125" style="17" customWidth="1"/>
    <col min="15621" max="15621" width="25.125" style="17" customWidth="1"/>
    <col min="15622" max="15622" width="27.125" style="17" customWidth="1"/>
    <col min="15623" max="15873" width="8.625" style="17"/>
    <col min="15874" max="15874" width="41.125" style="17" customWidth="1"/>
    <col min="15875" max="15875" width="28.5" style="17" customWidth="1"/>
    <col min="15876" max="15876" width="12.125" style="17" customWidth="1"/>
    <col min="15877" max="15877" width="25.125" style="17" customWidth="1"/>
    <col min="15878" max="15878" width="27.125" style="17" customWidth="1"/>
    <col min="15879" max="16129" width="8.625" style="17"/>
    <col min="16130" max="16130" width="41.125" style="17" customWidth="1"/>
    <col min="16131" max="16131" width="28.5" style="17" customWidth="1"/>
    <col min="16132" max="16132" width="12.125" style="17" customWidth="1"/>
    <col min="16133" max="16133" width="25.125" style="17" customWidth="1"/>
    <col min="16134" max="16134" width="27.125" style="17" customWidth="1"/>
    <col min="16135" max="16382" width="8.625" style="17"/>
    <col min="16383" max="16384" width="9" style="17" customWidth="1"/>
  </cols>
  <sheetData>
    <row r="1" spans="1:16">
      <c r="A1" s="18" t="s">
        <v>347</v>
      </c>
      <c r="B1" s="18" t="s">
        <v>195</v>
      </c>
      <c r="C1" s="18" t="s">
        <v>348</v>
      </c>
      <c r="D1" s="18" t="s">
        <v>349</v>
      </c>
      <c r="E1" s="18" t="s">
        <v>350</v>
      </c>
      <c r="F1" s="22" t="s">
        <v>197</v>
      </c>
      <c r="G1" s="23" t="s">
        <v>351</v>
      </c>
      <c r="H1" s="24" t="s">
        <v>352</v>
      </c>
      <c r="I1" s="24" t="s">
        <v>353</v>
      </c>
      <c r="J1" s="24" t="s">
        <v>354</v>
      </c>
      <c r="K1" s="24" t="s">
        <v>355</v>
      </c>
      <c r="M1" s="24" t="s">
        <v>352</v>
      </c>
      <c r="N1" s="24" t="s">
        <v>353</v>
      </c>
      <c r="O1" s="24" t="s">
        <v>354</v>
      </c>
      <c r="P1" s="24" t="s">
        <v>355</v>
      </c>
    </row>
    <row r="2" spans="1:16">
      <c r="A2" s="25"/>
      <c r="B2" s="26" t="s">
        <v>356</v>
      </c>
      <c r="C2" s="26" t="s">
        <v>357</v>
      </c>
      <c r="D2" s="26"/>
      <c r="E2" s="27" t="s">
        <v>358</v>
      </c>
      <c r="F2" s="26"/>
      <c r="G2" s="28" t="str">
        <f t="shared" ref="G2:G33" si="0">IF(F2="",IF(C2="","-",C2),VLOOKUP(F2,$C:$G,5,FALSE)&amp;"&gt;&gt;"&amp;C2)</f>
        <v>IG Domains</v>
      </c>
      <c r="H2" s="20"/>
      <c r="I2" s="20"/>
      <c r="J2" s="20"/>
      <c r="K2" s="20"/>
      <c r="M2" s="20"/>
      <c r="N2" s="20"/>
      <c r="O2" s="20"/>
      <c r="P2" s="20"/>
    </row>
    <row r="3" spans="1:16" ht="31.5">
      <c r="A3" s="25"/>
      <c r="B3" s="26" t="s">
        <v>359</v>
      </c>
      <c r="C3" s="26" t="s">
        <v>359</v>
      </c>
      <c r="D3" s="26"/>
      <c r="E3" s="27" t="s">
        <v>360</v>
      </c>
      <c r="F3" s="26" t="s">
        <v>361</v>
      </c>
      <c r="G3" s="28" t="str">
        <f t="shared" si="0"/>
        <v>IG Domains&gt;&gt;Customer Data</v>
      </c>
      <c r="H3" s="20"/>
      <c r="I3" s="20"/>
      <c r="J3" s="20"/>
      <c r="K3" s="20"/>
      <c r="M3" s="20"/>
      <c r="N3" s="20"/>
      <c r="O3" s="20"/>
      <c r="P3" s="20"/>
    </row>
    <row r="4" spans="1:16" ht="31.5">
      <c r="A4" s="25"/>
      <c r="B4" s="26" t="s">
        <v>362</v>
      </c>
      <c r="C4" s="26" t="s">
        <v>362</v>
      </c>
      <c r="D4" s="26"/>
      <c r="E4" s="27" t="s">
        <v>363</v>
      </c>
      <c r="F4" s="26" t="s">
        <v>361</v>
      </c>
      <c r="G4" s="28" t="str">
        <f t="shared" si="0"/>
        <v>IG Domains&gt;&gt;Product and Service Data</v>
      </c>
      <c r="H4" s="20"/>
      <c r="I4" s="20"/>
      <c r="J4" s="20"/>
      <c r="K4" s="20"/>
      <c r="M4" s="20"/>
      <c r="N4" s="20"/>
      <c r="O4" s="20"/>
      <c r="P4" s="20"/>
    </row>
    <row r="5" spans="1:16" ht="47.25">
      <c r="A5" s="25"/>
      <c r="B5" s="26" t="s">
        <v>364</v>
      </c>
      <c r="C5" s="26" t="s">
        <v>365</v>
      </c>
      <c r="D5" s="26"/>
      <c r="E5" s="27" t="s">
        <v>366</v>
      </c>
      <c r="F5" s="26" t="s">
        <v>367</v>
      </c>
      <c r="G5" s="28" t="str">
        <f t="shared" si="0"/>
        <v>IG Domains&gt;&gt;Customer Data&gt;&gt;KYC</v>
      </c>
      <c r="H5" s="20"/>
      <c r="I5" s="20"/>
      <c r="J5" s="20"/>
      <c r="K5" s="20"/>
      <c r="M5" s="20"/>
      <c r="N5" s="20"/>
      <c r="O5" s="20"/>
      <c r="P5" s="20"/>
    </row>
    <row r="6" spans="1:16" ht="31.5">
      <c r="A6" s="25"/>
      <c r="B6" s="26" t="s">
        <v>368</v>
      </c>
      <c r="C6" s="26" t="s">
        <v>369</v>
      </c>
      <c r="D6" s="26"/>
      <c r="E6" s="27" t="s">
        <v>370</v>
      </c>
      <c r="F6" s="26" t="s">
        <v>367</v>
      </c>
      <c r="G6" s="28" t="str">
        <f t="shared" si="0"/>
        <v xml:space="preserve">IG Domains&gt;&gt;Customer Data&gt;&gt;Cust. Marketing Info. Ut. </v>
      </c>
      <c r="H6" s="20"/>
      <c r="I6" s="20"/>
      <c r="J6" s="20"/>
      <c r="K6" s="20"/>
      <c r="M6" s="20"/>
      <c r="N6" s="20"/>
      <c r="O6" s="20"/>
      <c r="P6" s="20"/>
    </row>
    <row r="7" spans="1:16">
      <c r="A7" s="25"/>
      <c r="B7" s="30" t="s">
        <v>371</v>
      </c>
      <c r="C7" s="26"/>
      <c r="D7" s="26"/>
      <c r="E7" s="27"/>
      <c r="F7" s="26"/>
      <c r="G7" s="28" t="str">
        <f t="shared" si="0"/>
        <v>-</v>
      </c>
      <c r="H7" s="20"/>
      <c r="I7" s="20"/>
      <c r="J7" s="20"/>
      <c r="K7" s="20"/>
      <c r="M7" s="20"/>
      <c r="N7" s="20"/>
      <c r="O7" s="20"/>
      <c r="P7" s="20"/>
    </row>
    <row r="8" spans="1:16">
      <c r="A8" s="25"/>
      <c r="B8" s="31" t="s">
        <v>372</v>
      </c>
      <c r="C8" s="26"/>
      <c r="D8" s="26"/>
      <c r="E8" s="27"/>
      <c r="F8" s="26"/>
      <c r="G8" s="28" t="str">
        <f t="shared" si="0"/>
        <v>-</v>
      </c>
      <c r="H8" s="20"/>
      <c r="I8" s="20"/>
      <c r="J8" s="20"/>
      <c r="K8" s="20"/>
      <c r="M8" s="20"/>
      <c r="N8" s="20"/>
      <c r="O8" s="20"/>
      <c r="P8" s="20"/>
    </row>
    <row r="9" spans="1:16">
      <c r="A9" s="25"/>
      <c r="B9" s="32" t="s">
        <v>373</v>
      </c>
      <c r="C9" s="26"/>
      <c r="D9" s="26"/>
      <c r="E9" s="27"/>
      <c r="F9" s="26"/>
      <c r="G9" s="28" t="str">
        <f t="shared" si="0"/>
        <v>-</v>
      </c>
      <c r="H9" s="20"/>
      <c r="I9" s="20"/>
      <c r="J9" s="20"/>
      <c r="K9" s="20"/>
      <c r="M9" s="20"/>
      <c r="N9" s="20"/>
      <c r="O9" s="20"/>
      <c r="P9" s="20"/>
    </row>
    <row r="10" spans="1:16">
      <c r="A10" s="25"/>
      <c r="B10" s="31" t="s">
        <v>374</v>
      </c>
      <c r="C10" s="26"/>
      <c r="D10" s="26"/>
      <c r="E10" s="27"/>
      <c r="F10" s="26"/>
      <c r="G10" s="28" t="str">
        <f t="shared" si="0"/>
        <v>-</v>
      </c>
      <c r="H10" s="20"/>
      <c r="I10" s="20"/>
      <c r="J10" s="20"/>
      <c r="K10" s="20"/>
      <c r="M10" s="20"/>
      <c r="N10" s="20"/>
      <c r="O10" s="20"/>
      <c r="P10" s="20"/>
    </row>
    <row r="11" spans="1:16">
      <c r="A11" s="25"/>
      <c r="B11" s="32" t="s">
        <v>375</v>
      </c>
      <c r="C11" s="26"/>
      <c r="D11" s="26"/>
      <c r="E11" s="27"/>
      <c r="F11" s="26"/>
      <c r="G11" s="28" t="str">
        <f t="shared" si="0"/>
        <v>-</v>
      </c>
      <c r="H11" s="20"/>
      <c r="I11" s="20"/>
      <c r="J11" s="20"/>
      <c r="K11" s="20"/>
      <c r="M11" s="20"/>
      <c r="N11" s="20"/>
      <c r="O11" s="20"/>
      <c r="P11" s="20"/>
    </row>
    <row r="12" spans="1:16">
      <c r="A12" s="25"/>
      <c r="B12" s="31" t="s">
        <v>376</v>
      </c>
      <c r="C12" s="26"/>
      <c r="D12" s="26"/>
      <c r="E12" s="27"/>
      <c r="F12" s="26"/>
      <c r="G12" s="28" t="str">
        <f t="shared" si="0"/>
        <v>-</v>
      </c>
      <c r="H12" s="20"/>
      <c r="I12" s="20"/>
      <c r="J12" s="20"/>
      <c r="K12" s="20"/>
      <c r="M12" s="20"/>
      <c r="N12" s="20"/>
      <c r="O12" s="20"/>
      <c r="P12" s="20"/>
    </row>
    <row r="13" spans="1:16">
      <c r="A13" s="25"/>
      <c r="B13" s="26"/>
      <c r="C13" s="26"/>
      <c r="D13" s="26"/>
      <c r="E13" s="27"/>
      <c r="F13" s="26"/>
      <c r="G13" s="28" t="str">
        <f t="shared" si="0"/>
        <v>-</v>
      </c>
      <c r="H13" s="20"/>
      <c r="I13" s="20"/>
      <c r="J13" s="20"/>
      <c r="K13" s="20"/>
      <c r="M13" s="20"/>
      <c r="N13" s="20"/>
      <c r="O13" s="20"/>
      <c r="P13" s="20"/>
    </row>
    <row r="14" spans="1:16">
      <c r="A14" s="25"/>
      <c r="B14" s="26"/>
      <c r="C14" s="26"/>
      <c r="D14" s="26"/>
      <c r="E14" s="27"/>
      <c r="F14" s="26"/>
      <c r="G14" s="28" t="str">
        <f t="shared" si="0"/>
        <v>-</v>
      </c>
      <c r="H14" s="20"/>
      <c r="I14" s="20"/>
      <c r="J14" s="20"/>
      <c r="K14" s="20"/>
      <c r="M14" s="20"/>
      <c r="N14" s="20"/>
      <c r="O14" s="20"/>
      <c r="P14" s="20"/>
    </row>
    <row r="15" spans="1:16">
      <c r="A15" s="25"/>
      <c r="B15" s="26"/>
      <c r="C15" s="26"/>
      <c r="D15" s="26"/>
      <c r="E15" s="27"/>
      <c r="F15" s="26"/>
      <c r="G15" s="28" t="str">
        <f t="shared" si="0"/>
        <v>-</v>
      </c>
      <c r="H15" s="20"/>
      <c r="I15" s="20"/>
      <c r="J15" s="20"/>
      <c r="K15" s="20"/>
      <c r="M15" s="20"/>
      <c r="N15" s="20"/>
      <c r="O15" s="20"/>
      <c r="P15" s="20"/>
    </row>
    <row r="16" spans="1:16">
      <c r="A16" s="25"/>
      <c r="B16" s="26"/>
      <c r="C16" s="26"/>
      <c r="D16" s="26"/>
      <c r="E16" s="27"/>
      <c r="F16" s="26"/>
      <c r="G16" s="28" t="str">
        <f t="shared" si="0"/>
        <v>-</v>
      </c>
      <c r="H16" s="20"/>
      <c r="I16" s="20"/>
      <c r="J16" s="20"/>
      <c r="K16" s="20"/>
      <c r="M16" s="20"/>
      <c r="N16" s="20"/>
      <c r="O16" s="20"/>
      <c r="P16" s="20"/>
    </row>
    <row r="17" spans="1:16">
      <c r="A17" s="25"/>
      <c r="B17" s="26"/>
      <c r="C17" s="26"/>
      <c r="D17" s="26"/>
      <c r="E17" s="27"/>
      <c r="F17" s="26"/>
      <c r="G17" s="28" t="str">
        <f t="shared" si="0"/>
        <v>-</v>
      </c>
      <c r="H17" s="20"/>
      <c r="I17" s="20"/>
      <c r="J17" s="20"/>
      <c r="K17" s="20"/>
      <c r="M17" s="20"/>
      <c r="N17" s="20"/>
      <c r="O17" s="20"/>
      <c r="P17" s="20"/>
    </row>
    <row r="18" spans="1:16">
      <c r="A18" s="25"/>
      <c r="B18" s="26"/>
      <c r="C18" s="26"/>
      <c r="D18" s="26"/>
      <c r="E18" s="27"/>
      <c r="F18" s="26"/>
      <c r="G18" s="28" t="str">
        <f t="shared" si="0"/>
        <v>-</v>
      </c>
      <c r="H18" s="20"/>
      <c r="I18" s="20"/>
      <c r="J18" s="20"/>
      <c r="K18" s="20"/>
      <c r="M18" s="20"/>
      <c r="N18" s="20"/>
      <c r="O18" s="20"/>
      <c r="P18" s="20"/>
    </row>
    <row r="19" spans="1:16">
      <c r="A19" s="25"/>
      <c r="B19" s="26"/>
      <c r="C19" s="26"/>
      <c r="D19" s="26"/>
      <c r="E19" s="27"/>
      <c r="F19" s="26"/>
      <c r="G19" s="28" t="str">
        <f t="shared" si="0"/>
        <v>-</v>
      </c>
      <c r="H19" s="20"/>
      <c r="I19" s="20"/>
      <c r="J19" s="20"/>
      <c r="K19" s="20"/>
      <c r="M19" s="20"/>
      <c r="N19" s="20"/>
      <c r="O19" s="20"/>
      <c r="P19" s="20"/>
    </row>
    <row r="20" spans="1:16">
      <c r="A20" s="25"/>
      <c r="B20" s="26"/>
      <c r="C20" s="26"/>
      <c r="D20" s="26"/>
      <c r="E20" s="27"/>
      <c r="F20" s="26"/>
      <c r="G20" s="28" t="str">
        <f t="shared" si="0"/>
        <v>-</v>
      </c>
      <c r="H20" s="20"/>
      <c r="I20" s="20"/>
      <c r="J20" s="20"/>
      <c r="K20" s="20"/>
      <c r="M20" s="20"/>
      <c r="N20" s="20"/>
      <c r="O20" s="20"/>
      <c r="P20" s="20"/>
    </row>
    <row r="21" spans="1:16">
      <c r="A21" s="25"/>
      <c r="B21" s="26"/>
      <c r="C21" s="26"/>
      <c r="D21" s="26"/>
      <c r="E21" s="27"/>
      <c r="F21" s="26"/>
      <c r="G21" s="28" t="str">
        <f t="shared" si="0"/>
        <v>-</v>
      </c>
      <c r="H21" s="20"/>
      <c r="I21" s="20"/>
      <c r="J21" s="20"/>
      <c r="K21" s="20"/>
      <c r="M21" s="20"/>
      <c r="N21" s="20"/>
      <c r="O21" s="20"/>
      <c r="P21" s="20"/>
    </row>
    <row r="22" spans="1:16">
      <c r="A22" s="25"/>
      <c r="B22" s="26"/>
      <c r="C22" s="26"/>
      <c r="D22" s="26"/>
      <c r="E22" s="27"/>
      <c r="F22" s="26"/>
      <c r="G22" s="28" t="str">
        <f t="shared" si="0"/>
        <v>-</v>
      </c>
      <c r="H22" s="20"/>
      <c r="I22" s="20"/>
      <c r="J22" s="20"/>
      <c r="K22" s="20"/>
      <c r="M22" s="20"/>
      <c r="N22" s="20"/>
      <c r="O22" s="20"/>
      <c r="P22" s="20"/>
    </row>
    <row r="23" spans="1:16">
      <c r="A23" s="25"/>
      <c r="B23" s="26"/>
      <c r="C23" s="26"/>
      <c r="D23" s="26"/>
      <c r="E23" s="27"/>
      <c r="F23" s="26"/>
      <c r="G23" s="28" t="str">
        <f t="shared" si="0"/>
        <v>-</v>
      </c>
      <c r="H23" s="20"/>
      <c r="I23" s="20"/>
      <c r="J23" s="20"/>
      <c r="K23" s="20"/>
      <c r="M23" s="20"/>
      <c r="N23" s="20"/>
      <c r="O23" s="20"/>
      <c r="P23" s="20"/>
    </row>
    <row r="24" spans="1:16">
      <c r="A24" s="25"/>
      <c r="B24" s="26"/>
      <c r="C24" s="26"/>
      <c r="D24" s="26"/>
      <c r="E24" s="27"/>
      <c r="F24" s="26"/>
      <c r="G24" s="28" t="str">
        <f t="shared" si="0"/>
        <v>-</v>
      </c>
      <c r="H24" s="20"/>
      <c r="I24" s="20"/>
      <c r="J24" s="20"/>
      <c r="K24" s="20"/>
      <c r="M24" s="20"/>
      <c r="N24" s="20"/>
      <c r="O24" s="20"/>
      <c r="P24" s="20"/>
    </row>
    <row r="25" spans="1:16">
      <c r="A25" s="25"/>
      <c r="B25" s="26"/>
      <c r="C25" s="26"/>
      <c r="D25" s="26"/>
      <c r="E25" s="27"/>
      <c r="F25" s="26"/>
      <c r="G25" s="28" t="str">
        <f t="shared" si="0"/>
        <v>-</v>
      </c>
      <c r="H25" s="20"/>
      <c r="I25" s="20"/>
      <c r="J25" s="20"/>
      <c r="K25" s="20"/>
      <c r="M25" s="20"/>
      <c r="N25" s="20"/>
      <c r="O25" s="20"/>
      <c r="P25" s="20"/>
    </row>
    <row r="26" spans="1:16">
      <c r="A26" s="25"/>
      <c r="B26" s="26"/>
      <c r="C26" s="26"/>
      <c r="D26" s="26"/>
      <c r="E26" s="27"/>
      <c r="F26" s="26"/>
      <c r="G26" s="28" t="str">
        <f t="shared" si="0"/>
        <v>-</v>
      </c>
      <c r="H26" s="20"/>
      <c r="I26" s="20"/>
      <c r="J26" s="20"/>
      <c r="K26" s="20"/>
      <c r="M26" s="20"/>
      <c r="N26" s="20"/>
      <c r="O26" s="20"/>
      <c r="P26" s="20"/>
    </row>
    <row r="27" spans="1:16">
      <c r="A27" s="25"/>
      <c r="B27" s="26"/>
      <c r="C27" s="26"/>
      <c r="D27" s="26"/>
      <c r="E27" s="27"/>
      <c r="F27" s="26"/>
      <c r="G27" s="28" t="str">
        <f t="shared" si="0"/>
        <v>-</v>
      </c>
      <c r="H27" s="20"/>
      <c r="I27" s="20"/>
      <c r="J27" s="20"/>
      <c r="K27" s="20"/>
      <c r="M27" s="20"/>
      <c r="N27" s="20"/>
      <c r="O27" s="20"/>
      <c r="P27" s="20"/>
    </row>
    <row r="28" spans="1:16">
      <c r="A28" s="25"/>
      <c r="B28" s="26"/>
      <c r="C28" s="26"/>
      <c r="D28" s="26"/>
      <c r="E28" s="27"/>
      <c r="F28" s="26"/>
      <c r="G28" s="28" t="str">
        <f t="shared" si="0"/>
        <v>-</v>
      </c>
      <c r="H28" s="20"/>
      <c r="I28" s="20"/>
      <c r="J28" s="20"/>
      <c r="K28" s="20"/>
      <c r="M28" s="20"/>
      <c r="N28" s="20"/>
      <c r="O28" s="20"/>
      <c r="P28" s="20"/>
    </row>
    <row r="29" spans="1:16">
      <c r="A29" s="25"/>
      <c r="B29" s="26"/>
      <c r="C29" s="26"/>
      <c r="D29" s="26"/>
      <c r="E29" s="27"/>
      <c r="F29" s="26"/>
      <c r="G29" s="28" t="str">
        <f t="shared" si="0"/>
        <v>-</v>
      </c>
      <c r="H29" s="20"/>
      <c r="I29" s="20"/>
      <c r="J29" s="20"/>
      <c r="K29" s="20"/>
      <c r="M29" s="20"/>
      <c r="N29" s="20"/>
      <c r="O29" s="20"/>
      <c r="P29" s="20"/>
    </row>
    <row r="30" spans="1:16">
      <c r="A30" s="25"/>
      <c r="B30" s="26"/>
      <c r="C30" s="26"/>
      <c r="D30" s="26"/>
      <c r="E30" s="27"/>
      <c r="F30" s="26"/>
      <c r="G30" s="28" t="str">
        <f t="shared" si="0"/>
        <v>-</v>
      </c>
      <c r="H30" s="20"/>
      <c r="I30" s="20"/>
      <c r="J30" s="20"/>
      <c r="K30" s="20"/>
      <c r="M30" s="20"/>
      <c r="N30" s="20"/>
      <c r="O30" s="20"/>
      <c r="P30" s="20"/>
    </row>
    <row r="31" spans="1:16">
      <c r="A31" s="25"/>
      <c r="B31" s="26"/>
      <c r="C31" s="26"/>
      <c r="D31" s="26"/>
      <c r="E31" s="27"/>
      <c r="F31" s="26"/>
      <c r="G31" s="28" t="str">
        <f t="shared" si="0"/>
        <v>-</v>
      </c>
      <c r="H31" s="20"/>
      <c r="I31" s="20"/>
      <c r="J31" s="20"/>
      <c r="K31" s="20"/>
      <c r="M31" s="20"/>
      <c r="N31" s="20"/>
      <c r="O31" s="20"/>
      <c r="P31" s="20"/>
    </row>
    <row r="32" spans="1:16">
      <c r="A32" s="25"/>
      <c r="B32" s="26"/>
      <c r="C32" s="26"/>
      <c r="D32" s="26"/>
      <c r="E32" s="27"/>
      <c r="F32" s="26"/>
      <c r="G32" s="28" t="str">
        <f t="shared" si="0"/>
        <v>-</v>
      </c>
      <c r="H32" s="20"/>
      <c r="I32" s="20"/>
      <c r="J32" s="20"/>
      <c r="K32" s="20"/>
      <c r="M32" s="20"/>
      <c r="N32" s="20"/>
      <c r="O32" s="20"/>
      <c r="P32" s="20"/>
    </row>
    <row r="33" spans="1:16">
      <c r="A33" s="25"/>
      <c r="B33" s="26"/>
      <c r="C33" s="26"/>
      <c r="D33" s="26"/>
      <c r="E33" s="27"/>
      <c r="F33" s="26"/>
      <c r="G33" s="28" t="str">
        <f t="shared" si="0"/>
        <v>-</v>
      </c>
      <c r="H33" s="20"/>
      <c r="I33" s="20"/>
      <c r="J33" s="20"/>
      <c r="K33" s="20"/>
      <c r="M33" s="20"/>
      <c r="N33" s="20"/>
      <c r="O33" s="20"/>
      <c r="P33" s="20"/>
    </row>
    <row r="34" spans="1:16">
      <c r="A34" s="25"/>
      <c r="B34" s="26"/>
      <c r="C34" s="26"/>
      <c r="D34" s="26"/>
      <c r="E34" s="27"/>
      <c r="F34" s="26"/>
      <c r="G34" s="28" t="str">
        <f t="shared" ref="G34:G65" si="1">IF(F34="",IF(C34="","-",C34),VLOOKUP(F34,$C:$G,5,FALSE)&amp;"&gt;&gt;"&amp;C34)</f>
        <v>-</v>
      </c>
      <c r="H34" s="20"/>
      <c r="I34" s="20"/>
      <c r="J34" s="20"/>
      <c r="K34" s="20"/>
      <c r="M34" s="20"/>
      <c r="N34" s="20"/>
      <c r="O34" s="20"/>
      <c r="P34" s="20"/>
    </row>
    <row r="35" spans="1:16">
      <c r="A35" s="25"/>
      <c r="B35" s="26"/>
      <c r="C35" s="26"/>
      <c r="D35" s="26"/>
      <c r="E35" s="27"/>
      <c r="F35" s="26"/>
      <c r="G35" s="28" t="str">
        <f t="shared" si="1"/>
        <v>-</v>
      </c>
      <c r="H35" s="20"/>
      <c r="I35" s="20"/>
      <c r="J35" s="20"/>
      <c r="K35" s="20"/>
      <c r="M35" s="20"/>
      <c r="N35" s="20"/>
      <c r="O35" s="20"/>
      <c r="P35" s="20"/>
    </row>
    <row r="36" spans="1:16">
      <c r="A36" s="25"/>
      <c r="B36" s="26"/>
      <c r="C36" s="26"/>
      <c r="D36" s="26"/>
      <c r="E36" s="27"/>
      <c r="F36" s="26"/>
      <c r="G36" s="28" t="str">
        <f t="shared" si="1"/>
        <v>-</v>
      </c>
      <c r="H36" s="20"/>
      <c r="I36" s="20"/>
      <c r="J36" s="20"/>
      <c r="K36" s="20"/>
      <c r="M36" s="20"/>
      <c r="N36" s="20"/>
      <c r="O36" s="20"/>
      <c r="P36" s="20"/>
    </row>
    <row r="37" spans="1:16">
      <c r="A37" s="25"/>
      <c r="B37" s="26"/>
      <c r="C37" s="26"/>
      <c r="D37" s="26"/>
      <c r="E37" s="27"/>
      <c r="F37" s="26"/>
      <c r="G37" s="28" t="str">
        <f t="shared" si="1"/>
        <v>-</v>
      </c>
      <c r="H37" s="20"/>
      <c r="I37" s="20"/>
      <c r="J37" s="20"/>
      <c r="K37" s="20"/>
      <c r="M37" s="20"/>
      <c r="N37" s="20"/>
      <c r="O37" s="20"/>
      <c r="P37" s="20"/>
    </row>
    <row r="38" spans="1:16">
      <c r="A38" s="25"/>
      <c r="B38" s="26"/>
      <c r="C38" s="26"/>
      <c r="D38" s="26"/>
      <c r="E38" s="27"/>
      <c r="F38" s="26"/>
      <c r="G38" s="28" t="str">
        <f t="shared" si="1"/>
        <v>-</v>
      </c>
      <c r="H38" s="20"/>
      <c r="I38" s="20"/>
      <c r="J38" s="20"/>
      <c r="K38" s="20"/>
      <c r="M38" s="20"/>
      <c r="N38" s="20"/>
      <c r="O38" s="20"/>
      <c r="P38" s="20"/>
    </row>
    <row r="39" spans="1:16">
      <c r="A39" s="25"/>
      <c r="B39" s="26"/>
      <c r="C39" s="26"/>
      <c r="D39" s="26"/>
      <c r="E39" s="27"/>
      <c r="F39" s="26"/>
      <c r="G39" s="28" t="str">
        <f t="shared" si="1"/>
        <v>-</v>
      </c>
      <c r="H39" s="20"/>
      <c r="I39" s="20"/>
      <c r="J39" s="20"/>
      <c r="K39" s="20"/>
      <c r="M39" s="20"/>
      <c r="N39" s="20"/>
      <c r="O39" s="20"/>
      <c r="P39" s="20"/>
    </row>
    <row r="40" spans="1:16">
      <c r="A40" s="25"/>
      <c r="B40" s="26"/>
      <c r="C40" s="26"/>
      <c r="D40" s="26"/>
      <c r="E40" s="27"/>
      <c r="F40" s="26"/>
      <c r="G40" s="28" t="str">
        <f t="shared" si="1"/>
        <v>-</v>
      </c>
      <c r="H40" s="20"/>
      <c r="I40" s="20"/>
      <c r="J40" s="20"/>
      <c r="K40" s="20"/>
      <c r="M40" s="20"/>
      <c r="N40" s="20"/>
      <c r="O40" s="20"/>
      <c r="P40" s="20"/>
    </row>
    <row r="41" spans="1:16">
      <c r="A41" s="25"/>
      <c r="B41" s="26"/>
      <c r="C41" s="26"/>
      <c r="D41" s="26"/>
      <c r="E41" s="27"/>
      <c r="F41" s="26"/>
      <c r="G41" s="28" t="str">
        <f t="shared" si="1"/>
        <v>-</v>
      </c>
      <c r="H41" s="20"/>
      <c r="I41" s="20"/>
      <c r="J41" s="20"/>
      <c r="K41" s="20"/>
      <c r="M41" s="20"/>
      <c r="N41" s="20"/>
      <c r="O41" s="20"/>
      <c r="P41" s="20"/>
    </row>
    <row r="42" spans="1:16">
      <c r="A42" s="25"/>
      <c r="B42" s="26"/>
      <c r="C42" s="26"/>
      <c r="D42" s="26"/>
      <c r="E42" s="27"/>
      <c r="F42" s="26"/>
      <c r="G42" s="28" t="str">
        <f t="shared" si="1"/>
        <v>-</v>
      </c>
      <c r="H42" s="20"/>
      <c r="I42" s="20"/>
      <c r="J42" s="20"/>
      <c r="K42" s="20"/>
      <c r="M42" s="20"/>
      <c r="N42" s="20"/>
      <c r="O42" s="20"/>
      <c r="P42" s="20"/>
    </row>
    <row r="43" spans="1:16">
      <c r="A43" s="25"/>
      <c r="B43" s="26"/>
      <c r="C43" s="26"/>
      <c r="D43" s="26"/>
      <c r="E43" s="27"/>
      <c r="F43" s="26"/>
      <c r="G43" s="28" t="str">
        <f t="shared" si="1"/>
        <v>-</v>
      </c>
      <c r="H43" s="20"/>
      <c r="I43" s="20"/>
      <c r="J43" s="20"/>
      <c r="K43" s="20"/>
      <c r="M43" s="20"/>
      <c r="N43" s="20"/>
      <c r="O43" s="20"/>
      <c r="P43" s="20"/>
    </row>
    <row r="44" spans="1:16">
      <c r="A44" s="25"/>
      <c r="B44" s="26"/>
      <c r="C44" s="26"/>
      <c r="D44" s="26"/>
      <c r="E44" s="27"/>
      <c r="F44" s="26"/>
      <c r="G44" s="28" t="str">
        <f t="shared" si="1"/>
        <v>-</v>
      </c>
      <c r="H44" s="20"/>
      <c r="I44" s="20"/>
      <c r="J44" s="20"/>
      <c r="K44" s="20"/>
      <c r="M44" s="20"/>
      <c r="N44" s="20"/>
      <c r="O44" s="20"/>
      <c r="P44" s="20"/>
    </row>
    <row r="45" spans="1:16">
      <c r="A45" s="25"/>
      <c r="B45" s="26"/>
      <c r="C45" s="26"/>
      <c r="D45" s="26"/>
      <c r="E45" s="27"/>
      <c r="F45" s="26"/>
      <c r="G45" s="28" t="str">
        <f t="shared" si="1"/>
        <v>-</v>
      </c>
      <c r="H45" s="20"/>
      <c r="I45" s="20"/>
      <c r="J45" s="20"/>
      <c r="K45" s="20"/>
      <c r="M45" s="20"/>
      <c r="N45" s="20"/>
      <c r="O45" s="20"/>
      <c r="P45" s="20"/>
    </row>
    <row r="46" spans="1:16">
      <c r="A46" s="25"/>
      <c r="B46" s="26"/>
      <c r="C46" s="26"/>
      <c r="D46" s="26"/>
      <c r="E46" s="27"/>
      <c r="F46" s="26"/>
      <c r="G46" s="28" t="str">
        <f t="shared" si="1"/>
        <v>-</v>
      </c>
      <c r="H46" s="20"/>
      <c r="I46" s="20"/>
      <c r="J46" s="20"/>
      <c r="K46" s="20"/>
      <c r="M46" s="20"/>
      <c r="N46" s="20"/>
      <c r="O46" s="20"/>
      <c r="P46" s="20"/>
    </row>
    <row r="47" spans="1:16">
      <c r="A47" s="25"/>
      <c r="B47" s="26"/>
      <c r="C47" s="26"/>
      <c r="D47" s="26"/>
      <c r="E47" s="27"/>
      <c r="F47" s="26"/>
      <c r="G47" s="28" t="str">
        <f t="shared" si="1"/>
        <v>-</v>
      </c>
      <c r="H47" s="20"/>
      <c r="I47" s="20"/>
      <c r="J47" s="20"/>
      <c r="K47" s="20"/>
      <c r="M47" s="20"/>
      <c r="N47" s="20"/>
      <c r="O47" s="20"/>
      <c r="P47" s="20"/>
    </row>
    <row r="48" spans="1:16">
      <c r="A48" s="25"/>
      <c r="B48" s="26"/>
      <c r="C48" s="26"/>
      <c r="D48" s="26"/>
      <c r="E48" s="27"/>
      <c r="F48" s="26"/>
      <c r="G48" s="28" t="str">
        <f t="shared" si="1"/>
        <v>-</v>
      </c>
      <c r="H48" s="20"/>
      <c r="I48" s="20"/>
      <c r="J48" s="20"/>
      <c r="K48" s="20"/>
      <c r="M48" s="20"/>
      <c r="N48" s="20"/>
      <c r="O48" s="20"/>
      <c r="P48" s="20"/>
    </row>
    <row r="49" spans="1:16">
      <c r="A49" s="25"/>
      <c r="B49" s="26"/>
      <c r="C49" s="26"/>
      <c r="D49" s="26"/>
      <c r="E49" s="27"/>
      <c r="F49" s="26"/>
      <c r="G49" s="28" t="str">
        <f t="shared" si="1"/>
        <v>-</v>
      </c>
      <c r="H49" s="20"/>
      <c r="I49" s="20"/>
      <c r="J49" s="20"/>
      <c r="K49" s="20"/>
      <c r="M49" s="20"/>
      <c r="N49" s="20"/>
      <c r="O49" s="20"/>
      <c r="P49" s="20"/>
    </row>
    <row r="50" spans="1:16">
      <c r="A50" s="25"/>
      <c r="B50" s="26"/>
      <c r="C50" s="26"/>
      <c r="D50" s="26"/>
      <c r="E50" s="27"/>
      <c r="F50" s="26"/>
      <c r="G50" s="28" t="str">
        <f t="shared" si="1"/>
        <v>-</v>
      </c>
      <c r="H50" s="20"/>
      <c r="I50" s="20"/>
      <c r="J50" s="20"/>
      <c r="K50" s="20"/>
      <c r="M50" s="20"/>
      <c r="N50" s="20"/>
      <c r="O50" s="20"/>
      <c r="P50" s="20"/>
    </row>
    <row r="51" spans="1:16">
      <c r="A51" s="25"/>
      <c r="B51" s="26"/>
      <c r="C51" s="26"/>
      <c r="D51" s="26"/>
      <c r="E51" s="27"/>
      <c r="F51" s="26"/>
      <c r="G51" s="28" t="str">
        <f t="shared" si="1"/>
        <v>-</v>
      </c>
      <c r="H51" s="20"/>
      <c r="I51" s="20"/>
      <c r="J51" s="20"/>
      <c r="K51" s="20"/>
      <c r="M51" s="20"/>
      <c r="N51" s="20"/>
      <c r="O51" s="20"/>
      <c r="P51" s="20"/>
    </row>
    <row r="52" spans="1:16">
      <c r="A52" s="25"/>
      <c r="B52" s="26"/>
      <c r="C52" s="26"/>
      <c r="D52" s="26"/>
      <c r="E52" s="27"/>
      <c r="F52" s="26"/>
      <c r="G52" s="28" t="str">
        <f t="shared" si="1"/>
        <v>-</v>
      </c>
      <c r="H52" s="20"/>
      <c r="I52" s="20"/>
      <c r="J52" s="20"/>
      <c r="K52" s="20"/>
      <c r="M52" s="20"/>
      <c r="N52" s="20"/>
      <c r="O52" s="20"/>
      <c r="P52" s="20"/>
    </row>
    <row r="53" spans="1:16">
      <c r="A53" s="25"/>
      <c r="B53" s="26"/>
      <c r="C53" s="26"/>
      <c r="D53" s="26"/>
      <c r="E53" s="27"/>
      <c r="F53" s="26"/>
      <c r="G53" s="28" t="str">
        <f t="shared" si="1"/>
        <v>-</v>
      </c>
      <c r="H53" s="20"/>
      <c r="I53" s="20"/>
      <c r="J53" s="20"/>
      <c r="K53" s="20"/>
      <c r="M53" s="20"/>
      <c r="N53" s="20"/>
      <c r="O53" s="20"/>
      <c r="P53" s="20"/>
    </row>
    <row r="54" spans="1:16">
      <c r="A54" s="25"/>
      <c r="B54" s="26"/>
      <c r="C54" s="26"/>
      <c r="D54" s="26"/>
      <c r="E54" s="27"/>
      <c r="F54" s="26"/>
      <c r="G54" s="28" t="str">
        <f t="shared" si="1"/>
        <v>-</v>
      </c>
      <c r="H54" s="20"/>
      <c r="I54" s="20"/>
      <c r="J54" s="20"/>
      <c r="K54" s="20"/>
      <c r="M54" s="20"/>
      <c r="N54" s="20"/>
      <c r="O54" s="20"/>
      <c r="P54" s="20"/>
    </row>
    <row r="55" spans="1:16">
      <c r="A55" s="25"/>
      <c r="B55" s="26"/>
      <c r="C55" s="26"/>
      <c r="D55" s="26"/>
      <c r="E55" s="27"/>
      <c r="F55" s="26"/>
      <c r="G55" s="28" t="str">
        <f t="shared" si="1"/>
        <v>-</v>
      </c>
      <c r="H55" s="20"/>
      <c r="I55" s="20"/>
      <c r="J55" s="20"/>
      <c r="K55" s="20"/>
      <c r="M55" s="20"/>
      <c r="N55" s="20"/>
      <c r="O55" s="20"/>
      <c r="P55" s="20"/>
    </row>
    <row r="56" spans="1:16">
      <c r="A56" s="25"/>
      <c r="B56" s="26"/>
      <c r="C56" s="26"/>
      <c r="D56" s="26"/>
      <c r="E56" s="27"/>
      <c r="F56" s="26"/>
      <c r="G56" s="28" t="str">
        <f t="shared" si="1"/>
        <v>-</v>
      </c>
      <c r="H56" s="20"/>
      <c r="I56" s="20"/>
      <c r="J56" s="20"/>
      <c r="K56" s="20"/>
      <c r="M56" s="20"/>
      <c r="N56" s="20"/>
      <c r="O56" s="20"/>
      <c r="P56" s="20"/>
    </row>
    <row r="57" spans="1:16">
      <c r="A57" s="25"/>
      <c r="B57" s="26"/>
      <c r="C57" s="26"/>
      <c r="D57" s="26"/>
      <c r="E57" s="27"/>
      <c r="F57" s="26"/>
      <c r="G57" s="28" t="str">
        <f t="shared" si="1"/>
        <v>-</v>
      </c>
      <c r="H57" s="20"/>
      <c r="I57" s="20"/>
      <c r="J57" s="20"/>
      <c r="K57" s="20"/>
      <c r="M57" s="20"/>
      <c r="N57" s="20"/>
      <c r="O57" s="20"/>
      <c r="P57" s="20"/>
    </row>
    <row r="58" spans="1:16">
      <c r="A58" s="25"/>
      <c r="B58" s="26"/>
      <c r="C58" s="26"/>
      <c r="D58" s="26"/>
      <c r="E58" s="27"/>
      <c r="F58" s="26"/>
      <c r="G58" s="28" t="str">
        <f t="shared" si="1"/>
        <v>-</v>
      </c>
      <c r="H58" s="20"/>
      <c r="I58" s="20"/>
      <c r="J58" s="20"/>
      <c r="K58" s="20"/>
      <c r="M58" s="20"/>
      <c r="N58" s="20"/>
      <c r="O58" s="20"/>
      <c r="P58" s="20"/>
    </row>
    <row r="59" spans="1:16">
      <c r="A59" s="25"/>
      <c r="B59" s="26"/>
      <c r="C59" s="26"/>
      <c r="D59" s="26"/>
      <c r="E59" s="27"/>
      <c r="F59" s="26"/>
      <c r="G59" s="28" t="str">
        <f t="shared" si="1"/>
        <v>-</v>
      </c>
      <c r="H59" s="20"/>
      <c r="I59" s="20"/>
      <c r="J59" s="20"/>
      <c r="K59" s="20"/>
      <c r="M59" s="20"/>
      <c r="N59" s="20"/>
      <c r="O59" s="20"/>
      <c r="P59" s="20"/>
    </row>
    <row r="60" spans="1:16">
      <c r="A60" s="25"/>
      <c r="B60" s="26"/>
      <c r="C60" s="26"/>
      <c r="D60" s="26"/>
      <c r="E60" s="27"/>
      <c r="F60" s="26"/>
      <c r="G60" s="28" t="str">
        <f t="shared" si="1"/>
        <v>-</v>
      </c>
      <c r="H60" s="20"/>
      <c r="I60" s="20"/>
      <c r="J60" s="20"/>
      <c r="K60" s="20"/>
      <c r="M60" s="20"/>
      <c r="N60" s="20"/>
      <c r="O60" s="20"/>
      <c r="P60" s="20"/>
    </row>
    <row r="61" spans="1:16">
      <c r="A61" s="25"/>
      <c r="B61" s="26"/>
      <c r="C61" s="26"/>
      <c r="D61" s="26"/>
      <c r="E61" s="27"/>
      <c r="F61" s="26"/>
      <c r="G61" s="28" t="str">
        <f t="shared" si="1"/>
        <v>-</v>
      </c>
      <c r="H61" s="20"/>
      <c r="I61" s="20"/>
      <c r="J61" s="20"/>
      <c r="K61" s="20"/>
      <c r="M61" s="20"/>
      <c r="N61" s="20"/>
      <c r="O61" s="20"/>
      <c r="P61" s="20"/>
    </row>
    <row r="62" spans="1:16">
      <c r="A62" s="25"/>
      <c r="B62" s="26"/>
      <c r="C62" s="26"/>
      <c r="D62" s="26"/>
      <c r="E62" s="27"/>
      <c r="F62" s="26"/>
      <c r="G62" s="28" t="str">
        <f t="shared" si="1"/>
        <v>-</v>
      </c>
      <c r="H62" s="20"/>
      <c r="I62" s="20"/>
      <c r="J62" s="20"/>
      <c r="K62" s="20"/>
      <c r="M62" s="20"/>
      <c r="N62" s="20"/>
      <c r="O62" s="20"/>
      <c r="P62" s="20"/>
    </row>
    <row r="63" spans="1:16">
      <c r="A63" s="25"/>
      <c r="B63" s="26"/>
      <c r="C63" s="26"/>
      <c r="D63" s="26"/>
      <c r="E63" s="27"/>
      <c r="F63" s="26"/>
      <c r="G63" s="28" t="str">
        <f t="shared" si="1"/>
        <v>-</v>
      </c>
      <c r="H63" s="20"/>
      <c r="I63" s="20"/>
      <c r="J63" s="20"/>
      <c r="K63" s="20"/>
      <c r="M63" s="20"/>
      <c r="N63" s="20"/>
      <c r="O63" s="20"/>
      <c r="P63" s="20"/>
    </row>
    <row r="64" spans="1:16">
      <c r="A64" s="25"/>
      <c r="B64" s="26"/>
      <c r="C64" s="26"/>
      <c r="D64" s="26"/>
      <c r="E64" s="27"/>
      <c r="F64" s="26"/>
      <c r="G64" s="28" t="str">
        <f t="shared" si="1"/>
        <v>-</v>
      </c>
      <c r="H64" s="20"/>
      <c r="I64" s="20"/>
      <c r="J64" s="20"/>
      <c r="K64" s="20"/>
      <c r="M64" s="20"/>
      <c r="N64" s="20"/>
      <c r="O64" s="20"/>
      <c r="P64" s="20"/>
    </row>
    <row r="65" spans="1:16">
      <c r="A65" s="25"/>
      <c r="B65" s="26"/>
      <c r="C65" s="26"/>
      <c r="D65" s="26"/>
      <c r="E65" s="27"/>
      <c r="F65" s="26"/>
      <c r="G65" s="28" t="str">
        <f t="shared" si="1"/>
        <v>-</v>
      </c>
      <c r="H65" s="20"/>
      <c r="I65" s="20"/>
      <c r="J65" s="20"/>
      <c r="K65" s="20"/>
      <c r="M65" s="20"/>
      <c r="N65" s="20"/>
      <c r="O65" s="20"/>
      <c r="P65" s="20"/>
    </row>
    <row r="66" spans="1:16">
      <c r="A66" s="25"/>
      <c r="B66" s="26"/>
      <c r="C66" s="26"/>
      <c r="D66" s="26"/>
      <c r="E66" s="27"/>
      <c r="F66" s="26"/>
      <c r="G66" s="28" t="str">
        <f t="shared" ref="G66:G97" si="2">IF(F66="",IF(C66="","-",C66),VLOOKUP(F66,$C:$G,5,FALSE)&amp;"&gt;&gt;"&amp;C66)</f>
        <v>-</v>
      </c>
      <c r="H66" s="20"/>
      <c r="I66" s="20"/>
      <c r="J66" s="20"/>
      <c r="K66" s="20"/>
      <c r="M66" s="20"/>
      <c r="N66" s="20"/>
      <c r="O66" s="20"/>
      <c r="P66" s="20"/>
    </row>
    <row r="67" spans="1:16">
      <c r="A67" s="25"/>
      <c r="B67" s="26"/>
      <c r="C67" s="26"/>
      <c r="D67" s="26"/>
      <c r="E67" s="27"/>
      <c r="F67" s="26"/>
      <c r="G67" s="28" t="str">
        <f t="shared" si="2"/>
        <v>-</v>
      </c>
      <c r="H67" s="20"/>
      <c r="I67" s="20"/>
      <c r="J67" s="20"/>
      <c r="K67" s="20"/>
      <c r="M67" s="20"/>
      <c r="N67" s="20"/>
      <c r="O67" s="20"/>
      <c r="P67" s="20"/>
    </row>
    <row r="68" spans="1:16">
      <c r="A68" s="25"/>
      <c r="B68" s="26"/>
      <c r="C68" s="26"/>
      <c r="D68" s="26"/>
      <c r="E68" s="27"/>
      <c r="F68" s="26"/>
      <c r="G68" s="28" t="str">
        <f t="shared" si="2"/>
        <v>-</v>
      </c>
      <c r="H68" s="20"/>
      <c r="I68" s="20"/>
      <c r="J68" s="20"/>
      <c r="K68" s="20"/>
      <c r="M68" s="20"/>
      <c r="N68" s="20"/>
      <c r="O68" s="20"/>
      <c r="P68" s="20"/>
    </row>
    <row r="69" spans="1:16">
      <c r="A69" s="25"/>
      <c r="B69" s="26"/>
      <c r="C69" s="26"/>
      <c r="D69" s="26"/>
      <c r="E69" s="27"/>
      <c r="F69" s="26"/>
      <c r="G69" s="28" t="str">
        <f t="shared" si="2"/>
        <v>-</v>
      </c>
      <c r="H69" s="20"/>
      <c r="I69" s="20"/>
      <c r="J69" s="20"/>
      <c r="K69" s="20"/>
      <c r="M69" s="20"/>
      <c r="N69" s="20"/>
      <c r="O69" s="20"/>
      <c r="P69" s="20"/>
    </row>
    <row r="70" spans="1:16">
      <c r="A70" s="25"/>
      <c r="B70" s="26"/>
      <c r="C70" s="26"/>
      <c r="D70" s="26"/>
      <c r="E70" s="27"/>
      <c r="F70" s="26"/>
      <c r="G70" s="28" t="str">
        <f t="shared" si="2"/>
        <v>-</v>
      </c>
      <c r="H70" s="20"/>
      <c r="I70" s="20"/>
      <c r="J70" s="20"/>
      <c r="K70" s="20"/>
      <c r="M70" s="20"/>
      <c r="N70" s="20"/>
      <c r="O70" s="20"/>
      <c r="P70" s="20"/>
    </row>
    <row r="71" spans="1:16">
      <c r="A71" s="25"/>
      <c r="B71" s="26"/>
      <c r="C71" s="26"/>
      <c r="D71" s="26"/>
      <c r="E71" s="27"/>
      <c r="F71" s="26"/>
      <c r="G71" s="28" t="str">
        <f t="shared" si="2"/>
        <v>-</v>
      </c>
      <c r="H71" s="20"/>
      <c r="I71" s="20"/>
      <c r="J71" s="20"/>
      <c r="K71" s="20"/>
      <c r="M71" s="20"/>
      <c r="N71" s="20"/>
      <c r="O71" s="20"/>
      <c r="P71" s="20"/>
    </row>
    <row r="72" spans="1:16">
      <c r="A72" s="25"/>
      <c r="B72" s="26"/>
      <c r="C72" s="26"/>
      <c r="D72" s="26"/>
      <c r="E72" s="27"/>
      <c r="F72" s="26"/>
      <c r="G72" s="28" t="str">
        <f t="shared" si="2"/>
        <v>-</v>
      </c>
      <c r="H72" s="20"/>
      <c r="I72" s="20"/>
      <c r="J72" s="20"/>
      <c r="K72" s="20"/>
      <c r="M72" s="20"/>
      <c r="N72" s="20"/>
      <c r="O72" s="20"/>
      <c r="P72" s="20"/>
    </row>
    <row r="73" spans="1:16">
      <c r="A73" s="25"/>
      <c r="B73" s="26"/>
      <c r="C73" s="26"/>
      <c r="D73" s="26"/>
      <c r="E73" s="27"/>
      <c r="F73" s="26"/>
      <c r="G73" s="28" t="str">
        <f t="shared" si="2"/>
        <v>-</v>
      </c>
      <c r="H73" s="20"/>
      <c r="I73" s="20"/>
      <c r="J73" s="20"/>
      <c r="K73" s="20"/>
      <c r="M73" s="20"/>
      <c r="N73" s="20"/>
      <c r="O73" s="20"/>
      <c r="P73" s="20"/>
    </row>
    <row r="74" spans="1:16">
      <c r="A74" s="25"/>
      <c r="B74" s="26"/>
      <c r="C74" s="26"/>
      <c r="D74" s="26"/>
      <c r="E74" s="27"/>
      <c r="F74" s="26"/>
      <c r="G74" s="28" t="str">
        <f t="shared" si="2"/>
        <v>-</v>
      </c>
      <c r="H74" s="20"/>
      <c r="I74" s="20"/>
      <c r="J74" s="20"/>
      <c r="K74" s="20"/>
      <c r="M74" s="20"/>
      <c r="N74" s="20"/>
      <c r="O74" s="20"/>
      <c r="P74" s="20"/>
    </row>
    <row r="75" spans="1:16">
      <c r="A75" s="25"/>
      <c r="B75" s="26"/>
      <c r="C75" s="26"/>
      <c r="D75" s="26"/>
      <c r="E75" s="27"/>
      <c r="F75" s="26"/>
      <c r="G75" s="28" t="str">
        <f t="shared" si="2"/>
        <v>-</v>
      </c>
      <c r="H75" s="20"/>
      <c r="I75" s="20"/>
      <c r="J75" s="20"/>
      <c r="K75" s="20"/>
      <c r="M75" s="20"/>
      <c r="N75" s="20"/>
      <c r="O75" s="20"/>
      <c r="P75" s="20"/>
    </row>
    <row r="76" spans="1:16">
      <c r="A76" s="25"/>
      <c r="B76" s="26"/>
      <c r="C76" s="26"/>
      <c r="D76" s="26"/>
      <c r="E76" s="27"/>
      <c r="F76" s="26"/>
      <c r="G76" s="28" t="str">
        <f t="shared" si="2"/>
        <v>-</v>
      </c>
      <c r="H76" s="20"/>
      <c r="I76" s="20"/>
      <c r="J76" s="20"/>
      <c r="K76" s="20"/>
      <c r="M76" s="20"/>
      <c r="N76" s="20"/>
      <c r="O76" s="20"/>
      <c r="P76" s="20"/>
    </row>
    <row r="77" spans="1:16">
      <c r="A77" s="25"/>
      <c r="B77" s="26"/>
      <c r="C77" s="26"/>
      <c r="D77" s="26"/>
      <c r="E77" s="27"/>
      <c r="F77" s="26"/>
      <c r="G77" s="28" t="str">
        <f t="shared" si="2"/>
        <v>-</v>
      </c>
      <c r="H77" s="20"/>
      <c r="I77" s="20"/>
      <c r="J77" s="20"/>
      <c r="K77" s="20"/>
      <c r="M77" s="20"/>
      <c r="N77" s="20"/>
      <c r="O77" s="20"/>
      <c r="P77" s="20"/>
    </row>
    <row r="78" spans="1:16">
      <c r="A78" s="25"/>
      <c r="B78" s="26"/>
      <c r="C78" s="26"/>
      <c r="D78" s="26"/>
      <c r="E78" s="27"/>
      <c r="F78" s="26"/>
      <c r="G78" s="28" t="str">
        <f t="shared" si="2"/>
        <v>-</v>
      </c>
      <c r="H78" s="20"/>
      <c r="I78" s="20"/>
      <c r="J78" s="20"/>
      <c r="K78" s="20"/>
      <c r="M78" s="20"/>
      <c r="N78" s="20"/>
      <c r="O78" s="20"/>
      <c r="P78" s="20"/>
    </row>
    <row r="79" spans="1:16">
      <c r="A79" s="25"/>
      <c r="B79" s="26"/>
      <c r="C79" s="26"/>
      <c r="D79" s="26"/>
      <c r="E79" s="27"/>
      <c r="F79" s="26"/>
      <c r="G79" s="28" t="str">
        <f t="shared" si="2"/>
        <v>-</v>
      </c>
      <c r="H79" s="20"/>
      <c r="I79" s="20"/>
      <c r="J79" s="20"/>
      <c r="K79" s="20"/>
      <c r="M79" s="20"/>
      <c r="N79" s="20"/>
      <c r="O79" s="20"/>
      <c r="P79" s="20"/>
    </row>
    <row r="80" spans="1:16">
      <c r="A80" s="25"/>
      <c r="B80" s="26"/>
      <c r="C80" s="26"/>
      <c r="D80" s="26"/>
      <c r="E80" s="27"/>
      <c r="F80" s="26"/>
      <c r="G80" s="28" t="str">
        <f t="shared" si="2"/>
        <v>-</v>
      </c>
      <c r="H80" s="20"/>
      <c r="I80" s="20"/>
      <c r="J80" s="20"/>
      <c r="K80" s="20"/>
      <c r="M80" s="20"/>
      <c r="N80" s="20"/>
      <c r="O80" s="20"/>
      <c r="P80" s="20"/>
    </row>
    <row r="81" spans="1:16">
      <c r="A81" s="25"/>
      <c r="B81" s="26"/>
      <c r="C81" s="26"/>
      <c r="D81" s="26"/>
      <c r="E81" s="27"/>
      <c r="F81" s="26"/>
      <c r="G81" s="28" t="str">
        <f t="shared" si="2"/>
        <v>-</v>
      </c>
      <c r="H81" s="20"/>
      <c r="I81" s="20"/>
      <c r="J81" s="20"/>
      <c r="K81" s="20"/>
      <c r="M81" s="20"/>
      <c r="N81" s="20"/>
      <c r="O81" s="20"/>
      <c r="P81" s="20"/>
    </row>
    <row r="82" spans="1:16">
      <c r="A82" s="25"/>
      <c r="B82" s="26"/>
      <c r="C82" s="26"/>
      <c r="D82" s="26"/>
      <c r="E82" s="27"/>
      <c r="F82" s="26"/>
      <c r="G82" s="28" t="str">
        <f t="shared" si="2"/>
        <v>-</v>
      </c>
      <c r="H82" s="20"/>
      <c r="I82" s="20"/>
      <c r="J82" s="20"/>
      <c r="K82" s="20"/>
      <c r="M82" s="20"/>
      <c r="N82" s="20"/>
      <c r="O82" s="20"/>
      <c r="P82" s="20"/>
    </row>
    <row r="83" spans="1:16">
      <c r="A83" s="25"/>
      <c r="B83" s="26"/>
      <c r="C83" s="26"/>
      <c r="D83" s="26"/>
      <c r="E83" s="27"/>
      <c r="F83" s="26"/>
      <c r="G83" s="28" t="str">
        <f t="shared" si="2"/>
        <v>-</v>
      </c>
      <c r="H83" s="20"/>
      <c r="I83" s="20"/>
      <c r="J83" s="20"/>
      <c r="K83" s="20"/>
      <c r="M83" s="20"/>
      <c r="N83" s="20"/>
      <c r="O83" s="20"/>
      <c r="P83" s="20"/>
    </row>
    <row r="84" spans="1:16">
      <c r="A84" s="25"/>
      <c r="B84" s="26"/>
      <c r="C84" s="26"/>
      <c r="D84" s="26"/>
      <c r="E84" s="27"/>
      <c r="F84" s="26"/>
      <c r="G84" s="28" t="str">
        <f t="shared" si="2"/>
        <v>-</v>
      </c>
      <c r="H84" s="20"/>
      <c r="I84" s="20"/>
      <c r="J84" s="20"/>
      <c r="K84" s="20"/>
      <c r="M84" s="20"/>
      <c r="N84" s="20"/>
      <c r="O84" s="20"/>
      <c r="P84" s="20"/>
    </row>
    <row r="85" spans="1:16">
      <c r="A85" s="25"/>
      <c r="B85" s="26"/>
      <c r="C85" s="26"/>
      <c r="D85" s="26"/>
      <c r="E85" s="27"/>
      <c r="F85" s="26"/>
      <c r="G85" s="28" t="str">
        <f t="shared" si="2"/>
        <v>-</v>
      </c>
      <c r="H85" s="20"/>
      <c r="I85" s="20"/>
      <c r="J85" s="20"/>
      <c r="K85" s="20"/>
      <c r="M85" s="20"/>
      <c r="N85" s="20"/>
      <c r="O85" s="20"/>
      <c r="P85" s="20"/>
    </row>
    <row r="86" spans="1:16">
      <c r="A86" s="25"/>
      <c r="B86" s="26"/>
      <c r="C86" s="26"/>
      <c r="D86" s="26"/>
      <c r="E86" s="27"/>
      <c r="F86" s="26"/>
      <c r="G86" s="28" t="str">
        <f t="shared" si="2"/>
        <v>-</v>
      </c>
      <c r="H86" s="20"/>
      <c r="I86" s="20"/>
      <c r="J86" s="20"/>
      <c r="K86" s="20"/>
      <c r="M86" s="20"/>
      <c r="N86" s="20"/>
      <c r="O86" s="20"/>
      <c r="P86" s="20"/>
    </row>
    <row r="87" spans="1:16">
      <c r="A87" s="25"/>
      <c r="B87" s="26"/>
      <c r="C87" s="26"/>
      <c r="D87" s="26"/>
      <c r="E87" s="27"/>
      <c r="F87" s="26"/>
      <c r="G87" s="28" t="str">
        <f t="shared" si="2"/>
        <v>-</v>
      </c>
      <c r="H87" s="20"/>
      <c r="I87" s="20"/>
      <c r="J87" s="20"/>
      <c r="K87" s="20"/>
      <c r="M87" s="20"/>
      <c r="N87" s="20"/>
      <c r="O87" s="20"/>
      <c r="P87" s="20"/>
    </row>
    <row r="88" spans="1:16">
      <c r="A88" s="25"/>
      <c r="B88" s="26"/>
      <c r="C88" s="26"/>
      <c r="D88" s="26"/>
      <c r="E88" s="27"/>
      <c r="F88" s="26"/>
      <c r="G88" s="28" t="str">
        <f t="shared" si="2"/>
        <v>-</v>
      </c>
      <c r="H88" s="20"/>
      <c r="I88" s="20"/>
      <c r="J88" s="20"/>
      <c r="K88" s="20"/>
      <c r="M88" s="20"/>
      <c r="N88" s="20"/>
      <c r="O88" s="20"/>
      <c r="P88" s="20"/>
    </row>
    <row r="89" spans="1:16">
      <c r="A89" s="25"/>
      <c r="B89" s="26"/>
      <c r="C89" s="26"/>
      <c r="D89" s="26"/>
      <c r="E89" s="27"/>
      <c r="F89" s="26"/>
      <c r="G89" s="28" t="str">
        <f t="shared" si="2"/>
        <v>-</v>
      </c>
      <c r="H89" s="20"/>
      <c r="I89" s="20"/>
      <c r="J89" s="20"/>
      <c r="K89" s="20"/>
      <c r="M89" s="20"/>
      <c r="N89" s="20"/>
      <c r="O89" s="20"/>
      <c r="P89" s="20"/>
    </row>
    <row r="90" spans="1:16">
      <c r="A90" s="25"/>
      <c r="B90" s="26"/>
      <c r="C90" s="26"/>
      <c r="D90" s="26"/>
      <c r="E90" s="27"/>
      <c r="F90" s="26"/>
      <c r="G90" s="28" t="str">
        <f t="shared" si="2"/>
        <v>-</v>
      </c>
      <c r="H90" s="20"/>
      <c r="I90" s="20"/>
      <c r="J90" s="20"/>
      <c r="K90" s="20"/>
      <c r="M90" s="20"/>
      <c r="N90" s="20"/>
      <c r="O90" s="20"/>
      <c r="P90" s="20"/>
    </row>
    <row r="91" spans="1:16">
      <c r="A91" s="25"/>
      <c r="B91" s="26"/>
      <c r="C91" s="26"/>
      <c r="D91" s="26"/>
      <c r="E91" s="27"/>
      <c r="F91" s="26"/>
      <c r="G91" s="28" t="str">
        <f t="shared" si="2"/>
        <v>-</v>
      </c>
      <c r="H91" s="20"/>
      <c r="I91" s="20"/>
      <c r="J91" s="20"/>
      <c r="K91" s="20"/>
      <c r="M91" s="20"/>
      <c r="N91" s="20"/>
      <c r="O91" s="20"/>
      <c r="P91" s="20"/>
    </row>
    <row r="92" spans="1:16">
      <c r="A92" s="25"/>
      <c r="B92" s="26"/>
      <c r="C92" s="26"/>
      <c r="D92" s="26"/>
      <c r="E92" s="27"/>
      <c r="F92" s="26"/>
      <c r="G92" s="28" t="str">
        <f t="shared" si="2"/>
        <v>-</v>
      </c>
      <c r="H92" s="20"/>
      <c r="I92" s="20"/>
      <c r="J92" s="20"/>
      <c r="K92" s="20"/>
      <c r="M92" s="20"/>
      <c r="N92" s="20"/>
      <c r="O92" s="20"/>
      <c r="P92" s="20"/>
    </row>
    <row r="93" spans="1:16">
      <c r="A93" s="25"/>
      <c r="B93" s="26"/>
      <c r="C93" s="26"/>
      <c r="D93" s="26"/>
      <c r="E93" s="27"/>
      <c r="F93" s="26"/>
      <c r="G93" s="28" t="str">
        <f t="shared" si="2"/>
        <v>-</v>
      </c>
      <c r="H93" s="20"/>
      <c r="I93" s="20"/>
      <c r="J93" s="20"/>
      <c r="K93" s="20"/>
      <c r="M93" s="20"/>
      <c r="N93" s="20"/>
      <c r="O93" s="20"/>
      <c r="P93" s="20"/>
    </row>
    <row r="94" spans="1:16">
      <c r="A94" s="25"/>
      <c r="B94" s="26"/>
      <c r="C94" s="26"/>
      <c r="D94" s="26"/>
      <c r="E94" s="27"/>
      <c r="F94" s="26"/>
      <c r="G94" s="28" t="str">
        <f t="shared" si="2"/>
        <v>-</v>
      </c>
      <c r="H94" s="20"/>
      <c r="I94" s="20"/>
      <c r="J94" s="20"/>
      <c r="K94" s="20"/>
      <c r="M94" s="20"/>
      <c r="N94" s="20"/>
      <c r="O94" s="20"/>
      <c r="P94" s="20"/>
    </row>
    <row r="95" spans="1:16">
      <c r="A95" s="25"/>
      <c r="B95" s="26"/>
      <c r="C95" s="26"/>
      <c r="D95" s="26"/>
      <c r="E95" s="27"/>
      <c r="F95" s="26"/>
      <c r="G95" s="28" t="str">
        <f t="shared" si="2"/>
        <v>-</v>
      </c>
      <c r="H95" s="20"/>
      <c r="I95" s="20"/>
      <c r="J95" s="20"/>
      <c r="K95" s="20"/>
      <c r="M95" s="20"/>
      <c r="N95" s="20"/>
      <c r="O95" s="20"/>
      <c r="P95" s="20"/>
    </row>
    <row r="96" spans="1:16">
      <c r="A96" s="25"/>
      <c r="B96" s="26"/>
      <c r="C96" s="26"/>
      <c r="D96" s="26"/>
      <c r="E96" s="27"/>
      <c r="F96" s="26"/>
      <c r="G96" s="28" t="str">
        <f t="shared" si="2"/>
        <v>-</v>
      </c>
      <c r="H96" s="20"/>
      <c r="I96" s="20"/>
      <c r="J96" s="20"/>
      <c r="K96" s="20"/>
      <c r="M96" s="20"/>
      <c r="N96" s="20"/>
      <c r="O96" s="20"/>
      <c r="P96" s="20"/>
    </row>
    <row r="97" spans="1:16">
      <c r="A97" s="25"/>
      <c r="B97" s="26"/>
      <c r="C97" s="26"/>
      <c r="D97" s="26"/>
      <c r="E97" s="27"/>
      <c r="F97" s="26"/>
      <c r="G97" s="28" t="str">
        <f t="shared" si="2"/>
        <v>-</v>
      </c>
      <c r="H97" s="20"/>
      <c r="I97" s="20"/>
      <c r="J97" s="20"/>
      <c r="K97" s="20"/>
      <c r="M97" s="20"/>
      <c r="N97" s="20"/>
      <c r="O97" s="20"/>
      <c r="P97" s="20"/>
    </row>
    <row r="98" spans="1:16">
      <c r="A98" s="25"/>
      <c r="B98" s="26"/>
      <c r="C98" s="26"/>
      <c r="D98" s="26"/>
      <c r="E98" s="27"/>
      <c r="F98" s="26"/>
      <c r="G98" s="28" t="str">
        <f t="shared" ref="G98:G129" si="3">IF(F98="",IF(C98="","-",C98),VLOOKUP(F98,$C:$G,5,FALSE)&amp;"&gt;&gt;"&amp;C98)</f>
        <v>-</v>
      </c>
      <c r="H98" s="20"/>
      <c r="I98" s="20"/>
      <c r="J98" s="20"/>
      <c r="K98" s="20"/>
      <c r="M98" s="20"/>
      <c r="N98" s="20"/>
      <c r="O98" s="20"/>
      <c r="P98" s="20"/>
    </row>
    <row r="99" spans="1:16">
      <c r="A99" s="25"/>
      <c r="B99" s="26"/>
      <c r="C99" s="26"/>
      <c r="D99" s="26"/>
      <c r="E99" s="27"/>
      <c r="F99" s="26"/>
      <c r="G99" s="28" t="str">
        <f t="shared" si="3"/>
        <v>-</v>
      </c>
      <c r="H99" s="20"/>
      <c r="I99" s="20"/>
      <c r="J99" s="20"/>
      <c r="K99" s="20"/>
      <c r="M99" s="20"/>
      <c r="N99" s="20"/>
      <c r="O99" s="20"/>
      <c r="P99" s="20"/>
    </row>
    <row r="100" spans="1:16">
      <c r="A100" s="25"/>
      <c r="B100" s="26"/>
      <c r="C100" s="26"/>
      <c r="D100" s="26"/>
      <c r="E100" s="27"/>
      <c r="F100" s="26"/>
      <c r="G100" s="28" t="str">
        <f t="shared" si="3"/>
        <v>-</v>
      </c>
      <c r="H100" s="20"/>
      <c r="I100" s="20"/>
      <c r="J100" s="20"/>
      <c r="K100" s="20"/>
      <c r="M100" s="20"/>
      <c r="N100" s="20"/>
      <c r="O100" s="20"/>
      <c r="P100" s="20"/>
    </row>
    <row r="101" spans="1:16">
      <c r="A101" s="25"/>
      <c r="B101" s="26"/>
      <c r="C101" s="26"/>
      <c r="D101" s="26"/>
      <c r="E101" s="27"/>
      <c r="F101" s="26"/>
      <c r="G101" s="28" t="str">
        <f t="shared" si="3"/>
        <v>-</v>
      </c>
      <c r="H101" s="20"/>
      <c r="I101" s="20"/>
      <c r="J101" s="20"/>
      <c r="K101" s="20"/>
      <c r="M101" s="20"/>
      <c r="N101" s="20"/>
      <c r="O101" s="20"/>
      <c r="P101" s="20"/>
    </row>
    <row r="102" spans="1:16">
      <c r="A102" s="25"/>
      <c r="B102" s="26"/>
      <c r="C102" s="26"/>
      <c r="D102" s="26"/>
      <c r="E102" s="27"/>
      <c r="F102" s="26"/>
      <c r="G102" s="28" t="str">
        <f t="shared" si="3"/>
        <v>-</v>
      </c>
      <c r="H102" s="20"/>
      <c r="I102" s="20"/>
      <c r="J102" s="20"/>
      <c r="K102" s="20"/>
      <c r="M102" s="20"/>
      <c r="N102" s="20"/>
      <c r="O102" s="20"/>
      <c r="P102" s="20"/>
    </row>
    <row r="103" spans="1:16">
      <c r="A103" s="25"/>
      <c r="B103" s="26"/>
      <c r="C103" s="26"/>
      <c r="D103" s="26"/>
      <c r="E103" s="27"/>
      <c r="F103" s="26"/>
      <c r="G103" s="28" t="str">
        <f t="shared" si="3"/>
        <v>-</v>
      </c>
      <c r="H103" s="20"/>
      <c r="I103" s="20"/>
      <c r="J103" s="20"/>
      <c r="K103" s="20"/>
      <c r="M103" s="20"/>
      <c r="N103" s="20"/>
      <c r="O103" s="20"/>
      <c r="P103" s="20"/>
    </row>
    <row r="104" spans="1:16">
      <c r="A104" s="25"/>
      <c r="B104" s="26"/>
      <c r="C104" s="26"/>
      <c r="D104" s="26"/>
      <c r="E104" s="27"/>
      <c r="F104" s="26"/>
      <c r="G104" s="28" t="str">
        <f t="shared" si="3"/>
        <v>-</v>
      </c>
      <c r="H104" s="20"/>
      <c r="I104" s="20"/>
      <c r="J104" s="20"/>
      <c r="K104" s="20"/>
      <c r="M104" s="20"/>
      <c r="N104" s="20"/>
      <c r="O104" s="20"/>
      <c r="P104" s="20"/>
    </row>
    <row r="105" spans="1:16">
      <c r="A105" s="25"/>
      <c r="B105" s="26"/>
      <c r="C105" s="26"/>
      <c r="D105" s="26"/>
      <c r="E105" s="27"/>
      <c r="F105" s="26"/>
      <c r="G105" s="28" t="str">
        <f t="shared" si="3"/>
        <v>-</v>
      </c>
      <c r="H105" s="20"/>
      <c r="I105" s="20"/>
      <c r="J105" s="20"/>
      <c r="K105" s="20"/>
      <c r="M105" s="20"/>
      <c r="N105" s="20"/>
      <c r="O105" s="20"/>
      <c r="P105" s="20"/>
    </row>
    <row r="106" spans="1:16">
      <c r="A106" s="25"/>
      <c r="B106" s="26"/>
      <c r="C106" s="26"/>
      <c r="D106" s="26"/>
      <c r="E106" s="27"/>
      <c r="F106" s="26"/>
      <c r="G106" s="28" t="str">
        <f t="shared" si="3"/>
        <v>-</v>
      </c>
      <c r="H106" s="20"/>
      <c r="I106" s="20"/>
      <c r="J106" s="20"/>
      <c r="K106" s="20"/>
      <c r="M106" s="20"/>
      <c r="N106" s="20"/>
      <c r="O106" s="20"/>
      <c r="P106" s="20"/>
    </row>
    <row r="107" spans="1:16">
      <c r="A107" s="25"/>
      <c r="B107" s="26"/>
      <c r="C107" s="26"/>
      <c r="D107" s="26"/>
      <c r="E107" s="27"/>
      <c r="F107" s="26"/>
      <c r="G107" s="28" t="str">
        <f t="shared" si="3"/>
        <v>-</v>
      </c>
      <c r="H107" s="20"/>
      <c r="I107" s="20"/>
      <c r="J107" s="20"/>
      <c r="K107" s="20"/>
      <c r="M107" s="20"/>
      <c r="N107" s="20"/>
      <c r="O107" s="20"/>
      <c r="P107" s="20"/>
    </row>
    <row r="108" spans="1:16">
      <c r="A108" s="25"/>
      <c r="B108" s="26"/>
      <c r="C108" s="26"/>
      <c r="D108" s="26"/>
      <c r="E108" s="27"/>
      <c r="F108" s="26"/>
      <c r="G108" s="28" t="str">
        <f t="shared" si="3"/>
        <v>-</v>
      </c>
      <c r="H108" s="20"/>
      <c r="I108" s="20"/>
      <c r="J108" s="20"/>
      <c r="K108" s="20"/>
      <c r="M108" s="20"/>
      <c r="N108" s="20"/>
      <c r="O108" s="20"/>
      <c r="P108" s="20"/>
    </row>
    <row r="109" spans="1:16">
      <c r="A109" s="25"/>
      <c r="B109" s="26"/>
      <c r="C109" s="26"/>
      <c r="D109" s="26"/>
      <c r="E109" s="27"/>
      <c r="F109" s="26"/>
      <c r="G109" s="28" t="str">
        <f t="shared" si="3"/>
        <v>-</v>
      </c>
      <c r="H109" s="20"/>
      <c r="I109" s="20"/>
      <c r="J109" s="20"/>
      <c r="K109" s="20"/>
      <c r="M109" s="20"/>
      <c r="N109" s="20"/>
      <c r="O109" s="20"/>
      <c r="P109" s="20"/>
    </row>
    <row r="110" spans="1:16">
      <c r="A110" s="25"/>
      <c r="B110" s="26"/>
      <c r="C110" s="26"/>
      <c r="D110" s="26"/>
      <c r="E110" s="27"/>
      <c r="F110" s="26"/>
      <c r="G110" s="28" t="str">
        <f t="shared" si="3"/>
        <v>-</v>
      </c>
      <c r="H110" s="20"/>
      <c r="I110" s="20"/>
      <c r="J110" s="20"/>
      <c r="K110" s="20"/>
      <c r="M110" s="20"/>
      <c r="N110" s="20"/>
      <c r="O110" s="20"/>
      <c r="P110" s="20"/>
    </row>
    <row r="111" spans="1:16">
      <c r="A111" s="25"/>
      <c r="B111" s="26"/>
      <c r="C111" s="26"/>
      <c r="D111" s="26"/>
      <c r="E111" s="27"/>
      <c r="F111" s="26"/>
      <c r="G111" s="28" t="str">
        <f t="shared" si="3"/>
        <v>-</v>
      </c>
      <c r="H111" s="20"/>
      <c r="I111" s="20"/>
      <c r="J111" s="20"/>
      <c r="K111" s="20"/>
      <c r="M111" s="20"/>
      <c r="N111" s="20"/>
      <c r="O111" s="20"/>
      <c r="P111" s="20"/>
    </row>
    <row r="112" spans="1:16">
      <c r="A112" s="25"/>
      <c r="B112" s="26"/>
      <c r="C112" s="26"/>
      <c r="D112" s="26"/>
      <c r="E112" s="27"/>
      <c r="F112" s="26"/>
      <c r="G112" s="28" t="str">
        <f t="shared" si="3"/>
        <v>-</v>
      </c>
      <c r="H112" s="20"/>
      <c r="I112" s="20"/>
      <c r="J112" s="20"/>
      <c r="K112" s="20"/>
      <c r="M112" s="20"/>
      <c r="N112" s="20"/>
      <c r="O112" s="20"/>
      <c r="P112" s="20"/>
    </row>
    <row r="113" spans="1:16">
      <c r="A113" s="25"/>
      <c r="B113" s="26"/>
      <c r="C113" s="26"/>
      <c r="D113" s="26"/>
      <c r="E113" s="27"/>
      <c r="F113" s="26"/>
      <c r="G113" s="28" t="str">
        <f t="shared" si="3"/>
        <v>-</v>
      </c>
      <c r="H113" s="20"/>
      <c r="I113" s="20"/>
      <c r="J113" s="20"/>
      <c r="K113" s="20"/>
      <c r="M113" s="20"/>
      <c r="N113" s="20"/>
      <c r="O113" s="20"/>
      <c r="P113" s="20"/>
    </row>
    <row r="114" spans="1:16">
      <c r="A114" s="25"/>
      <c r="B114" s="26"/>
      <c r="C114" s="26"/>
      <c r="D114" s="26"/>
      <c r="E114" s="27"/>
      <c r="F114" s="26"/>
      <c r="G114" s="28" t="str">
        <f t="shared" si="3"/>
        <v>-</v>
      </c>
      <c r="H114" s="20"/>
      <c r="I114" s="20"/>
      <c r="J114" s="20"/>
      <c r="K114" s="20"/>
      <c r="M114" s="20"/>
      <c r="N114" s="20"/>
      <c r="O114" s="20"/>
      <c r="P114" s="20"/>
    </row>
    <row r="115" spans="1:16">
      <c r="A115" s="25"/>
      <c r="B115" s="26"/>
      <c r="C115" s="26"/>
      <c r="D115" s="26"/>
      <c r="E115" s="27"/>
      <c r="F115" s="26"/>
      <c r="G115" s="28" t="str">
        <f t="shared" si="3"/>
        <v>-</v>
      </c>
      <c r="H115" s="20"/>
      <c r="I115" s="20"/>
      <c r="J115" s="20"/>
      <c r="K115" s="20"/>
      <c r="M115" s="20"/>
      <c r="N115" s="20"/>
      <c r="O115" s="20"/>
      <c r="P115" s="20"/>
    </row>
    <row r="116" spans="1:16">
      <c r="A116" s="25"/>
      <c r="B116" s="26"/>
      <c r="C116" s="26"/>
      <c r="D116" s="26"/>
      <c r="E116" s="27"/>
      <c r="F116" s="26"/>
      <c r="G116" s="28" t="str">
        <f t="shared" si="3"/>
        <v>-</v>
      </c>
      <c r="H116" s="20"/>
      <c r="I116" s="20"/>
      <c r="J116" s="20"/>
      <c r="K116" s="20"/>
      <c r="M116" s="20"/>
      <c r="N116" s="20"/>
      <c r="O116" s="20"/>
      <c r="P116" s="20"/>
    </row>
    <row r="117" spans="1:16">
      <c r="A117" s="25"/>
      <c r="B117" s="26"/>
      <c r="C117" s="26"/>
      <c r="D117" s="26"/>
      <c r="E117" s="27"/>
      <c r="F117" s="26"/>
      <c r="G117" s="28" t="str">
        <f t="shared" si="3"/>
        <v>-</v>
      </c>
      <c r="H117" s="20"/>
      <c r="I117" s="20"/>
      <c r="J117" s="20"/>
      <c r="K117" s="20"/>
      <c r="M117" s="20"/>
      <c r="N117" s="20"/>
      <c r="O117" s="20"/>
      <c r="P117" s="20"/>
    </row>
    <row r="118" spans="1:16">
      <c r="A118" s="25"/>
      <c r="B118" s="26"/>
      <c r="C118" s="26"/>
      <c r="D118" s="26"/>
      <c r="E118" s="27"/>
      <c r="F118" s="26"/>
      <c r="G118" s="28" t="str">
        <f t="shared" si="3"/>
        <v>-</v>
      </c>
      <c r="H118" s="20"/>
      <c r="I118" s="20"/>
      <c r="J118" s="20"/>
      <c r="K118" s="20"/>
      <c r="M118" s="20"/>
      <c r="N118" s="20"/>
      <c r="O118" s="20"/>
      <c r="P118" s="20"/>
    </row>
    <row r="119" spans="1:16">
      <c r="A119" s="25"/>
      <c r="B119" s="26"/>
      <c r="C119" s="26"/>
      <c r="D119" s="26"/>
      <c r="E119" s="27"/>
      <c r="F119" s="26"/>
      <c r="G119" s="28" t="str">
        <f t="shared" si="3"/>
        <v>-</v>
      </c>
      <c r="H119" s="20"/>
      <c r="I119" s="20"/>
      <c r="J119" s="20"/>
      <c r="K119" s="20"/>
      <c r="M119" s="20"/>
      <c r="N119" s="20"/>
      <c r="O119" s="20"/>
      <c r="P119" s="20"/>
    </row>
    <row r="120" spans="1:16">
      <c r="A120" s="25"/>
      <c r="B120" s="26"/>
      <c r="C120" s="26"/>
      <c r="D120" s="26"/>
      <c r="E120" s="27"/>
      <c r="F120" s="26"/>
      <c r="G120" s="28" t="str">
        <f t="shared" si="3"/>
        <v>-</v>
      </c>
      <c r="H120" s="20"/>
      <c r="I120" s="20"/>
      <c r="J120" s="20"/>
      <c r="K120" s="20"/>
      <c r="M120" s="20"/>
      <c r="N120" s="20"/>
      <c r="O120" s="20"/>
      <c r="P120" s="20"/>
    </row>
    <row r="121" spans="1:16">
      <c r="A121" s="25"/>
      <c r="B121" s="26"/>
      <c r="C121" s="26"/>
      <c r="D121" s="26"/>
      <c r="E121" s="27"/>
      <c r="F121" s="26"/>
      <c r="G121" s="28" t="str">
        <f t="shared" si="3"/>
        <v>-</v>
      </c>
      <c r="H121" s="20"/>
      <c r="I121" s="20"/>
      <c r="J121" s="20"/>
      <c r="K121" s="20"/>
      <c r="M121" s="20"/>
      <c r="N121" s="20"/>
      <c r="O121" s="20"/>
      <c r="P121" s="20"/>
    </row>
    <row r="122" spans="1:16">
      <c r="A122" s="25"/>
      <c r="B122" s="26"/>
      <c r="C122" s="26"/>
      <c r="D122" s="26"/>
      <c r="E122" s="27"/>
      <c r="F122" s="26"/>
      <c r="G122" s="28" t="str">
        <f t="shared" si="3"/>
        <v>-</v>
      </c>
      <c r="H122" s="20"/>
      <c r="I122" s="20"/>
      <c r="J122" s="20"/>
      <c r="K122" s="20"/>
      <c r="M122" s="20"/>
      <c r="N122" s="20"/>
      <c r="O122" s="20"/>
      <c r="P122" s="20"/>
    </row>
    <row r="123" spans="1:16">
      <c r="A123" s="25"/>
      <c r="B123" s="26"/>
      <c r="C123" s="26"/>
      <c r="D123" s="26"/>
      <c r="E123" s="27"/>
      <c r="F123" s="26"/>
      <c r="G123" s="28" t="str">
        <f t="shared" si="3"/>
        <v>-</v>
      </c>
      <c r="H123" s="20"/>
      <c r="I123" s="20"/>
      <c r="J123" s="20"/>
      <c r="K123" s="20"/>
      <c r="M123" s="20"/>
      <c r="N123" s="20"/>
      <c r="O123" s="20"/>
      <c r="P123" s="20"/>
    </row>
    <row r="124" spans="1:16">
      <c r="A124" s="25"/>
      <c r="B124" s="26"/>
      <c r="C124" s="26"/>
      <c r="D124" s="26"/>
      <c r="E124" s="27"/>
      <c r="F124" s="26"/>
      <c r="G124" s="28" t="str">
        <f t="shared" si="3"/>
        <v>-</v>
      </c>
      <c r="H124" s="20"/>
      <c r="I124" s="20"/>
      <c r="J124" s="20"/>
      <c r="K124" s="20"/>
      <c r="M124" s="20"/>
      <c r="N124" s="20"/>
      <c r="O124" s="20"/>
      <c r="P124" s="20"/>
    </row>
    <row r="125" spans="1:16">
      <c r="A125" s="25"/>
      <c r="B125" s="26"/>
      <c r="C125" s="26"/>
      <c r="D125" s="26"/>
      <c r="E125" s="27"/>
      <c r="F125" s="26"/>
      <c r="G125" s="28" t="str">
        <f t="shared" si="3"/>
        <v>-</v>
      </c>
      <c r="H125" s="20"/>
      <c r="I125" s="20"/>
      <c r="J125" s="20"/>
      <c r="K125" s="20"/>
      <c r="M125" s="20"/>
      <c r="N125" s="20"/>
      <c r="O125" s="20"/>
      <c r="P125" s="20"/>
    </row>
    <row r="126" spans="1:16">
      <c r="A126" s="25"/>
      <c r="B126" s="26"/>
      <c r="C126" s="26"/>
      <c r="D126" s="26"/>
      <c r="E126" s="27"/>
      <c r="F126" s="26"/>
      <c r="G126" s="28" t="str">
        <f t="shared" si="3"/>
        <v>-</v>
      </c>
      <c r="H126" s="20"/>
      <c r="I126" s="20"/>
      <c r="J126" s="20"/>
      <c r="K126" s="20"/>
      <c r="M126" s="20"/>
      <c r="N126" s="20"/>
      <c r="O126" s="20"/>
      <c r="P126" s="20"/>
    </row>
    <row r="127" spans="1:16">
      <c r="A127" s="25"/>
      <c r="B127" s="26"/>
      <c r="C127" s="26"/>
      <c r="D127" s="26"/>
      <c r="E127" s="27"/>
      <c r="F127" s="26"/>
      <c r="G127" s="28" t="str">
        <f t="shared" si="3"/>
        <v>-</v>
      </c>
      <c r="H127" s="20"/>
      <c r="I127" s="20"/>
      <c r="J127" s="20"/>
      <c r="K127" s="20"/>
      <c r="M127" s="20"/>
      <c r="N127" s="20"/>
      <c r="O127" s="20"/>
      <c r="P127" s="20"/>
    </row>
    <row r="128" spans="1:16">
      <c r="A128" s="25"/>
      <c r="B128" s="26"/>
      <c r="C128" s="26"/>
      <c r="D128" s="26"/>
      <c r="E128" s="27"/>
      <c r="F128" s="26"/>
      <c r="G128" s="28" t="str">
        <f t="shared" si="3"/>
        <v>-</v>
      </c>
      <c r="H128" s="20"/>
      <c r="I128" s="20"/>
      <c r="J128" s="20"/>
      <c r="K128" s="20"/>
      <c r="M128" s="20"/>
      <c r="N128" s="20"/>
      <c r="O128" s="20"/>
      <c r="P128" s="20"/>
    </row>
    <row r="129" spans="1:16">
      <c r="A129" s="25"/>
      <c r="B129" s="26"/>
      <c r="C129" s="26"/>
      <c r="D129" s="26"/>
      <c r="E129" s="27"/>
      <c r="F129" s="26"/>
      <c r="G129" s="28" t="str">
        <f t="shared" si="3"/>
        <v>-</v>
      </c>
      <c r="H129" s="20"/>
      <c r="I129" s="20"/>
      <c r="J129" s="20"/>
      <c r="K129" s="20"/>
      <c r="M129" s="20"/>
      <c r="N129" s="20"/>
      <c r="O129" s="20"/>
      <c r="P129" s="20"/>
    </row>
    <row r="130" spans="1:16">
      <c r="A130" s="25"/>
      <c r="B130" s="26"/>
      <c r="C130" s="26"/>
      <c r="D130" s="26"/>
      <c r="E130" s="27"/>
      <c r="F130" s="26"/>
      <c r="G130" s="28" t="str">
        <f t="shared" ref="G130" si="4">IF(F130="",IF(C130="","-",C130),VLOOKUP(F130,$C:$G,5,FALSE)&amp;"&gt;&gt;"&amp;C130)</f>
        <v>-</v>
      </c>
      <c r="H130" s="20"/>
      <c r="I130" s="20"/>
      <c r="J130" s="20"/>
      <c r="K130" s="20"/>
      <c r="M130" s="20"/>
      <c r="N130" s="20"/>
      <c r="O130" s="20"/>
      <c r="P130" s="20"/>
    </row>
  </sheetData>
  <sheetProtection formatCells="0" formatColumns="0" formatRows="0" insertRows="0" deleteRows="0" sort="0" autoFilter="0"/>
  <phoneticPr fontId="2" type="noConversion"/>
  <dataValidations count="2">
    <dataValidation type="list" allowBlank="1" showInputMessage="1" showErrorMessage="1" sqref="F2:F130" xr:uid="{00000000-0002-0000-0800-000000000000}">
      <formula1>OFFSET($C$1,1,0,COUNTA($C:$C)-1)</formula1>
    </dataValidation>
    <dataValidation type="custom" showInputMessage="1" showErrorMessage="1" errorTitle="Duplicate Key" error="Value must be unique" promptTitle="Duplicate Key" prompt="Value must be unique" sqref="C2:C5 C7:C130" xr:uid="{00000000-0002-0000-0800-000001000000}">
      <formula1>IF(COUNTIF($C:$C,C2)=1,1,0)</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AK287"/>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defaultColWidth="10.5" defaultRowHeight="15.75"/>
  <cols>
    <col min="1" max="1" width="22" style="54" customWidth="1"/>
    <col min="2" max="2" width="19" style="35" customWidth="1"/>
    <col min="3" max="3" width="38.625" style="35" customWidth="1"/>
    <col min="4" max="4" width="11.5" style="35" customWidth="1"/>
    <col min="5" max="5" width="68.5" style="35" customWidth="1"/>
    <col min="6" max="6" width="22" style="35" customWidth="1"/>
    <col min="7" max="7" width="19.5" style="35" customWidth="1"/>
    <col min="8" max="8" width="14.5" style="34" customWidth="1"/>
    <col min="9" max="9" width="14.5" style="43" customWidth="1"/>
    <col min="10" max="10" width="16.5" style="43" customWidth="1"/>
    <col min="11" max="11" width="19" style="34" customWidth="1"/>
    <col min="12" max="12" width="20.125" style="43" customWidth="1"/>
    <col min="13" max="14" width="14.5" style="43" customWidth="1"/>
    <col min="15" max="15" width="30.5" style="34" customWidth="1"/>
    <col min="16" max="16" width="10.5" style="34" customWidth="1"/>
    <col min="17" max="17" width="12.5" style="34" customWidth="1"/>
    <col min="18" max="18" width="9.5" style="34" customWidth="1"/>
    <col min="19" max="19" width="6.5" style="34" customWidth="1"/>
    <col min="20" max="20" width="16.5" style="34" customWidth="1"/>
    <col min="21" max="22" width="10.5" style="34" customWidth="1"/>
    <col min="23" max="23" width="2" style="34" customWidth="1"/>
    <col min="24" max="24" width="22" style="35" customWidth="1"/>
    <col min="25" max="25" width="24.5" style="35" customWidth="1"/>
    <col min="26" max="26" width="26.125" style="35" customWidth="1"/>
    <col min="27" max="27" width="22" style="35" customWidth="1"/>
    <col min="28" max="28" width="4" style="34" customWidth="1"/>
    <col min="29" max="32" width="15.625" style="35" customWidth="1"/>
    <col min="33" max="33" width="1.5" style="35" customWidth="1"/>
    <col min="34" max="34" width="17.5" style="54" customWidth="1"/>
    <col min="35" max="35" width="15.125" style="54" customWidth="1"/>
    <col min="36" max="37" width="13.125" style="54" customWidth="1"/>
    <col min="38" max="16384" width="10.5" style="34"/>
  </cols>
  <sheetData>
    <row r="1" spans="1:37" ht="16.5">
      <c r="A1" s="44" t="s">
        <v>377</v>
      </c>
      <c r="B1" s="45" t="s">
        <v>347</v>
      </c>
      <c r="C1" s="45" t="s">
        <v>195</v>
      </c>
      <c r="D1" s="45" t="s">
        <v>349</v>
      </c>
      <c r="E1" s="45" t="s">
        <v>350</v>
      </c>
      <c r="F1" s="46" t="s">
        <v>378</v>
      </c>
      <c r="G1" s="46" t="s">
        <v>379</v>
      </c>
      <c r="H1" s="46" t="s">
        <v>380</v>
      </c>
      <c r="I1" s="47" t="s">
        <v>381</v>
      </c>
      <c r="J1" s="47" t="s">
        <v>382</v>
      </c>
      <c r="K1" s="46" t="s">
        <v>383</v>
      </c>
      <c r="L1" s="47" t="s">
        <v>384</v>
      </c>
      <c r="M1" s="47" t="s">
        <v>385</v>
      </c>
      <c r="N1" s="47" t="s">
        <v>386</v>
      </c>
      <c r="O1" s="48" t="s">
        <v>387</v>
      </c>
      <c r="P1" s="48" t="s">
        <v>388</v>
      </c>
      <c r="Q1" s="48" t="s">
        <v>389</v>
      </c>
      <c r="R1" s="48" t="s">
        <v>390</v>
      </c>
      <c r="S1" s="48" t="s">
        <v>391</v>
      </c>
      <c r="T1" s="48" t="s">
        <v>392</v>
      </c>
      <c r="U1" s="48" t="s">
        <v>393</v>
      </c>
      <c r="V1" s="48" t="s">
        <v>394</v>
      </c>
      <c r="X1" s="46" t="s">
        <v>395</v>
      </c>
      <c r="Y1" s="46" t="s">
        <v>396</v>
      </c>
      <c r="Z1" s="46" t="s">
        <v>397</v>
      </c>
      <c r="AA1" s="46" t="s">
        <v>398</v>
      </c>
      <c r="AC1" s="49" t="s">
        <v>352</v>
      </c>
      <c r="AD1" s="49" t="s">
        <v>353</v>
      </c>
      <c r="AE1" s="49" t="s">
        <v>354</v>
      </c>
      <c r="AF1" s="49" t="s">
        <v>355</v>
      </c>
      <c r="AH1" s="49" t="s">
        <v>352</v>
      </c>
      <c r="AI1" s="49" t="s">
        <v>353</v>
      </c>
      <c r="AJ1" s="49" t="s">
        <v>354</v>
      </c>
      <c r="AK1" s="49" t="s">
        <v>355</v>
      </c>
    </row>
    <row r="2" spans="1:37">
      <c r="A2" s="50" t="str">
        <f>IF(C2="","",B2&amp;" &gt;&gt; "&amp;C2)</f>
        <v xml:space="preserve"> &gt;&gt; AmountExt</v>
      </c>
      <c r="B2" s="51"/>
      <c r="C2" s="33" t="s">
        <v>399</v>
      </c>
      <c r="E2" s="34" t="s">
        <v>193</v>
      </c>
      <c r="F2" s="36"/>
      <c r="G2" s="36" t="s">
        <v>400</v>
      </c>
      <c r="H2" s="37" t="s">
        <v>401</v>
      </c>
      <c r="I2" s="52"/>
      <c r="J2" s="38"/>
      <c r="K2" s="39">
        <v>0.8</v>
      </c>
      <c r="L2" s="38"/>
      <c r="M2" s="38"/>
      <c r="N2" s="38"/>
      <c r="O2" s="39"/>
      <c r="P2" s="38"/>
      <c r="Q2" s="38"/>
      <c r="R2" s="38" t="s">
        <v>402</v>
      </c>
      <c r="S2" s="38"/>
      <c r="T2" s="38" t="s">
        <v>402</v>
      </c>
      <c r="U2" s="40"/>
      <c r="V2" s="40"/>
      <c r="X2" s="36" t="s">
        <v>403</v>
      </c>
      <c r="Y2" s="36"/>
      <c r="Z2" s="36"/>
      <c r="AA2" s="36"/>
      <c r="AC2" s="52"/>
      <c r="AD2" s="52"/>
      <c r="AE2" s="52"/>
      <c r="AF2" s="52"/>
      <c r="AH2" s="52"/>
      <c r="AI2" s="52"/>
      <c r="AJ2" s="52"/>
      <c r="AK2" s="52"/>
    </row>
    <row r="3" spans="1:37">
      <c r="A3" s="50" t="str">
        <f t="shared" ref="A3:A66" si="0">IF(C3="","",B3&amp;" &gt;&gt; "&amp;C3)</f>
        <v xml:space="preserve"> &gt;&gt; Amount</v>
      </c>
      <c r="B3" s="51"/>
      <c r="C3" s="53" t="s">
        <v>404</v>
      </c>
      <c r="E3" s="34" t="s">
        <v>192</v>
      </c>
      <c r="F3" s="36"/>
      <c r="G3" s="36"/>
      <c r="H3" s="37"/>
      <c r="I3" s="38"/>
      <c r="J3" s="38"/>
      <c r="K3" s="41"/>
      <c r="L3" s="38"/>
      <c r="M3" s="38"/>
      <c r="N3" s="38"/>
      <c r="O3" s="41"/>
      <c r="P3" s="38"/>
      <c r="Q3" s="38"/>
      <c r="R3" s="38"/>
      <c r="S3" s="38"/>
      <c r="T3" s="38"/>
      <c r="U3" s="40"/>
      <c r="V3" s="40"/>
      <c r="X3" s="36"/>
      <c r="Y3" s="36"/>
      <c r="Z3" s="36"/>
      <c r="AA3" s="36"/>
      <c r="AC3" s="52"/>
      <c r="AD3" s="52"/>
      <c r="AE3" s="52"/>
      <c r="AF3" s="52"/>
      <c r="AH3" s="52"/>
      <c r="AI3" s="52"/>
      <c r="AJ3" s="52"/>
      <c r="AK3" s="52"/>
    </row>
    <row r="4" spans="1:37">
      <c r="A4" s="50" t="str">
        <f t="shared" si="0"/>
        <v xml:space="preserve"> &gt;&gt; AcctNo</v>
      </c>
      <c r="B4" s="51"/>
      <c r="C4" s="53" t="s">
        <v>405</v>
      </c>
      <c r="E4" s="34" t="s">
        <v>406</v>
      </c>
      <c r="F4" s="36"/>
      <c r="G4" s="36"/>
      <c r="H4" s="37"/>
      <c r="I4" s="38"/>
      <c r="J4" s="38"/>
      <c r="K4" s="41"/>
      <c r="L4" s="38"/>
      <c r="M4" s="38"/>
      <c r="N4" s="38"/>
      <c r="O4" s="41"/>
      <c r="P4" s="38"/>
      <c r="Q4" s="38"/>
      <c r="R4" s="38"/>
      <c r="S4" s="38"/>
      <c r="T4" s="38"/>
      <c r="U4" s="40"/>
      <c r="V4" s="40"/>
      <c r="X4" s="36"/>
      <c r="Y4" s="36"/>
      <c r="Z4" s="36"/>
      <c r="AA4" s="36"/>
      <c r="AC4" s="52"/>
      <c r="AD4" s="52"/>
      <c r="AE4" s="52"/>
      <c r="AF4" s="52"/>
      <c r="AH4" s="52"/>
      <c r="AI4" s="52"/>
      <c r="AJ4" s="52"/>
      <c r="AK4" s="52"/>
    </row>
    <row r="5" spans="1:37">
      <c r="A5" s="50" t="str">
        <f t="shared" si="0"/>
        <v xml:space="preserve"> &gt;&gt; Code</v>
      </c>
      <c r="B5" s="51"/>
      <c r="C5" s="42" t="s">
        <v>407</v>
      </c>
      <c r="E5" s="34" t="s">
        <v>187</v>
      </c>
      <c r="F5" s="36"/>
      <c r="G5" s="36"/>
      <c r="H5" s="37"/>
      <c r="I5" s="38"/>
      <c r="J5" s="38"/>
      <c r="K5" s="41"/>
      <c r="L5" s="38"/>
      <c r="M5" s="38"/>
      <c r="N5" s="38"/>
      <c r="O5" s="41"/>
      <c r="P5" s="38"/>
      <c r="Q5" s="38"/>
      <c r="R5" s="38"/>
      <c r="S5" s="38"/>
      <c r="T5" s="38"/>
      <c r="U5" s="40"/>
      <c r="V5" s="40"/>
      <c r="X5" s="36"/>
      <c r="Y5" s="36"/>
      <c r="Z5" s="36"/>
      <c r="AA5" s="36"/>
      <c r="AC5" s="52"/>
      <c r="AD5" s="52"/>
      <c r="AE5" s="52"/>
      <c r="AF5" s="52"/>
      <c r="AH5" s="52"/>
      <c r="AI5" s="52"/>
      <c r="AJ5" s="52"/>
      <c r="AK5" s="52"/>
    </row>
    <row r="6" spans="1:37">
      <c r="A6" s="50" t="str">
        <f t="shared" si="0"/>
        <v xml:space="preserve"> &gt;&gt; Desc</v>
      </c>
      <c r="B6" s="51"/>
      <c r="C6" s="53" t="s">
        <v>408</v>
      </c>
      <c r="E6" s="34" t="s">
        <v>409</v>
      </c>
      <c r="F6" s="36"/>
      <c r="G6" s="36"/>
      <c r="H6" s="37"/>
      <c r="I6" s="38"/>
      <c r="J6" s="38"/>
      <c r="K6" s="41"/>
      <c r="L6" s="38"/>
      <c r="M6" s="38"/>
      <c r="N6" s="38"/>
      <c r="O6" s="41"/>
      <c r="P6" s="38"/>
      <c r="Q6" s="38"/>
      <c r="R6" s="38"/>
      <c r="S6" s="38"/>
      <c r="T6" s="38"/>
      <c r="U6" s="40"/>
      <c r="V6" s="40"/>
      <c r="X6" s="36"/>
      <c r="Y6" s="36"/>
      <c r="Z6" s="36"/>
      <c r="AA6" s="36"/>
      <c r="AC6" s="52"/>
      <c r="AD6" s="52"/>
      <c r="AE6" s="52"/>
      <c r="AF6" s="52"/>
      <c r="AH6" s="52"/>
      <c r="AI6" s="52"/>
      <c r="AJ6" s="52"/>
      <c r="AK6" s="52"/>
    </row>
    <row r="7" spans="1:37">
      <c r="A7" s="50" t="str">
        <f t="shared" si="0"/>
        <v xml:space="preserve"> &gt;&gt; Text</v>
      </c>
      <c r="B7" s="51"/>
      <c r="C7" s="35" t="s">
        <v>390</v>
      </c>
      <c r="E7" s="34" t="s">
        <v>189</v>
      </c>
      <c r="F7" s="36"/>
      <c r="G7" s="36"/>
      <c r="H7" s="37"/>
      <c r="I7" s="38"/>
      <c r="J7" s="38"/>
      <c r="K7" s="41"/>
      <c r="L7" s="38"/>
      <c r="M7" s="38"/>
      <c r="N7" s="38"/>
      <c r="O7" s="41"/>
      <c r="P7" s="38"/>
      <c r="Q7" s="38"/>
      <c r="R7" s="38"/>
      <c r="S7" s="38"/>
      <c r="T7" s="38"/>
      <c r="U7" s="40"/>
      <c r="V7" s="40"/>
      <c r="X7" s="36"/>
      <c r="Y7" s="36"/>
      <c r="Z7" s="36"/>
      <c r="AA7" s="36"/>
      <c r="AC7" s="52"/>
      <c r="AD7" s="52"/>
      <c r="AE7" s="52"/>
      <c r="AF7" s="52"/>
      <c r="AH7" s="52"/>
      <c r="AI7" s="52"/>
      <c r="AJ7" s="52"/>
      <c r="AK7" s="52"/>
    </row>
    <row r="8" spans="1:37">
      <c r="A8" s="50" t="str">
        <f t="shared" si="0"/>
        <v xml:space="preserve"> &gt;&gt; Rate</v>
      </c>
      <c r="B8" s="51"/>
      <c r="C8" s="33" t="s">
        <v>410</v>
      </c>
      <c r="E8" s="34" t="s">
        <v>411</v>
      </c>
      <c r="F8" s="36"/>
      <c r="G8" s="36"/>
      <c r="H8" s="37"/>
      <c r="I8" s="38"/>
      <c r="J8" s="38"/>
      <c r="K8" s="41"/>
      <c r="L8" s="38"/>
      <c r="M8" s="38"/>
      <c r="N8" s="38"/>
      <c r="O8" s="41"/>
      <c r="P8" s="38"/>
      <c r="Q8" s="38"/>
      <c r="R8" s="38"/>
      <c r="S8" s="38"/>
      <c r="T8" s="38"/>
      <c r="U8" s="40"/>
      <c r="V8" s="40"/>
      <c r="X8" s="36"/>
      <c r="Y8" s="36"/>
      <c r="Z8" s="36"/>
      <c r="AA8" s="36"/>
      <c r="AC8" s="52"/>
      <c r="AD8" s="52"/>
      <c r="AE8" s="52"/>
      <c r="AF8" s="52"/>
      <c r="AH8" s="52"/>
      <c r="AI8" s="52"/>
      <c r="AJ8" s="52"/>
      <c r="AK8" s="52"/>
    </row>
    <row r="9" spans="1:37">
      <c r="A9" s="50" t="str">
        <f t="shared" si="0"/>
        <v xml:space="preserve"> &gt;&gt; Date</v>
      </c>
      <c r="B9" s="51"/>
      <c r="C9" s="53" t="s">
        <v>412</v>
      </c>
      <c r="D9" s="42"/>
      <c r="E9" s="34" t="s">
        <v>190</v>
      </c>
      <c r="F9" s="36"/>
      <c r="G9" s="36"/>
      <c r="H9" s="37"/>
      <c r="I9" s="38"/>
      <c r="J9" s="38"/>
      <c r="K9" s="41"/>
      <c r="L9" s="38"/>
      <c r="M9" s="38"/>
      <c r="N9" s="38"/>
      <c r="O9" s="41"/>
      <c r="P9" s="38"/>
      <c r="Q9" s="38"/>
      <c r="R9" s="38"/>
      <c r="S9" s="38"/>
      <c r="T9" s="38"/>
      <c r="U9" s="40"/>
      <c r="V9" s="40"/>
      <c r="X9" s="36"/>
      <c r="Y9" s="36"/>
      <c r="Z9" s="36"/>
      <c r="AA9" s="36"/>
      <c r="AC9" s="52"/>
      <c r="AD9" s="52"/>
      <c r="AE9" s="52"/>
      <c r="AF9" s="52"/>
      <c r="AH9" s="52"/>
      <c r="AI9" s="52"/>
      <c r="AJ9" s="52"/>
      <c r="AK9" s="52"/>
    </row>
    <row r="10" spans="1:37">
      <c r="A10" s="50" t="str">
        <f t="shared" si="0"/>
        <v xml:space="preserve"> &gt;&gt; Timestamp</v>
      </c>
      <c r="B10" s="51"/>
      <c r="C10" s="34" t="s">
        <v>413</v>
      </c>
      <c r="D10" s="42"/>
      <c r="E10" s="34" t="s">
        <v>414</v>
      </c>
      <c r="F10" s="36"/>
      <c r="G10" s="36"/>
      <c r="H10" s="37"/>
      <c r="I10" s="38"/>
      <c r="J10" s="38"/>
      <c r="K10" s="41"/>
      <c r="L10" s="38"/>
      <c r="M10" s="38"/>
      <c r="N10" s="38"/>
      <c r="O10" s="41"/>
      <c r="P10" s="38"/>
      <c r="Q10" s="38"/>
      <c r="R10" s="38"/>
      <c r="S10" s="38"/>
      <c r="T10" s="38"/>
      <c r="U10" s="40"/>
      <c r="V10" s="40"/>
      <c r="X10" s="36"/>
      <c r="Y10" s="36"/>
      <c r="Z10" s="36"/>
      <c r="AA10" s="36"/>
      <c r="AC10" s="52"/>
      <c r="AD10" s="52"/>
      <c r="AE10" s="52"/>
      <c r="AF10" s="52"/>
      <c r="AH10" s="52"/>
      <c r="AI10" s="52"/>
      <c r="AJ10" s="52"/>
      <c r="AK10" s="52"/>
    </row>
    <row r="11" spans="1:37">
      <c r="A11" s="50" t="str">
        <f t="shared" si="0"/>
        <v xml:space="preserve"> &gt;&gt; DateTime</v>
      </c>
      <c r="B11" s="51"/>
      <c r="C11" s="42" t="s">
        <v>415</v>
      </c>
      <c r="D11" s="42"/>
      <c r="E11" s="34" t="s">
        <v>416</v>
      </c>
      <c r="F11" s="36"/>
      <c r="G11" s="36"/>
      <c r="H11" s="37"/>
      <c r="I11" s="38"/>
      <c r="J11" s="38"/>
      <c r="K11" s="41"/>
      <c r="L11" s="38"/>
      <c r="M11" s="38"/>
      <c r="N11" s="38"/>
      <c r="O11" s="41"/>
      <c r="P11" s="38"/>
      <c r="Q11" s="38"/>
      <c r="R11" s="38"/>
      <c r="S11" s="38"/>
      <c r="T11" s="38"/>
      <c r="U11" s="40"/>
      <c r="V11" s="40"/>
      <c r="X11" s="36"/>
      <c r="Y11" s="36"/>
      <c r="Z11" s="36"/>
      <c r="AA11" s="36"/>
      <c r="AC11" s="52"/>
      <c r="AD11" s="52"/>
      <c r="AE11" s="52"/>
      <c r="AF11" s="52"/>
      <c r="AH11" s="52"/>
      <c r="AI11" s="52"/>
      <c r="AJ11" s="52"/>
      <c r="AK11" s="52"/>
    </row>
    <row r="12" spans="1:37">
      <c r="A12" s="50" t="str">
        <f t="shared" si="0"/>
        <v xml:space="preserve"> &gt;&gt; YesNo</v>
      </c>
      <c r="B12" s="51"/>
      <c r="C12" s="53" t="s">
        <v>417</v>
      </c>
      <c r="E12" s="34" t="s">
        <v>418</v>
      </c>
      <c r="F12" s="36"/>
      <c r="G12" s="36"/>
      <c r="H12" s="37"/>
      <c r="I12" s="38"/>
      <c r="J12" s="38"/>
      <c r="K12" s="41"/>
      <c r="L12" s="38"/>
      <c r="M12" s="38"/>
      <c r="N12" s="38"/>
      <c r="O12" s="41"/>
      <c r="P12" s="38"/>
      <c r="Q12" s="38"/>
      <c r="R12" s="38"/>
      <c r="S12" s="38"/>
      <c r="T12" s="38"/>
      <c r="U12" s="40"/>
      <c r="V12" s="40"/>
      <c r="X12" s="36"/>
      <c r="Y12" s="36"/>
      <c r="Z12" s="36"/>
      <c r="AA12" s="36"/>
      <c r="AC12" s="52"/>
      <c r="AD12" s="52"/>
      <c r="AE12" s="52"/>
      <c r="AF12" s="52"/>
      <c r="AH12" s="52"/>
      <c r="AI12" s="52"/>
      <c r="AJ12" s="52"/>
      <c r="AK12" s="52"/>
    </row>
    <row r="13" spans="1:37">
      <c r="A13" s="50" t="str">
        <f t="shared" si="0"/>
        <v/>
      </c>
      <c r="B13" s="51"/>
      <c r="C13" s="42"/>
      <c r="D13" s="42"/>
      <c r="E13" s="36" t="s">
        <v>249</v>
      </c>
      <c r="F13" s="36"/>
      <c r="G13" s="36"/>
      <c r="H13" s="37"/>
      <c r="I13" s="38"/>
      <c r="J13" s="38"/>
      <c r="K13" s="41"/>
      <c r="L13" s="38"/>
      <c r="M13" s="38"/>
      <c r="N13" s="38"/>
      <c r="O13" s="41"/>
      <c r="P13" s="38"/>
      <c r="Q13" s="38"/>
      <c r="R13" s="38"/>
      <c r="S13" s="38"/>
      <c r="T13" s="38"/>
      <c r="U13" s="40"/>
      <c r="V13" s="40"/>
      <c r="X13" s="36"/>
      <c r="Y13" s="36"/>
      <c r="Z13" s="36"/>
      <c r="AA13" s="36"/>
      <c r="AC13" s="52"/>
      <c r="AD13" s="52"/>
      <c r="AE13" s="52"/>
      <c r="AF13" s="52"/>
      <c r="AH13" s="52"/>
      <c r="AI13" s="52"/>
      <c r="AJ13" s="52"/>
      <c r="AK13" s="52"/>
    </row>
    <row r="14" spans="1:37">
      <c r="A14" s="50" t="str">
        <f t="shared" si="0"/>
        <v/>
      </c>
      <c r="B14" s="51"/>
      <c r="C14" s="42"/>
      <c r="D14" s="42"/>
      <c r="E14" s="36"/>
      <c r="F14" s="36"/>
      <c r="G14" s="36"/>
      <c r="H14" s="37"/>
      <c r="I14" s="38"/>
      <c r="J14" s="38"/>
      <c r="K14" s="41"/>
      <c r="L14" s="38"/>
      <c r="M14" s="38"/>
      <c r="N14" s="38"/>
      <c r="O14" s="41"/>
      <c r="P14" s="38"/>
      <c r="Q14" s="38"/>
      <c r="R14" s="38"/>
      <c r="S14" s="38"/>
      <c r="T14" s="38"/>
      <c r="U14" s="40"/>
      <c r="V14" s="40"/>
      <c r="X14" s="36"/>
      <c r="Y14" s="36"/>
      <c r="Z14" s="36"/>
      <c r="AA14" s="36"/>
      <c r="AC14" s="52"/>
      <c r="AD14" s="52"/>
      <c r="AE14" s="52"/>
      <c r="AF14" s="52"/>
      <c r="AH14" s="52"/>
      <c r="AI14" s="52"/>
      <c r="AJ14" s="52"/>
      <c r="AK14" s="52"/>
    </row>
    <row r="15" spans="1:37">
      <c r="A15" s="50" t="str">
        <f t="shared" si="0"/>
        <v/>
      </c>
      <c r="B15" s="51"/>
      <c r="C15" s="42"/>
      <c r="D15" s="42"/>
      <c r="E15" s="36"/>
      <c r="F15" s="36"/>
      <c r="G15" s="36"/>
      <c r="H15" s="37"/>
      <c r="I15" s="38"/>
      <c r="J15" s="38"/>
      <c r="K15" s="41"/>
      <c r="L15" s="38"/>
      <c r="M15" s="38"/>
      <c r="N15" s="38"/>
      <c r="O15" s="41"/>
      <c r="P15" s="38"/>
      <c r="Q15" s="38"/>
      <c r="R15" s="38"/>
      <c r="S15" s="38"/>
      <c r="T15" s="38"/>
      <c r="U15" s="40"/>
      <c r="V15" s="40"/>
      <c r="X15" s="36"/>
      <c r="Y15" s="36"/>
      <c r="Z15" s="36"/>
      <c r="AA15" s="36"/>
      <c r="AC15" s="52"/>
      <c r="AD15" s="52"/>
      <c r="AE15" s="52"/>
      <c r="AF15" s="52"/>
      <c r="AH15" s="52"/>
      <c r="AI15" s="52"/>
      <c r="AJ15" s="52"/>
      <c r="AK15" s="52"/>
    </row>
    <row r="16" spans="1:37">
      <c r="A16" s="50" t="str">
        <f t="shared" si="0"/>
        <v/>
      </c>
      <c r="B16" s="51"/>
      <c r="C16" s="42"/>
      <c r="D16" s="42"/>
      <c r="E16" s="36"/>
      <c r="F16" s="36"/>
      <c r="G16" s="36"/>
      <c r="H16" s="37"/>
      <c r="I16" s="38"/>
      <c r="J16" s="38"/>
      <c r="K16" s="41"/>
      <c r="L16" s="38"/>
      <c r="M16" s="38"/>
      <c r="N16" s="38"/>
      <c r="O16" s="41"/>
      <c r="P16" s="38"/>
      <c r="Q16" s="38"/>
      <c r="R16" s="38"/>
      <c r="S16" s="38"/>
      <c r="T16" s="38"/>
      <c r="U16" s="40"/>
      <c r="V16" s="40"/>
      <c r="X16" s="36"/>
      <c r="Y16" s="36"/>
      <c r="Z16" s="36"/>
      <c r="AA16" s="36"/>
      <c r="AC16" s="52"/>
      <c r="AD16" s="52"/>
      <c r="AE16" s="52"/>
      <c r="AF16" s="52"/>
      <c r="AH16" s="52"/>
      <c r="AI16" s="52"/>
      <c r="AJ16" s="52"/>
      <c r="AK16" s="52"/>
    </row>
    <row r="17" spans="1:37">
      <c r="A17" s="50" t="str">
        <f t="shared" si="0"/>
        <v/>
      </c>
      <c r="B17" s="51"/>
      <c r="C17" s="42"/>
      <c r="D17" s="42"/>
      <c r="E17" s="36"/>
      <c r="F17" s="36"/>
      <c r="G17" s="36"/>
      <c r="H17" s="37"/>
      <c r="I17" s="38"/>
      <c r="J17" s="38"/>
      <c r="K17" s="41"/>
      <c r="L17" s="38"/>
      <c r="M17" s="38"/>
      <c r="N17" s="38"/>
      <c r="O17" s="41"/>
      <c r="P17" s="38"/>
      <c r="Q17" s="38"/>
      <c r="R17" s="38"/>
      <c r="S17" s="38"/>
      <c r="T17" s="38"/>
      <c r="U17" s="40"/>
      <c r="V17" s="40"/>
      <c r="X17" s="36"/>
      <c r="Y17" s="36"/>
      <c r="Z17" s="36"/>
      <c r="AA17" s="36"/>
      <c r="AC17" s="52"/>
      <c r="AD17" s="52"/>
      <c r="AE17" s="52"/>
      <c r="AF17" s="52"/>
      <c r="AH17" s="52"/>
      <c r="AI17" s="52"/>
      <c r="AJ17" s="52"/>
      <c r="AK17" s="52"/>
    </row>
    <row r="18" spans="1:37">
      <c r="A18" s="50" t="str">
        <f t="shared" si="0"/>
        <v/>
      </c>
      <c r="B18" s="51"/>
      <c r="C18" s="42"/>
      <c r="D18" s="42"/>
      <c r="E18" s="36"/>
      <c r="F18" s="36"/>
      <c r="G18" s="36"/>
      <c r="H18" s="37"/>
      <c r="I18" s="38"/>
      <c r="J18" s="38"/>
      <c r="K18" s="41"/>
      <c r="L18" s="38"/>
      <c r="M18" s="38"/>
      <c r="N18" s="38"/>
      <c r="O18" s="41"/>
      <c r="P18" s="38"/>
      <c r="Q18" s="38"/>
      <c r="R18" s="38"/>
      <c r="S18" s="38"/>
      <c r="T18" s="38"/>
      <c r="U18" s="40"/>
      <c r="V18" s="40"/>
      <c r="X18" s="36"/>
      <c r="Y18" s="36"/>
      <c r="Z18" s="36"/>
      <c r="AA18" s="36"/>
      <c r="AC18" s="52"/>
      <c r="AD18" s="52"/>
      <c r="AE18" s="52"/>
      <c r="AF18" s="52"/>
      <c r="AH18" s="52"/>
      <c r="AI18" s="52"/>
      <c r="AJ18" s="52"/>
      <c r="AK18" s="52"/>
    </row>
    <row r="19" spans="1:37">
      <c r="A19" s="50" t="str">
        <f t="shared" si="0"/>
        <v/>
      </c>
      <c r="B19" s="51"/>
      <c r="C19" s="42"/>
      <c r="D19" s="42"/>
      <c r="E19" s="36"/>
      <c r="F19" s="36"/>
      <c r="G19" s="36"/>
      <c r="H19" s="37"/>
      <c r="I19" s="38"/>
      <c r="J19" s="38"/>
      <c r="K19" s="41"/>
      <c r="L19" s="38"/>
      <c r="M19" s="38"/>
      <c r="N19" s="38"/>
      <c r="O19" s="41"/>
      <c r="P19" s="38"/>
      <c r="Q19" s="38"/>
      <c r="R19" s="38"/>
      <c r="S19" s="38"/>
      <c r="T19" s="38"/>
      <c r="U19" s="40"/>
      <c r="V19" s="40"/>
      <c r="X19" s="36"/>
      <c r="Y19" s="36"/>
      <c r="Z19" s="36"/>
      <c r="AA19" s="36"/>
      <c r="AC19" s="52"/>
      <c r="AD19" s="52"/>
      <c r="AE19" s="52"/>
      <c r="AF19" s="52"/>
      <c r="AH19" s="52"/>
      <c r="AI19" s="52"/>
      <c r="AJ19" s="52"/>
      <c r="AK19" s="52"/>
    </row>
    <row r="20" spans="1:37">
      <c r="A20" s="50" t="str">
        <f t="shared" si="0"/>
        <v/>
      </c>
      <c r="B20" s="51"/>
      <c r="C20" s="42"/>
      <c r="D20" s="42"/>
      <c r="E20" s="36"/>
      <c r="F20" s="36"/>
      <c r="G20" s="36"/>
      <c r="H20" s="37"/>
      <c r="I20" s="38"/>
      <c r="J20" s="38"/>
      <c r="K20" s="41"/>
      <c r="L20" s="38"/>
      <c r="M20" s="38"/>
      <c r="N20" s="38"/>
      <c r="O20" s="41"/>
      <c r="P20" s="38"/>
      <c r="Q20" s="38"/>
      <c r="R20" s="38"/>
      <c r="S20" s="38"/>
      <c r="T20" s="38"/>
      <c r="U20" s="40"/>
      <c r="V20" s="40"/>
      <c r="X20" s="36"/>
      <c r="Y20" s="36"/>
      <c r="Z20" s="36"/>
      <c r="AA20" s="36"/>
      <c r="AC20" s="52"/>
      <c r="AD20" s="52"/>
      <c r="AE20" s="52"/>
      <c r="AF20" s="52"/>
      <c r="AH20" s="52"/>
      <c r="AI20" s="52"/>
      <c r="AJ20" s="52"/>
      <c r="AK20" s="52"/>
    </row>
    <row r="21" spans="1:37">
      <c r="A21" s="50" t="str">
        <f t="shared" si="0"/>
        <v/>
      </c>
      <c r="B21" s="51"/>
      <c r="C21" s="42"/>
      <c r="D21" s="42"/>
      <c r="E21" s="36"/>
      <c r="F21" s="36"/>
      <c r="G21" s="36"/>
      <c r="H21" s="37"/>
      <c r="I21" s="38"/>
      <c r="J21" s="38"/>
      <c r="K21" s="41"/>
      <c r="L21" s="38"/>
      <c r="M21" s="38"/>
      <c r="N21" s="38"/>
      <c r="O21" s="41"/>
      <c r="P21" s="38"/>
      <c r="Q21" s="38"/>
      <c r="R21" s="38"/>
      <c r="S21" s="38"/>
      <c r="T21" s="38"/>
      <c r="U21" s="40"/>
      <c r="V21" s="40"/>
      <c r="X21" s="36"/>
      <c r="Y21" s="36"/>
      <c r="Z21" s="36"/>
      <c r="AA21" s="36"/>
      <c r="AC21" s="52"/>
      <c r="AD21" s="52"/>
      <c r="AE21" s="52"/>
      <c r="AF21" s="52"/>
      <c r="AH21" s="52"/>
      <c r="AI21" s="52"/>
      <c r="AJ21" s="52"/>
      <c r="AK21" s="52"/>
    </row>
    <row r="22" spans="1:37">
      <c r="A22" s="50" t="str">
        <f t="shared" si="0"/>
        <v/>
      </c>
      <c r="B22" s="51"/>
      <c r="C22" s="42"/>
      <c r="D22" s="42"/>
      <c r="E22" s="36"/>
      <c r="F22" s="36"/>
      <c r="G22" s="36"/>
      <c r="H22" s="37"/>
      <c r="I22" s="38"/>
      <c r="J22" s="38"/>
      <c r="K22" s="41"/>
      <c r="L22" s="38"/>
      <c r="M22" s="38"/>
      <c r="N22" s="38"/>
      <c r="O22" s="41"/>
      <c r="P22" s="38"/>
      <c r="Q22" s="38"/>
      <c r="R22" s="38"/>
      <c r="S22" s="38"/>
      <c r="T22" s="38"/>
      <c r="U22" s="40"/>
      <c r="V22" s="40"/>
      <c r="X22" s="36"/>
      <c r="Y22" s="36"/>
      <c r="Z22" s="36"/>
      <c r="AA22" s="36"/>
      <c r="AC22" s="52"/>
      <c r="AD22" s="52"/>
      <c r="AE22" s="52"/>
      <c r="AF22" s="52"/>
      <c r="AH22" s="52"/>
      <c r="AI22" s="52"/>
      <c r="AJ22" s="52"/>
      <c r="AK22" s="52"/>
    </row>
    <row r="23" spans="1:37">
      <c r="A23" s="50" t="str">
        <f t="shared" si="0"/>
        <v/>
      </c>
      <c r="B23" s="51"/>
      <c r="C23" s="42"/>
      <c r="D23" s="42"/>
      <c r="E23" s="36"/>
      <c r="F23" s="36"/>
      <c r="G23" s="36"/>
      <c r="H23" s="37"/>
      <c r="I23" s="38"/>
      <c r="J23" s="38"/>
      <c r="K23" s="41"/>
      <c r="L23" s="38"/>
      <c r="M23" s="38"/>
      <c r="N23" s="38"/>
      <c r="O23" s="41"/>
      <c r="P23" s="38"/>
      <c r="Q23" s="38"/>
      <c r="R23" s="38"/>
      <c r="S23" s="38"/>
      <c r="T23" s="38"/>
      <c r="U23" s="40"/>
      <c r="V23" s="40"/>
      <c r="X23" s="36"/>
      <c r="Y23" s="36"/>
      <c r="Z23" s="36"/>
      <c r="AA23" s="36"/>
      <c r="AC23" s="52"/>
      <c r="AD23" s="52"/>
      <c r="AE23" s="52"/>
      <c r="AF23" s="52"/>
      <c r="AH23" s="52"/>
      <c r="AI23" s="52"/>
      <c r="AJ23" s="52"/>
      <c r="AK23" s="52"/>
    </row>
    <row r="24" spans="1:37">
      <c r="A24" s="50" t="str">
        <f t="shared" si="0"/>
        <v/>
      </c>
      <c r="B24" s="51"/>
      <c r="C24" s="42"/>
      <c r="D24" s="42"/>
      <c r="E24" s="36"/>
      <c r="F24" s="36"/>
      <c r="G24" s="36"/>
      <c r="H24" s="37"/>
      <c r="I24" s="38"/>
      <c r="J24" s="38"/>
      <c r="K24" s="41"/>
      <c r="L24" s="38"/>
      <c r="M24" s="38"/>
      <c r="N24" s="38"/>
      <c r="O24" s="41"/>
      <c r="P24" s="38"/>
      <c r="Q24" s="38"/>
      <c r="R24" s="38"/>
      <c r="S24" s="38"/>
      <c r="T24" s="38"/>
      <c r="U24" s="40"/>
      <c r="V24" s="40"/>
      <c r="X24" s="36"/>
      <c r="Y24" s="36"/>
      <c r="Z24" s="36"/>
      <c r="AA24" s="36"/>
      <c r="AC24" s="52"/>
      <c r="AD24" s="52"/>
      <c r="AE24" s="52"/>
      <c r="AF24" s="52"/>
      <c r="AH24" s="52"/>
      <c r="AI24" s="52"/>
      <c r="AJ24" s="52"/>
      <c r="AK24" s="52"/>
    </row>
    <row r="25" spans="1:37">
      <c r="A25" s="50" t="str">
        <f t="shared" si="0"/>
        <v/>
      </c>
      <c r="B25" s="51"/>
      <c r="C25" s="42"/>
      <c r="D25" s="42"/>
      <c r="E25" s="36"/>
      <c r="F25" s="36"/>
      <c r="G25" s="36"/>
      <c r="H25" s="37"/>
      <c r="I25" s="38"/>
      <c r="J25" s="38"/>
      <c r="K25" s="41"/>
      <c r="L25" s="38"/>
      <c r="M25" s="38"/>
      <c r="N25" s="38"/>
      <c r="O25" s="41"/>
      <c r="P25" s="38"/>
      <c r="Q25" s="38"/>
      <c r="R25" s="38"/>
      <c r="S25" s="38"/>
      <c r="T25" s="38"/>
      <c r="U25" s="40"/>
      <c r="V25" s="40"/>
      <c r="X25" s="36"/>
      <c r="Y25" s="36"/>
      <c r="Z25" s="36"/>
      <c r="AA25" s="36"/>
      <c r="AC25" s="52"/>
      <c r="AD25" s="52"/>
      <c r="AE25" s="52"/>
      <c r="AF25" s="52"/>
      <c r="AH25" s="52"/>
      <c r="AI25" s="52"/>
      <c r="AJ25" s="52"/>
      <c r="AK25" s="52"/>
    </row>
    <row r="26" spans="1:37">
      <c r="A26" s="50" t="str">
        <f t="shared" si="0"/>
        <v/>
      </c>
      <c r="B26" s="51"/>
      <c r="C26" s="42"/>
      <c r="D26" s="42"/>
      <c r="E26" s="36"/>
      <c r="F26" s="36"/>
      <c r="G26" s="36"/>
      <c r="H26" s="37"/>
      <c r="I26" s="38"/>
      <c r="J26" s="38"/>
      <c r="K26" s="41"/>
      <c r="L26" s="38"/>
      <c r="M26" s="38"/>
      <c r="N26" s="38"/>
      <c r="O26" s="41"/>
      <c r="P26" s="38"/>
      <c r="Q26" s="38"/>
      <c r="R26" s="38"/>
      <c r="S26" s="38"/>
      <c r="T26" s="38"/>
      <c r="U26" s="40"/>
      <c r="V26" s="40"/>
      <c r="X26" s="36"/>
      <c r="Y26" s="36"/>
      <c r="Z26" s="36"/>
      <c r="AA26" s="36"/>
      <c r="AC26" s="52"/>
      <c r="AD26" s="52"/>
      <c r="AE26" s="52"/>
      <c r="AF26" s="52"/>
      <c r="AH26" s="52"/>
      <c r="AI26" s="52"/>
      <c r="AJ26" s="52"/>
      <c r="AK26" s="52"/>
    </row>
    <row r="27" spans="1:37">
      <c r="A27" s="50" t="str">
        <f t="shared" si="0"/>
        <v/>
      </c>
      <c r="B27" s="51"/>
      <c r="C27" s="42"/>
      <c r="D27" s="42"/>
      <c r="E27" s="36"/>
      <c r="F27" s="36"/>
      <c r="G27" s="36"/>
      <c r="H27" s="37"/>
      <c r="I27" s="38"/>
      <c r="J27" s="38"/>
      <c r="K27" s="41"/>
      <c r="L27" s="38"/>
      <c r="M27" s="38"/>
      <c r="N27" s="38"/>
      <c r="O27" s="41"/>
      <c r="P27" s="38"/>
      <c r="Q27" s="38"/>
      <c r="R27" s="38"/>
      <c r="S27" s="38"/>
      <c r="T27" s="38"/>
      <c r="U27" s="40"/>
      <c r="V27" s="40"/>
      <c r="X27" s="36"/>
      <c r="Y27" s="36"/>
      <c r="Z27" s="36"/>
      <c r="AA27" s="36"/>
      <c r="AC27" s="52"/>
      <c r="AD27" s="52"/>
      <c r="AE27" s="52"/>
      <c r="AF27" s="52"/>
      <c r="AH27" s="52"/>
      <c r="AI27" s="52"/>
      <c r="AJ27" s="52"/>
      <c r="AK27" s="52"/>
    </row>
    <row r="28" spans="1:37">
      <c r="A28" s="50" t="str">
        <f t="shared" si="0"/>
        <v/>
      </c>
      <c r="B28" s="51"/>
      <c r="C28" s="42"/>
      <c r="D28" s="42"/>
      <c r="E28" s="36"/>
      <c r="F28" s="36"/>
      <c r="G28" s="36"/>
      <c r="H28" s="37"/>
      <c r="I28" s="38"/>
      <c r="J28" s="38"/>
      <c r="K28" s="41"/>
      <c r="L28" s="38"/>
      <c r="M28" s="38"/>
      <c r="N28" s="38"/>
      <c r="O28" s="41"/>
      <c r="P28" s="38"/>
      <c r="Q28" s="38"/>
      <c r="R28" s="38"/>
      <c r="S28" s="38"/>
      <c r="T28" s="38"/>
      <c r="U28" s="40"/>
      <c r="V28" s="40"/>
      <c r="X28" s="36"/>
      <c r="Y28" s="36"/>
      <c r="Z28" s="36"/>
      <c r="AA28" s="36"/>
      <c r="AC28" s="52"/>
      <c r="AD28" s="52"/>
      <c r="AE28" s="52"/>
      <c r="AF28" s="52"/>
      <c r="AH28" s="52"/>
      <c r="AI28" s="52"/>
      <c r="AJ28" s="52"/>
      <c r="AK28" s="52"/>
    </row>
    <row r="29" spans="1:37">
      <c r="A29" s="50" t="str">
        <f t="shared" si="0"/>
        <v/>
      </c>
      <c r="B29" s="51"/>
      <c r="C29" s="42"/>
      <c r="D29" s="42"/>
      <c r="E29" s="36"/>
      <c r="F29" s="36"/>
      <c r="G29" s="36"/>
      <c r="H29" s="37"/>
      <c r="I29" s="38"/>
      <c r="J29" s="38"/>
      <c r="K29" s="41"/>
      <c r="L29" s="38"/>
      <c r="M29" s="38"/>
      <c r="N29" s="38"/>
      <c r="O29" s="41"/>
      <c r="P29" s="38"/>
      <c r="Q29" s="38"/>
      <c r="R29" s="38"/>
      <c r="S29" s="38"/>
      <c r="T29" s="38"/>
      <c r="U29" s="40"/>
      <c r="V29" s="40"/>
      <c r="X29" s="36"/>
      <c r="Y29" s="36"/>
      <c r="Z29" s="36"/>
      <c r="AA29" s="36"/>
      <c r="AC29" s="52"/>
      <c r="AD29" s="52"/>
      <c r="AE29" s="52"/>
      <c r="AF29" s="52"/>
      <c r="AH29" s="52"/>
      <c r="AI29" s="52"/>
      <c r="AJ29" s="52"/>
      <c r="AK29" s="52"/>
    </row>
    <row r="30" spans="1:37">
      <c r="A30" s="50" t="str">
        <f t="shared" si="0"/>
        <v/>
      </c>
      <c r="B30" s="51"/>
      <c r="C30" s="42"/>
      <c r="D30" s="42"/>
      <c r="E30" s="36"/>
      <c r="F30" s="36"/>
      <c r="G30" s="36"/>
      <c r="H30" s="37"/>
      <c r="I30" s="38"/>
      <c r="J30" s="38"/>
      <c r="K30" s="41"/>
      <c r="L30" s="38"/>
      <c r="M30" s="38"/>
      <c r="N30" s="38"/>
      <c r="O30" s="41"/>
      <c r="P30" s="38"/>
      <c r="Q30" s="38"/>
      <c r="R30" s="38"/>
      <c r="S30" s="38"/>
      <c r="T30" s="38"/>
      <c r="U30" s="40"/>
      <c r="V30" s="40"/>
      <c r="X30" s="36"/>
      <c r="Y30" s="36"/>
      <c r="Z30" s="36"/>
      <c r="AA30" s="36"/>
      <c r="AC30" s="52"/>
      <c r="AD30" s="52"/>
      <c r="AE30" s="52"/>
      <c r="AF30" s="52"/>
      <c r="AH30" s="52"/>
      <c r="AI30" s="52"/>
      <c r="AJ30" s="52"/>
      <c r="AK30" s="52"/>
    </row>
    <row r="31" spans="1:37">
      <c r="A31" s="50" t="str">
        <f t="shared" si="0"/>
        <v/>
      </c>
      <c r="B31" s="51"/>
      <c r="C31" s="42"/>
      <c r="D31" s="42"/>
      <c r="E31" s="36"/>
      <c r="F31" s="36"/>
      <c r="G31" s="36"/>
      <c r="H31" s="37"/>
      <c r="I31" s="38"/>
      <c r="J31" s="38"/>
      <c r="K31" s="41"/>
      <c r="L31" s="38"/>
      <c r="M31" s="38"/>
      <c r="N31" s="38"/>
      <c r="O31" s="41"/>
      <c r="P31" s="38"/>
      <c r="Q31" s="38"/>
      <c r="R31" s="38"/>
      <c r="S31" s="38"/>
      <c r="T31" s="38"/>
      <c r="U31" s="40"/>
      <c r="V31" s="40"/>
      <c r="X31" s="36"/>
      <c r="Y31" s="36"/>
      <c r="Z31" s="36"/>
      <c r="AA31" s="36"/>
      <c r="AC31" s="52"/>
      <c r="AD31" s="52"/>
      <c r="AE31" s="52"/>
      <c r="AF31" s="52"/>
      <c r="AH31" s="52"/>
      <c r="AI31" s="52"/>
      <c r="AJ31" s="52"/>
      <c r="AK31" s="52"/>
    </row>
    <row r="32" spans="1:37">
      <c r="A32" s="50" t="str">
        <f t="shared" si="0"/>
        <v/>
      </c>
      <c r="B32" s="51"/>
      <c r="C32" s="42"/>
      <c r="D32" s="42"/>
      <c r="E32" s="36"/>
      <c r="F32" s="36"/>
      <c r="G32" s="36"/>
      <c r="H32" s="37"/>
      <c r="I32" s="38"/>
      <c r="J32" s="38"/>
      <c r="K32" s="41"/>
      <c r="L32" s="38"/>
      <c r="M32" s="38"/>
      <c r="N32" s="38"/>
      <c r="O32" s="41"/>
      <c r="P32" s="38"/>
      <c r="Q32" s="38"/>
      <c r="R32" s="38"/>
      <c r="S32" s="38"/>
      <c r="T32" s="38"/>
      <c r="U32" s="40"/>
      <c r="V32" s="40"/>
      <c r="X32" s="36"/>
      <c r="Y32" s="36"/>
      <c r="Z32" s="36"/>
      <c r="AA32" s="36"/>
      <c r="AC32" s="52"/>
      <c r="AD32" s="52"/>
      <c r="AE32" s="52"/>
      <c r="AF32" s="52"/>
      <c r="AH32" s="52"/>
      <c r="AI32" s="52"/>
      <c r="AJ32" s="52"/>
      <c r="AK32" s="52"/>
    </row>
    <row r="33" spans="1:37">
      <c r="A33" s="50" t="str">
        <f t="shared" si="0"/>
        <v/>
      </c>
      <c r="B33" s="51"/>
      <c r="C33" s="42"/>
      <c r="D33" s="42"/>
      <c r="E33" s="36"/>
      <c r="F33" s="36"/>
      <c r="G33" s="36"/>
      <c r="H33" s="37"/>
      <c r="I33" s="38"/>
      <c r="J33" s="38"/>
      <c r="K33" s="41"/>
      <c r="L33" s="38"/>
      <c r="M33" s="38"/>
      <c r="N33" s="38"/>
      <c r="O33" s="41"/>
      <c r="P33" s="38"/>
      <c r="Q33" s="38"/>
      <c r="R33" s="38"/>
      <c r="S33" s="38"/>
      <c r="T33" s="38"/>
      <c r="U33" s="40"/>
      <c r="V33" s="40"/>
      <c r="X33" s="36"/>
      <c r="Y33" s="36"/>
      <c r="Z33" s="36"/>
      <c r="AA33" s="36"/>
      <c r="AC33" s="52"/>
      <c r="AD33" s="52"/>
      <c r="AE33" s="52"/>
      <c r="AF33" s="52"/>
      <c r="AH33" s="52"/>
      <c r="AI33" s="52"/>
      <c r="AJ33" s="52"/>
      <c r="AK33" s="52"/>
    </row>
    <row r="34" spans="1:37">
      <c r="A34" s="50" t="str">
        <f t="shared" si="0"/>
        <v/>
      </c>
      <c r="B34" s="51"/>
      <c r="C34" s="42"/>
      <c r="D34" s="42"/>
      <c r="E34" s="36"/>
      <c r="F34" s="36"/>
      <c r="G34" s="36"/>
      <c r="H34" s="37"/>
      <c r="I34" s="38"/>
      <c r="J34" s="38"/>
      <c r="K34" s="41"/>
      <c r="L34" s="38"/>
      <c r="M34" s="38"/>
      <c r="N34" s="38"/>
      <c r="O34" s="41"/>
      <c r="P34" s="38"/>
      <c r="Q34" s="38"/>
      <c r="R34" s="38"/>
      <c r="S34" s="38"/>
      <c r="T34" s="38"/>
      <c r="U34" s="40"/>
      <c r="V34" s="40"/>
      <c r="X34" s="36"/>
      <c r="Y34" s="36"/>
      <c r="Z34" s="36"/>
      <c r="AA34" s="36"/>
      <c r="AC34" s="52"/>
      <c r="AD34" s="52"/>
      <c r="AE34" s="52"/>
      <c r="AF34" s="52"/>
      <c r="AH34" s="52"/>
      <c r="AI34" s="52"/>
      <c r="AJ34" s="52"/>
      <c r="AK34" s="52"/>
    </row>
    <row r="35" spans="1:37">
      <c r="A35" s="50" t="str">
        <f t="shared" si="0"/>
        <v/>
      </c>
      <c r="B35" s="51"/>
      <c r="C35" s="42"/>
      <c r="D35" s="42"/>
      <c r="E35" s="36"/>
      <c r="F35" s="36"/>
      <c r="G35" s="36"/>
      <c r="H35" s="37"/>
      <c r="I35" s="38"/>
      <c r="J35" s="38"/>
      <c r="K35" s="41"/>
      <c r="L35" s="38"/>
      <c r="M35" s="38"/>
      <c r="N35" s="38"/>
      <c r="O35" s="41"/>
      <c r="P35" s="38"/>
      <c r="Q35" s="38"/>
      <c r="R35" s="38"/>
      <c r="S35" s="38"/>
      <c r="T35" s="38"/>
      <c r="U35" s="40"/>
      <c r="V35" s="40"/>
      <c r="X35" s="36"/>
      <c r="Y35" s="36"/>
      <c r="Z35" s="36"/>
      <c r="AA35" s="36"/>
      <c r="AC35" s="52"/>
      <c r="AD35" s="52"/>
      <c r="AE35" s="52"/>
      <c r="AF35" s="52"/>
      <c r="AH35" s="52"/>
      <c r="AI35" s="52"/>
      <c r="AJ35" s="52"/>
      <c r="AK35" s="52"/>
    </row>
    <row r="36" spans="1:37">
      <c r="A36" s="50" t="str">
        <f t="shared" si="0"/>
        <v/>
      </c>
      <c r="B36" s="51"/>
      <c r="C36" s="42"/>
      <c r="D36" s="42"/>
      <c r="E36" s="36"/>
      <c r="F36" s="36"/>
      <c r="G36" s="36"/>
      <c r="H36" s="37"/>
      <c r="I36" s="38"/>
      <c r="J36" s="38"/>
      <c r="K36" s="41"/>
      <c r="L36" s="38"/>
      <c r="M36" s="38"/>
      <c r="N36" s="38"/>
      <c r="O36" s="41"/>
      <c r="P36" s="38"/>
      <c r="Q36" s="38"/>
      <c r="R36" s="38"/>
      <c r="S36" s="38"/>
      <c r="T36" s="38"/>
      <c r="U36" s="40"/>
      <c r="V36" s="40"/>
      <c r="X36" s="36"/>
      <c r="Y36" s="36"/>
      <c r="Z36" s="36"/>
      <c r="AA36" s="36"/>
      <c r="AC36" s="52"/>
      <c r="AD36" s="52"/>
      <c r="AE36" s="52"/>
      <c r="AF36" s="52"/>
      <c r="AH36" s="52"/>
      <c r="AI36" s="52"/>
      <c r="AJ36" s="52"/>
      <c r="AK36" s="52"/>
    </row>
    <row r="37" spans="1:37">
      <c r="A37" s="50" t="str">
        <f t="shared" si="0"/>
        <v/>
      </c>
      <c r="B37" s="51"/>
      <c r="C37" s="42"/>
      <c r="D37" s="42"/>
      <c r="E37" s="36"/>
      <c r="F37" s="36"/>
      <c r="G37" s="36"/>
      <c r="H37" s="37"/>
      <c r="I37" s="38"/>
      <c r="J37" s="38"/>
      <c r="K37" s="41"/>
      <c r="L37" s="38"/>
      <c r="M37" s="38"/>
      <c r="N37" s="38"/>
      <c r="O37" s="41"/>
      <c r="P37" s="38"/>
      <c r="Q37" s="38"/>
      <c r="R37" s="38"/>
      <c r="S37" s="38"/>
      <c r="T37" s="38"/>
      <c r="U37" s="40"/>
      <c r="V37" s="40"/>
      <c r="X37" s="36"/>
      <c r="Y37" s="36"/>
      <c r="Z37" s="36"/>
      <c r="AA37" s="36"/>
      <c r="AC37" s="52"/>
      <c r="AD37" s="52"/>
      <c r="AE37" s="52"/>
      <c r="AF37" s="52"/>
      <c r="AH37" s="52"/>
      <c r="AI37" s="52"/>
      <c r="AJ37" s="52"/>
      <c r="AK37" s="52"/>
    </row>
    <row r="38" spans="1:37">
      <c r="A38" s="50" t="str">
        <f t="shared" si="0"/>
        <v/>
      </c>
      <c r="B38" s="51"/>
      <c r="C38" s="42"/>
      <c r="D38" s="42"/>
      <c r="E38" s="36"/>
      <c r="F38" s="36"/>
      <c r="G38" s="36"/>
      <c r="H38" s="37"/>
      <c r="I38" s="38"/>
      <c r="J38" s="38"/>
      <c r="K38" s="41"/>
      <c r="L38" s="38"/>
      <c r="M38" s="38"/>
      <c r="N38" s="38"/>
      <c r="O38" s="41"/>
      <c r="P38" s="38"/>
      <c r="Q38" s="38"/>
      <c r="R38" s="38"/>
      <c r="S38" s="38"/>
      <c r="T38" s="38"/>
      <c r="U38" s="40"/>
      <c r="V38" s="40"/>
      <c r="X38" s="36"/>
      <c r="Y38" s="36"/>
      <c r="Z38" s="36"/>
      <c r="AA38" s="36"/>
      <c r="AC38" s="52"/>
      <c r="AD38" s="52"/>
      <c r="AE38" s="52"/>
      <c r="AF38" s="52"/>
      <c r="AH38" s="52"/>
      <c r="AI38" s="52"/>
      <c r="AJ38" s="52"/>
      <c r="AK38" s="52"/>
    </row>
    <row r="39" spans="1:37">
      <c r="A39" s="50" t="str">
        <f t="shared" si="0"/>
        <v/>
      </c>
      <c r="B39" s="51"/>
      <c r="C39" s="42"/>
      <c r="D39" s="42"/>
      <c r="E39" s="36"/>
      <c r="F39" s="36"/>
      <c r="G39" s="36"/>
      <c r="H39" s="37"/>
      <c r="I39" s="38"/>
      <c r="J39" s="38"/>
      <c r="K39" s="41"/>
      <c r="L39" s="38"/>
      <c r="M39" s="38"/>
      <c r="N39" s="38"/>
      <c r="O39" s="41"/>
      <c r="P39" s="38"/>
      <c r="Q39" s="38"/>
      <c r="R39" s="38"/>
      <c r="S39" s="38"/>
      <c r="T39" s="38"/>
      <c r="U39" s="40"/>
      <c r="V39" s="40"/>
      <c r="X39" s="36"/>
      <c r="Y39" s="36"/>
      <c r="Z39" s="36"/>
      <c r="AA39" s="36"/>
      <c r="AC39" s="52"/>
      <c r="AD39" s="52"/>
      <c r="AE39" s="52"/>
      <c r="AF39" s="52"/>
      <c r="AH39" s="52"/>
      <c r="AI39" s="52"/>
      <c r="AJ39" s="52"/>
      <c r="AK39" s="52"/>
    </row>
    <row r="40" spans="1:37">
      <c r="A40" s="50" t="str">
        <f t="shared" si="0"/>
        <v/>
      </c>
      <c r="B40" s="51"/>
      <c r="C40" s="42"/>
      <c r="D40" s="42"/>
      <c r="E40" s="36"/>
      <c r="F40" s="36"/>
      <c r="G40" s="36"/>
      <c r="H40" s="37"/>
      <c r="I40" s="38"/>
      <c r="J40" s="38"/>
      <c r="K40" s="41"/>
      <c r="L40" s="38"/>
      <c r="M40" s="38"/>
      <c r="N40" s="38"/>
      <c r="O40" s="41"/>
      <c r="P40" s="38"/>
      <c r="Q40" s="38"/>
      <c r="R40" s="38"/>
      <c r="S40" s="38"/>
      <c r="T40" s="38"/>
      <c r="U40" s="40"/>
      <c r="V40" s="40"/>
      <c r="X40" s="36"/>
      <c r="Y40" s="36"/>
      <c r="Z40" s="36"/>
      <c r="AA40" s="36"/>
      <c r="AC40" s="52"/>
      <c r="AD40" s="52"/>
      <c r="AE40" s="52"/>
      <c r="AF40" s="52"/>
      <c r="AH40" s="52"/>
      <c r="AI40" s="52"/>
      <c r="AJ40" s="52"/>
      <c r="AK40" s="52"/>
    </row>
    <row r="41" spans="1:37">
      <c r="A41" s="50" t="str">
        <f t="shared" si="0"/>
        <v/>
      </c>
      <c r="B41" s="51"/>
      <c r="C41" s="42"/>
      <c r="D41" s="42"/>
      <c r="E41" s="36"/>
      <c r="F41" s="36"/>
      <c r="G41" s="36"/>
      <c r="H41" s="37"/>
      <c r="I41" s="38"/>
      <c r="J41" s="38"/>
      <c r="K41" s="41"/>
      <c r="L41" s="38"/>
      <c r="M41" s="38"/>
      <c r="N41" s="38"/>
      <c r="O41" s="41"/>
      <c r="P41" s="38"/>
      <c r="Q41" s="38"/>
      <c r="R41" s="38"/>
      <c r="S41" s="38"/>
      <c r="T41" s="38"/>
      <c r="U41" s="40"/>
      <c r="V41" s="40"/>
      <c r="X41" s="36"/>
      <c r="Y41" s="36"/>
      <c r="Z41" s="36"/>
      <c r="AA41" s="36"/>
      <c r="AC41" s="52"/>
      <c r="AD41" s="52"/>
      <c r="AE41" s="52"/>
      <c r="AF41" s="52"/>
      <c r="AH41" s="52"/>
      <c r="AI41" s="52"/>
      <c r="AJ41" s="52"/>
      <c r="AK41" s="52"/>
    </row>
    <row r="42" spans="1:37">
      <c r="A42" s="50" t="str">
        <f t="shared" si="0"/>
        <v/>
      </c>
      <c r="B42" s="51"/>
      <c r="C42" s="42"/>
      <c r="D42" s="42"/>
      <c r="E42" s="36"/>
      <c r="F42" s="36"/>
      <c r="G42" s="36"/>
      <c r="H42" s="37"/>
      <c r="I42" s="38"/>
      <c r="J42" s="38"/>
      <c r="K42" s="41"/>
      <c r="L42" s="38"/>
      <c r="M42" s="38"/>
      <c r="N42" s="38"/>
      <c r="O42" s="41"/>
      <c r="P42" s="38"/>
      <c r="Q42" s="38"/>
      <c r="R42" s="38"/>
      <c r="S42" s="38"/>
      <c r="T42" s="38"/>
      <c r="U42" s="40"/>
      <c r="V42" s="40"/>
      <c r="X42" s="36"/>
      <c r="Y42" s="36"/>
      <c r="Z42" s="36"/>
      <c r="AA42" s="36"/>
      <c r="AC42" s="52"/>
      <c r="AD42" s="52"/>
      <c r="AE42" s="52"/>
      <c r="AF42" s="52"/>
      <c r="AH42" s="52"/>
      <c r="AI42" s="52"/>
      <c r="AJ42" s="52"/>
      <c r="AK42" s="52"/>
    </row>
    <row r="43" spans="1:37">
      <c r="A43" s="50" t="str">
        <f t="shared" si="0"/>
        <v/>
      </c>
      <c r="B43" s="51"/>
      <c r="C43" s="42"/>
      <c r="D43" s="42"/>
      <c r="E43" s="36"/>
      <c r="F43" s="36"/>
      <c r="G43" s="36"/>
      <c r="H43" s="37"/>
      <c r="I43" s="38"/>
      <c r="J43" s="38"/>
      <c r="K43" s="41"/>
      <c r="L43" s="38"/>
      <c r="M43" s="38"/>
      <c r="N43" s="38"/>
      <c r="O43" s="41"/>
      <c r="P43" s="38"/>
      <c r="Q43" s="38"/>
      <c r="R43" s="38"/>
      <c r="S43" s="38"/>
      <c r="T43" s="38"/>
      <c r="U43" s="40"/>
      <c r="V43" s="40"/>
      <c r="X43" s="36"/>
      <c r="Y43" s="36"/>
      <c r="Z43" s="36"/>
      <c r="AA43" s="36"/>
      <c r="AC43" s="52"/>
      <c r="AD43" s="52"/>
      <c r="AE43" s="52"/>
      <c r="AF43" s="52"/>
      <c r="AH43" s="52"/>
      <c r="AI43" s="52"/>
      <c r="AJ43" s="52"/>
      <c r="AK43" s="52"/>
    </row>
    <row r="44" spans="1:37">
      <c r="A44" s="50" t="str">
        <f t="shared" si="0"/>
        <v/>
      </c>
      <c r="B44" s="51"/>
      <c r="C44" s="42"/>
      <c r="D44" s="42"/>
      <c r="E44" s="36"/>
      <c r="F44" s="36"/>
      <c r="G44" s="36"/>
      <c r="H44" s="37"/>
      <c r="I44" s="38"/>
      <c r="J44" s="38"/>
      <c r="K44" s="41"/>
      <c r="L44" s="38"/>
      <c r="M44" s="38"/>
      <c r="N44" s="38"/>
      <c r="O44" s="41"/>
      <c r="P44" s="38"/>
      <c r="Q44" s="38"/>
      <c r="R44" s="38"/>
      <c r="S44" s="38"/>
      <c r="T44" s="38"/>
      <c r="U44" s="40"/>
      <c r="V44" s="40"/>
      <c r="X44" s="36"/>
      <c r="Y44" s="36"/>
      <c r="Z44" s="36"/>
      <c r="AA44" s="36"/>
      <c r="AC44" s="52"/>
      <c r="AD44" s="52"/>
      <c r="AE44" s="52"/>
      <c r="AF44" s="52"/>
      <c r="AH44" s="52"/>
      <c r="AI44" s="52"/>
      <c r="AJ44" s="52"/>
      <c r="AK44" s="52"/>
    </row>
    <row r="45" spans="1:37">
      <c r="A45" s="50" t="str">
        <f t="shared" si="0"/>
        <v/>
      </c>
      <c r="B45" s="51"/>
      <c r="C45" s="42"/>
      <c r="D45" s="42"/>
      <c r="E45" s="36"/>
      <c r="F45" s="36"/>
      <c r="G45" s="36"/>
      <c r="H45" s="37"/>
      <c r="I45" s="38"/>
      <c r="J45" s="38"/>
      <c r="K45" s="41"/>
      <c r="L45" s="38"/>
      <c r="M45" s="38"/>
      <c r="N45" s="38"/>
      <c r="O45" s="41"/>
      <c r="P45" s="38"/>
      <c r="Q45" s="38"/>
      <c r="R45" s="38"/>
      <c r="S45" s="38"/>
      <c r="T45" s="38"/>
      <c r="U45" s="40"/>
      <c r="V45" s="40"/>
      <c r="X45" s="36"/>
      <c r="Y45" s="36"/>
      <c r="Z45" s="36"/>
      <c r="AA45" s="36"/>
      <c r="AC45" s="52"/>
      <c r="AD45" s="52"/>
      <c r="AE45" s="52"/>
      <c r="AF45" s="52"/>
      <c r="AH45" s="52"/>
      <c r="AI45" s="52"/>
      <c r="AJ45" s="52"/>
      <c r="AK45" s="52"/>
    </row>
    <row r="46" spans="1:37">
      <c r="A46" s="50" t="str">
        <f t="shared" si="0"/>
        <v/>
      </c>
      <c r="B46" s="51"/>
      <c r="C46" s="42"/>
      <c r="D46" s="42"/>
      <c r="E46" s="36"/>
      <c r="F46" s="36"/>
      <c r="G46" s="36"/>
      <c r="H46" s="37"/>
      <c r="I46" s="38"/>
      <c r="J46" s="38"/>
      <c r="K46" s="41"/>
      <c r="L46" s="38"/>
      <c r="M46" s="38"/>
      <c r="N46" s="38"/>
      <c r="O46" s="41"/>
      <c r="P46" s="38"/>
      <c r="Q46" s="38"/>
      <c r="R46" s="38"/>
      <c r="S46" s="38"/>
      <c r="T46" s="38"/>
      <c r="U46" s="40"/>
      <c r="V46" s="40"/>
      <c r="X46" s="36"/>
      <c r="Y46" s="36"/>
      <c r="Z46" s="36"/>
      <c r="AA46" s="36"/>
      <c r="AC46" s="52"/>
      <c r="AD46" s="52"/>
      <c r="AE46" s="52"/>
      <c r="AF46" s="52"/>
      <c r="AH46" s="52"/>
      <c r="AI46" s="52"/>
      <c r="AJ46" s="52"/>
      <c r="AK46" s="52"/>
    </row>
    <row r="47" spans="1:37">
      <c r="A47" s="50" t="str">
        <f t="shared" si="0"/>
        <v/>
      </c>
      <c r="B47" s="51"/>
      <c r="C47" s="42"/>
      <c r="D47" s="42"/>
      <c r="E47" s="36"/>
      <c r="F47" s="36"/>
      <c r="G47" s="36"/>
      <c r="H47" s="37"/>
      <c r="I47" s="38"/>
      <c r="J47" s="38"/>
      <c r="K47" s="41"/>
      <c r="L47" s="38"/>
      <c r="M47" s="38"/>
      <c r="N47" s="38"/>
      <c r="O47" s="41"/>
      <c r="P47" s="38"/>
      <c r="Q47" s="38"/>
      <c r="R47" s="38"/>
      <c r="S47" s="38"/>
      <c r="T47" s="38"/>
      <c r="U47" s="40"/>
      <c r="V47" s="40"/>
      <c r="X47" s="36"/>
      <c r="Y47" s="36"/>
      <c r="Z47" s="36"/>
      <c r="AA47" s="36"/>
      <c r="AC47" s="52"/>
      <c r="AD47" s="52"/>
      <c r="AE47" s="52"/>
      <c r="AF47" s="52"/>
      <c r="AH47" s="52"/>
      <c r="AI47" s="52"/>
      <c r="AJ47" s="52"/>
      <c r="AK47" s="52"/>
    </row>
    <row r="48" spans="1:37">
      <c r="A48" s="50" t="str">
        <f t="shared" si="0"/>
        <v/>
      </c>
      <c r="B48" s="51"/>
      <c r="C48" s="42"/>
      <c r="D48" s="42"/>
      <c r="E48" s="36"/>
      <c r="F48" s="36"/>
      <c r="G48" s="36"/>
      <c r="H48" s="37"/>
      <c r="I48" s="38"/>
      <c r="J48" s="38"/>
      <c r="K48" s="41"/>
      <c r="L48" s="38"/>
      <c r="M48" s="38"/>
      <c r="N48" s="38"/>
      <c r="O48" s="41"/>
      <c r="P48" s="38"/>
      <c r="Q48" s="38"/>
      <c r="R48" s="38"/>
      <c r="S48" s="38"/>
      <c r="T48" s="38"/>
      <c r="U48" s="40"/>
      <c r="V48" s="40"/>
      <c r="X48" s="36"/>
      <c r="Y48" s="36"/>
      <c r="Z48" s="36"/>
      <c r="AA48" s="36"/>
      <c r="AC48" s="52"/>
      <c r="AD48" s="52"/>
      <c r="AE48" s="52"/>
      <c r="AF48" s="52"/>
      <c r="AH48" s="52"/>
      <c r="AI48" s="52"/>
      <c r="AJ48" s="52"/>
      <c r="AK48" s="52"/>
    </row>
    <row r="49" spans="1:37">
      <c r="A49" s="50" t="str">
        <f t="shared" si="0"/>
        <v/>
      </c>
      <c r="B49" s="51"/>
      <c r="C49" s="42"/>
      <c r="D49" s="42"/>
      <c r="E49" s="36"/>
      <c r="F49" s="36"/>
      <c r="G49" s="36"/>
      <c r="H49" s="37"/>
      <c r="I49" s="38"/>
      <c r="J49" s="38"/>
      <c r="K49" s="41"/>
      <c r="L49" s="38"/>
      <c r="M49" s="38"/>
      <c r="N49" s="38"/>
      <c r="O49" s="41"/>
      <c r="P49" s="38"/>
      <c r="Q49" s="38"/>
      <c r="R49" s="38"/>
      <c r="S49" s="38"/>
      <c r="T49" s="38"/>
      <c r="U49" s="40"/>
      <c r="V49" s="40"/>
      <c r="X49" s="36"/>
      <c r="Y49" s="36"/>
      <c r="Z49" s="36"/>
      <c r="AA49" s="36"/>
      <c r="AC49" s="52"/>
      <c r="AD49" s="52"/>
      <c r="AE49" s="52"/>
      <c r="AF49" s="52"/>
      <c r="AH49" s="52"/>
      <c r="AI49" s="52"/>
      <c r="AJ49" s="52"/>
      <c r="AK49" s="52"/>
    </row>
    <row r="50" spans="1:37">
      <c r="A50" s="50" t="str">
        <f t="shared" si="0"/>
        <v/>
      </c>
      <c r="B50" s="51"/>
      <c r="C50" s="42"/>
      <c r="D50" s="42"/>
      <c r="E50" s="36"/>
      <c r="F50" s="36"/>
      <c r="G50" s="36"/>
      <c r="H50" s="37"/>
      <c r="I50" s="38"/>
      <c r="J50" s="38"/>
      <c r="K50" s="41"/>
      <c r="L50" s="38"/>
      <c r="M50" s="38"/>
      <c r="N50" s="38"/>
      <c r="O50" s="41"/>
      <c r="P50" s="38"/>
      <c r="Q50" s="38"/>
      <c r="R50" s="38"/>
      <c r="S50" s="38"/>
      <c r="T50" s="38"/>
      <c r="U50" s="40"/>
      <c r="V50" s="40"/>
      <c r="X50" s="36"/>
      <c r="Y50" s="36"/>
      <c r="Z50" s="36"/>
      <c r="AA50" s="36"/>
      <c r="AC50" s="52"/>
      <c r="AD50" s="52"/>
      <c r="AE50" s="52"/>
      <c r="AF50" s="52"/>
      <c r="AH50" s="52"/>
      <c r="AI50" s="52"/>
      <c r="AJ50" s="52"/>
      <c r="AK50" s="52"/>
    </row>
    <row r="51" spans="1:37">
      <c r="A51" s="50" t="str">
        <f t="shared" si="0"/>
        <v/>
      </c>
      <c r="B51" s="51"/>
      <c r="C51" s="42"/>
      <c r="D51" s="42"/>
      <c r="E51" s="36"/>
      <c r="F51" s="36"/>
      <c r="G51" s="36"/>
      <c r="H51" s="37"/>
      <c r="I51" s="38"/>
      <c r="J51" s="38"/>
      <c r="K51" s="41"/>
      <c r="L51" s="38"/>
      <c r="M51" s="38"/>
      <c r="N51" s="38"/>
      <c r="O51" s="41"/>
      <c r="P51" s="38"/>
      <c r="Q51" s="38"/>
      <c r="R51" s="38"/>
      <c r="S51" s="38"/>
      <c r="T51" s="38"/>
      <c r="U51" s="40"/>
      <c r="V51" s="40"/>
      <c r="X51" s="36"/>
      <c r="Y51" s="36"/>
      <c r="Z51" s="36"/>
      <c r="AA51" s="36"/>
      <c r="AC51" s="52"/>
      <c r="AD51" s="52"/>
      <c r="AE51" s="52"/>
      <c r="AF51" s="52"/>
      <c r="AH51" s="52"/>
      <c r="AI51" s="52"/>
      <c r="AJ51" s="52"/>
      <c r="AK51" s="52"/>
    </row>
    <row r="52" spans="1:37">
      <c r="A52" s="50" t="str">
        <f t="shared" si="0"/>
        <v/>
      </c>
      <c r="B52" s="51"/>
      <c r="C52" s="42"/>
      <c r="D52" s="42"/>
      <c r="E52" s="36"/>
      <c r="F52" s="36"/>
      <c r="G52" s="36"/>
      <c r="H52" s="37"/>
      <c r="I52" s="38"/>
      <c r="J52" s="38"/>
      <c r="K52" s="41"/>
      <c r="L52" s="38"/>
      <c r="M52" s="38"/>
      <c r="N52" s="38"/>
      <c r="O52" s="41"/>
      <c r="P52" s="38"/>
      <c r="Q52" s="38"/>
      <c r="R52" s="38"/>
      <c r="S52" s="38"/>
      <c r="T52" s="38"/>
      <c r="U52" s="40"/>
      <c r="V52" s="40"/>
      <c r="X52" s="36"/>
      <c r="Y52" s="36"/>
      <c r="Z52" s="36"/>
      <c r="AA52" s="36"/>
      <c r="AC52" s="52"/>
      <c r="AD52" s="52"/>
      <c r="AE52" s="52"/>
      <c r="AF52" s="52"/>
      <c r="AH52" s="52"/>
      <c r="AI52" s="52"/>
      <c r="AJ52" s="52"/>
      <c r="AK52" s="52"/>
    </row>
    <row r="53" spans="1:37">
      <c r="A53" s="50" t="str">
        <f t="shared" si="0"/>
        <v/>
      </c>
      <c r="B53" s="51"/>
      <c r="C53" s="42"/>
      <c r="D53" s="42"/>
      <c r="E53" s="36"/>
      <c r="F53" s="36"/>
      <c r="G53" s="36"/>
      <c r="H53" s="37"/>
      <c r="I53" s="38"/>
      <c r="J53" s="38"/>
      <c r="K53" s="41"/>
      <c r="L53" s="38"/>
      <c r="M53" s="38"/>
      <c r="N53" s="38"/>
      <c r="O53" s="41"/>
      <c r="P53" s="38"/>
      <c r="Q53" s="38"/>
      <c r="R53" s="38"/>
      <c r="S53" s="38"/>
      <c r="T53" s="38"/>
      <c r="U53" s="40"/>
      <c r="V53" s="40"/>
      <c r="X53" s="36"/>
      <c r="Y53" s="36"/>
      <c r="Z53" s="36"/>
      <c r="AA53" s="36"/>
      <c r="AC53" s="52"/>
      <c r="AD53" s="52"/>
      <c r="AE53" s="52"/>
      <c r="AF53" s="52"/>
      <c r="AH53" s="52"/>
      <c r="AI53" s="52"/>
      <c r="AJ53" s="52"/>
      <c r="AK53" s="52"/>
    </row>
    <row r="54" spans="1:37">
      <c r="A54" s="50" t="str">
        <f t="shared" si="0"/>
        <v/>
      </c>
      <c r="B54" s="51"/>
      <c r="C54" s="42"/>
      <c r="D54" s="42"/>
      <c r="E54" s="36"/>
      <c r="F54" s="36"/>
      <c r="G54" s="36"/>
      <c r="H54" s="37"/>
      <c r="I54" s="38"/>
      <c r="J54" s="38"/>
      <c r="K54" s="41"/>
      <c r="L54" s="38"/>
      <c r="M54" s="38"/>
      <c r="N54" s="38"/>
      <c r="O54" s="41"/>
      <c r="P54" s="38"/>
      <c r="Q54" s="38"/>
      <c r="R54" s="38"/>
      <c r="S54" s="38"/>
      <c r="T54" s="38"/>
      <c r="U54" s="40"/>
      <c r="V54" s="40"/>
      <c r="X54" s="36"/>
      <c r="Y54" s="36"/>
      <c r="Z54" s="36"/>
      <c r="AA54" s="36"/>
      <c r="AC54" s="52"/>
      <c r="AD54" s="52"/>
      <c r="AE54" s="52"/>
      <c r="AF54" s="52"/>
      <c r="AH54" s="52"/>
      <c r="AI54" s="52"/>
      <c r="AJ54" s="52"/>
      <c r="AK54" s="52"/>
    </row>
    <row r="55" spans="1:37">
      <c r="A55" s="50" t="str">
        <f t="shared" si="0"/>
        <v/>
      </c>
      <c r="B55" s="51"/>
      <c r="C55" s="42"/>
      <c r="D55" s="42"/>
      <c r="E55" s="36"/>
      <c r="F55" s="36"/>
      <c r="G55" s="36"/>
      <c r="H55" s="37"/>
      <c r="I55" s="38"/>
      <c r="J55" s="38"/>
      <c r="K55" s="41"/>
      <c r="L55" s="38"/>
      <c r="M55" s="38"/>
      <c r="N55" s="38"/>
      <c r="O55" s="41"/>
      <c r="P55" s="38"/>
      <c r="Q55" s="38"/>
      <c r="R55" s="38"/>
      <c r="S55" s="38"/>
      <c r="T55" s="38"/>
      <c r="U55" s="40"/>
      <c r="V55" s="40"/>
      <c r="X55" s="36"/>
      <c r="Y55" s="36"/>
      <c r="Z55" s="36"/>
      <c r="AA55" s="36"/>
      <c r="AC55" s="52"/>
      <c r="AD55" s="52"/>
      <c r="AE55" s="52"/>
      <c r="AF55" s="52"/>
      <c r="AH55" s="52"/>
      <c r="AI55" s="52"/>
      <c r="AJ55" s="52"/>
      <c r="AK55" s="52"/>
    </row>
    <row r="56" spans="1:37">
      <c r="A56" s="50" t="str">
        <f t="shared" si="0"/>
        <v/>
      </c>
      <c r="B56" s="51"/>
      <c r="C56" s="42"/>
      <c r="D56" s="42"/>
      <c r="E56" s="36"/>
      <c r="F56" s="36"/>
      <c r="G56" s="36"/>
      <c r="H56" s="37"/>
      <c r="I56" s="38"/>
      <c r="J56" s="38"/>
      <c r="K56" s="41"/>
      <c r="L56" s="38"/>
      <c r="M56" s="38"/>
      <c r="N56" s="38"/>
      <c r="O56" s="41"/>
      <c r="P56" s="38"/>
      <c r="Q56" s="38"/>
      <c r="R56" s="38"/>
      <c r="S56" s="38"/>
      <c r="T56" s="38"/>
      <c r="U56" s="40"/>
      <c r="V56" s="40"/>
      <c r="X56" s="36"/>
      <c r="Y56" s="36"/>
      <c r="Z56" s="36"/>
      <c r="AA56" s="36"/>
      <c r="AC56" s="52"/>
      <c r="AD56" s="52"/>
      <c r="AE56" s="52"/>
      <c r="AF56" s="52"/>
      <c r="AH56" s="52"/>
      <c r="AI56" s="52"/>
      <c r="AJ56" s="52"/>
      <c r="AK56" s="52"/>
    </row>
    <row r="57" spans="1:37">
      <c r="A57" s="50" t="str">
        <f t="shared" si="0"/>
        <v/>
      </c>
      <c r="B57" s="51"/>
      <c r="C57" s="42"/>
      <c r="D57" s="42"/>
      <c r="E57" s="36"/>
      <c r="F57" s="36"/>
      <c r="G57" s="36"/>
      <c r="H57" s="37"/>
      <c r="I57" s="38"/>
      <c r="J57" s="38"/>
      <c r="K57" s="41"/>
      <c r="L57" s="38"/>
      <c r="M57" s="38"/>
      <c r="N57" s="38"/>
      <c r="O57" s="41"/>
      <c r="P57" s="38"/>
      <c r="Q57" s="38"/>
      <c r="R57" s="38"/>
      <c r="S57" s="38"/>
      <c r="T57" s="38"/>
      <c r="U57" s="40"/>
      <c r="V57" s="40"/>
      <c r="X57" s="36"/>
      <c r="Y57" s="36"/>
      <c r="Z57" s="36"/>
      <c r="AA57" s="36"/>
      <c r="AC57" s="52"/>
      <c r="AD57" s="52"/>
      <c r="AE57" s="52"/>
      <c r="AF57" s="52"/>
      <c r="AH57" s="52"/>
      <c r="AI57" s="52"/>
      <c r="AJ57" s="52"/>
      <c r="AK57" s="52"/>
    </row>
    <row r="58" spans="1:37">
      <c r="A58" s="50" t="str">
        <f t="shared" si="0"/>
        <v/>
      </c>
      <c r="B58" s="51"/>
      <c r="C58" s="42"/>
      <c r="D58" s="42"/>
      <c r="E58" s="36"/>
      <c r="F58" s="36"/>
      <c r="G58" s="36"/>
      <c r="H58" s="37"/>
      <c r="I58" s="38"/>
      <c r="J58" s="38"/>
      <c r="K58" s="41"/>
      <c r="L58" s="38"/>
      <c r="M58" s="38"/>
      <c r="N58" s="38"/>
      <c r="O58" s="41"/>
      <c r="P58" s="38"/>
      <c r="Q58" s="38"/>
      <c r="R58" s="38"/>
      <c r="S58" s="38"/>
      <c r="T58" s="38"/>
      <c r="U58" s="40"/>
      <c r="V58" s="40"/>
      <c r="X58" s="36"/>
      <c r="Y58" s="36"/>
      <c r="Z58" s="36"/>
      <c r="AA58" s="36"/>
      <c r="AC58" s="52"/>
      <c r="AD58" s="52"/>
      <c r="AE58" s="52"/>
      <c r="AF58" s="52"/>
      <c r="AH58" s="52"/>
      <c r="AI58" s="52"/>
      <c r="AJ58" s="52"/>
      <c r="AK58" s="52"/>
    </row>
    <row r="59" spans="1:37">
      <c r="A59" s="50" t="str">
        <f t="shared" si="0"/>
        <v/>
      </c>
      <c r="B59" s="51"/>
      <c r="C59" s="42"/>
      <c r="D59" s="42"/>
      <c r="E59" s="36"/>
      <c r="F59" s="36"/>
      <c r="G59" s="36"/>
      <c r="H59" s="37"/>
      <c r="I59" s="38"/>
      <c r="J59" s="38"/>
      <c r="K59" s="41"/>
      <c r="L59" s="38"/>
      <c r="M59" s="38"/>
      <c r="N59" s="38"/>
      <c r="O59" s="41"/>
      <c r="P59" s="38"/>
      <c r="Q59" s="38"/>
      <c r="R59" s="38"/>
      <c r="S59" s="38"/>
      <c r="T59" s="38"/>
      <c r="U59" s="40"/>
      <c r="V59" s="40"/>
      <c r="X59" s="36"/>
      <c r="Y59" s="36"/>
      <c r="Z59" s="36"/>
      <c r="AA59" s="36"/>
      <c r="AC59" s="52"/>
      <c r="AD59" s="52"/>
      <c r="AE59" s="52"/>
      <c r="AF59" s="52"/>
      <c r="AH59" s="52"/>
      <c r="AI59" s="52"/>
      <c r="AJ59" s="52"/>
      <c r="AK59" s="52"/>
    </row>
    <row r="60" spans="1:37">
      <c r="A60" s="50" t="str">
        <f t="shared" si="0"/>
        <v/>
      </c>
      <c r="B60" s="51"/>
      <c r="C60" s="42"/>
      <c r="D60" s="42"/>
      <c r="E60" s="36"/>
      <c r="F60" s="36"/>
      <c r="G60" s="36"/>
      <c r="H60" s="37"/>
      <c r="I60" s="38"/>
      <c r="J60" s="38"/>
      <c r="K60" s="41"/>
      <c r="L60" s="38"/>
      <c r="M60" s="38"/>
      <c r="N60" s="38"/>
      <c r="O60" s="41"/>
      <c r="P60" s="38"/>
      <c r="Q60" s="38"/>
      <c r="R60" s="38"/>
      <c r="S60" s="38"/>
      <c r="T60" s="38"/>
      <c r="U60" s="40"/>
      <c r="V60" s="40"/>
      <c r="X60" s="36"/>
      <c r="Y60" s="36"/>
      <c r="Z60" s="36"/>
      <c r="AA60" s="36"/>
      <c r="AC60" s="52"/>
      <c r="AD60" s="52"/>
      <c r="AE60" s="52"/>
      <c r="AF60" s="52"/>
      <c r="AH60" s="52"/>
      <c r="AI60" s="52"/>
      <c r="AJ60" s="52"/>
      <c r="AK60" s="52"/>
    </row>
    <row r="61" spans="1:37">
      <c r="A61" s="50" t="str">
        <f t="shared" si="0"/>
        <v/>
      </c>
      <c r="B61" s="51"/>
      <c r="C61" s="42"/>
      <c r="D61" s="42"/>
      <c r="E61" s="36"/>
      <c r="F61" s="36"/>
      <c r="G61" s="36"/>
      <c r="H61" s="37"/>
      <c r="I61" s="38"/>
      <c r="J61" s="38"/>
      <c r="K61" s="41"/>
      <c r="L61" s="38"/>
      <c r="M61" s="38"/>
      <c r="N61" s="38"/>
      <c r="O61" s="41"/>
      <c r="P61" s="38"/>
      <c r="Q61" s="38"/>
      <c r="R61" s="38"/>
      <c r="S61" s="38"/>
      <c r="T61" s="38"/>
      <c r="U61" s="40"/>
      <c r="V61" s="40"/>
      <c r="X61" s="36"/>
      <c r="Y61" s="36"/>
      <c r="Z61" s="36"/>
      <c r="AA61" s="36"/>
      <c r="AC61" s="52"/>
      <c r="AD61" s="52"/>
      <c r="AE61" s="52"/>
      <c r="AF61" s="52"/>
      <c r="AH61" s="52"/>
      <c r="AI61" s="52"/>
      <c r="AJ61" s="52"/>
      <c r="AK61" s="52"/>
    </row>
    <row r="62" spans="1:37">
      <c r="A62" s="50" t="str">
        <f t="shared" si="0"/>
        <v/>
      </c>
      <c r="B62" s="51"/>
      <c r="C62" s="42"/>
      <c r="D62" s="42"/>
      <c r="E62" s="36"/>
      <c r="F62" s="36"/>
      <c r="G62" s="36"/>
      <c r="H62" s="37"/>
      <c r="I62" s="38"/>
      <c r="J62" s="38"/>
      <c r="K62" s="41"/>
      <c r="L62" s="38"/>
      <c r="M62" s="38"/>
      <c r="N62" s="38"/>
      <c r="O62" s="41"/>
      <c r="P62" s="38"/>
      <c r="Q62" s="38"/>
      <c r="R62" s="38"/>
      <c r="S62" s="38"/>
      <c r="T62" s="38"/>
      <c r="U62" s="40"/>
      <c r="V62" s="40"/>
      <c r="X62" s="36"/>
      <c r="Y62" s="36"/>
      <c r="Z62" s="36"/>
      <c r="AA62" s="36"/>
      <c r="AC62" s="52"/>
      <c r="AD62" s="52"/>
      <c r="AE62" s="52"/>
      <c r="AF62" s="52"/>
      <c r="AH62" s="52"/>
      <c r="AI62" s="52"/>
      <c r="AJ62" s="52"/>
      <c r="AK62" s="52"/>
    </row>
    <row r="63" spans="1:37">
      <c r="A63" s="50" t="str">
        <f t="shared" si="0"/>
        <v/>
      </c>
      <c r="B63" s="51"/>
      <c r="C63" s="42"/>
      <c r="D63" s="42"/>
      <c r="E63" s="36"/>
      <c r="F63" s="36"/>
      <c r="G63" s="36"/>
      <c r="H63" s="37"/>
      <c r="I63" s="38"/>
      <c r="J63" s="38"/>
      <c r="K63" s="41"/>
      <c r="L63" s="38"/>
      <c r="M63" s="38"/>
      <c r="N63" s="38"/>
      <c r="O63" s="41"/>
      <c r="P63" s="38"/>
      <c r="Q63" s="38"/>
      <c r="R63" s="38"/>
      <c r="S63" s="38"/>
      <c r="T63" s="38"/>
      <c r="U63" s="40"/>
      <c r="V63" s="40"/>
      <c r="X63" s="36"/>
      <c r="Y63" s="36"/>
      <c r="Z63" s="36"/>
      <c r="AA63" s="36"/>
      <c r="AC63" s="52"/>
      <c r="AD63" s="52"/>
      <c r="AE63" s="52"/>
      <c r="AF63" s="52"/>
      <c r="AH63" s="52"/>
      <c r="AI63" s="52"/>
      <c r="AJ63" s="52"/>
      <c r="AK63" s="52"/>
    </row>
    <row r="64" spans="1:37">
      <c r="A64" s="50" t="str">
        <f t="shared" si="0"/>
        <v/>
      </c>
      <c r="B64" s="51"/>
      <c r="C64" s="42"/>
      <c r="D64" s="42"/>
      <c r="E64" s="36"/>
      <c r="F64" s="36"/>
      <c r="G64" s="36"/>
      <c r="H64" s="37"/>
      <c r="I64" s="38"/>
      <c r="J64" s="38"/>
      <c r="K64" s="41"/>
      <c r="L64" s="38"/>
      <c r="M64" s="38"/>
      <c r="N64" s="38"/>
      <c r="O64" s="41"/>
      <c r="P64" s="38"/>
      <c r="Q64" s="38"/>
      <c r="R64" s="38"/>
      <c r="S64" s="38"/>
      <c r="T64" s="38"/>
      <c r="U64" s="40"/>
      <c r="V64" s="40"/>
      <c r="X64" s="36"/>
      <c r="Y64" s="36"/>
      <c r="Z64" s="36"/>
      <c r="AA64" s="36"/>
      <c r="AC64" s="52"/>
      <c r="AD64" s="52"/>
      <c r="AE64" s="52"/>
      <c r="AF64" s="52"/>
      <c r="AH64" s="52"/>
      <c r="AI64" s="52"/>
      <c r="AJ64" s="52"/>
      <c r="AK64" s="52"/>
    </row>
    <row r="65" spans="1:37">
      <c r="A65" s="50" t="str">
        <f t="shared" si="0"/>
        <v/>
      </c>
      <c r="B65" s="51"/>
      <c r="C65" s="42"/>
      <c r="D65" s="42"/>
      <c r="E65" s="36"/>
      <c r="F65" s="36"/>
      <c r="G65" s="36"/>
      <c r="H65" s="37"/>
      <c r="I65" s="38"/>
      <c r="J65" s="38"/>
      <c r="K65" s="41"/>
      <c r="L65" s="38"/>
      <c r="M65" s="38"/>
      <c r="N65" s="38"/>
      <c r="O65" s="41"/>
      <c r="P65" s="38"/>
      <c r="Q65" s="38"/>
      <c r="R65" s="38"/>
      <c r="S65" s="38"/>
      <c r="T65" s="38"/>
      <c r="U65" s="40"/>
      <c r="V65" s="40"/>
      <c r="X65" s="36"/>
      <c r="Y65" s="36"/>
      <c r="Z65" s="36"/>
      <c r="AA65" s="36"/>
      <c r="AC65" s="52"/>
      <c r="AD65" s="52"/>
      <c r="AE65" s="52"/>
      <c r="AF65" s="52"/>
      <c r="AH65" s="52"/>
      <c r="AI65" s="52"/>
      <c r="AJ65" s="52"/>
      <c r="AK65" s="52"/>
    </row>
    <row r="66" spans="1:37">
      <c r="A66" s="50" t="str">
        <f t="shared" si="0"/>
        <v/>
      </c>
      <c r="B66" s="51"/>
      <c r="C66" s="42"/>
      <c r="D66" s="42"/>
      <c r="E66" s="36"/>
      <c r="F66" s="36"/>
      <c r="G66" s="36"/>
      <c r="H66" s="37"/>
      <c r="I66" s="38"/>
      <c r="J66" s="38"/>
      <c r="K66" s="41"/>
      <c r="L66" s="38"/>
      <c r="M66" s="38"/>
      <c r="N66" s="38"/>
      <c r="O66" s="41"/>
      <c r="P66" s="38"/>
      <c r="Q66" s="38"/>
      <c r="R66" s="38"/>
      <c r="S66" s="38"/>
      <c r="T66" s="38"/>
      <c r="U66" s="40"/>
      <c r="V66" s="40"/>
      <c r="X66" s="36"/>
      <c r="Y66" s="36"/>
      <c r="Z66" s="36"/>
      <c r="AA66" s="36"/>
      <c r="AC66" s="52"/>
      <c r="AD66" s="52"/>
      <c r="AE66" s="52"/>
      <c r="AF66" s="52"/>
      <c r="AH66" s="52"/>
      <c r="AI66" s="52"/>
      <c r="AJ66" s="52"/>
      <c r="AK66" s="52"/>
    </row>
    <row r="67" spans="1:37">
      <c r="A67" s="50" t="str">
        <f t="shared" ref="A67:A130" si="1">IF(C67="","",B67&amp;" &gt;&gt; "&amp;C67)</f>
        <v/>
      </c>
      <c r="B67" s="51"/>
      <c r="C67" s="42"/>
      <c r="D67" s="42"/>
      <c r="E67" s="36"/>
      <c r="F67" s="36"/>
      <c r="G67" s="36"/>
      <c r="H67" s="37"/>
      <c r="I67" s="38"/>
      <c r="J67" s="38"/>
      <c r="K67" s="41"/>
      <c r="L67" s="38"/>
      <c r="M67" s="38"/>
      <c r="N67" s="38"/>
      <c r="O67" s="41"/>
      <c r="P67" s="38"/>
      <c r="Q67" s="38"/>
      <c r="R67" s="38"/>
      <c r="S67" s="38"/>
      <c r="T67" s="38"/>
      <c r="U67" s="40"/>
      <c r="V67" s="40"/>
      <c r="X67" s="36"/>
      <c r="Y67" s="36"/>
      <c r="Z67" s="36"/>
      <c r="AA67" s="36"/>
      <c r="AC67" s="52"/>
      <c r="AD67" s="52"/>
      <c r="AE67" s="52"/>
      <c r="AF67" s="52"/>
      <c r="AH67" s="52"/>
      <c r="AI67" s="52"/>
      <c r="AJ67" s="52"/>
      <c r="AK67" s="52"/>
    </row>
    <row r="68" spans="1:37">
      <c r="A68" s="50" t="str">
        <f t="shared" si="1"/>
        <v/>
      </c>
      <c r="B68" s="51"/>
      <c r="C68" s="42"/>
      <c r="D68" s="42"/>
      <c r="E68" s="36"/>
      <c r="F68" s="36"/>
      <c r="G68" s="36"/>
      <c r="H68" s="37"/>
      <c r="I68" s="38"/>
      <c r="J68" s="38"/>
      <c r="K68" s="41"/>
      <c r="L68" s="38"/>
      <c r="M68" s="38"/>
      <c r="N68" s="38"/>
      <c r="O68" s="41"/>
      <c r="P68" s="38"/>
      <c r="Q68" s="38"/>
      <c r="R68" s="38"/>
      <c r="S68" s="38"/>
      <c r="T68" s="38"/>
      <c r="U68" s="40"/>
      <c r="V68" s="40"/>
      <c r="X68" s="36"/>
      <c r="Y68" s="36"/>
      <c r="Z68" s="36"/>
      <c r="AA68" s="36"/>
      <c r="AC68" s="52"/>
      <c r="AD68" s="52"/>
      <c r="AE68" s="52"/>
      <c r="AF68" s="52"/>
      <c r="AH68" s="52"/>
      <c r="AI68" s="52"/>
      <c r="AJ68" s="52"/>
      <c r="AK68" s="52"/>
    </row>
    <row r="69" spans="1:37">
      <c r="A69" s="50" t="str">
        <f t="shared" si="1"/>
        <v/>
      </c>
      <c r="B69" s="51"/>
      <c r="C69" s="42"/>
      <c r="D69" s="42"/>
      <c r="E69" s="36"/>
      <c r="F69" s="36"/>
      <c r="G69" s="36"/>
      <c r="H69" s="37"/>
      <c r="I69" s="38"/>
      <c r="J69" s="38"/>
      <c r="K69" s="41"/>
      <c r="L69" s="38"/>
      <c r="M69" s="38"/>
      <c r="N69" s="38"/>
      <c r="O69" s="41"/>
      <c r="P69" s="38"/>
      <c r="Q69" s="38"/>
      <c r="R69" s="38"/>
      <c r="S69" s="38"/>
      <c r="T69" s="38"/>
      <c r="U69" s="40"/>
      <c r="V69" s="40"/>
      <c r="X69" s="36"/>
      <c r="Y69" s="36"/>
      <c r="Z69" s="36"/>
      <c r="AA69" s="36"/>
      <c r="AC69" s="52"/>
      <c r="AD69" s="52"/>
      <c r="AE69" s="52"/>
      <c r="AF69" s="52"/>
      <c r="AH69" s="52"/>
      <c r="AI69" s="52"/>
      <c r="AJ69" s="52"/>
      <c r="AK69" s="52"/>
    </row>
    <row r="70" spans="1:37">
      <c r="A70" s="50" t="str">
        <f t="shared" si="1"/>
        <v/>
      </c>
      <c r="B70" s="51"/>
      <c r="C70" s="42"/>
      <c r="D70" s="42"/>
      <c r="E70" s="36"/>
      <c r="F70" s="36"/>
      <c r="G70" s="36"/>
      <c r="H70" s="37"/>
      <c r="I70" s="38"/>
      <c r="J70" s="38"/>
      <c r="K70" s="41"/>
      <c r="L70" s="38"/>
      <c r="M70" s="38"/>
      <c r="N70" s="38"/>
      <c r="O70" s="41"/>
      <c r="P70" s="38"/>
      <c r="Q70" s="38"/>
      <c r="R70" s="38"/>
      <c r="S70" s="38"/>
      <c r="T70" s="38"/>
      <c r="U70" s="40"/>
      <c r="V70" s="40"/>
      <c r="X70" s="36"/>
      <c r="Y70" s="36"/>
      <c r="Z70" s="36"/>
      <c r="AA70" s="36"/>
      <c r="AC70" s="52"/>
      <c r="AD70" s="52"/>
      <c r="AE70" s="52"/>
      <c r="AF70" s="52"/>
      <c r="AH70" s="52"/>
      <c r="AI70" s="52"/>
      <c r="AJ70" s="52"/>
      <c r="AK70" s="52"/>
    </row>
    <row r="71" spans="1:37">
      <c r="A71" s="50" t="str">
        <f t="shared" si="1"/>
        <v/>
      </c>
      <c r="B71" s="51"/>
      <c r="C71" s="42"/>
      <c r="D71" s="42"/>
      <c r="E71" s="36"/>
      <c r="F71" s="36"/>
      <c r="G71" s="36"/>
      <c r="H71" s="37"/>
      <c r="I71" s="38"/>
      <c r="J71" s="38"/>
      <c r="K71" s="41"/>
      <c r="L71" s="38"/>
      <c r="M71" s="38"/>
      <c r="N71" s="38"/>
      <c r="O71" s="41"/>
      <c r="P71" s="38"/>
      <c r="Q71" s="38"/>
      <c r="R71" s="38"/>
      <c r="S71" s="38"/>
      <c r="T71" s="38"/>
      <c r="U71" s="40"/>
      <c r="V71" s="40"/>
      <c r="X71" s="36"/>
      <c r="Y71" s="36"/>
      <c r="Z71" s="36"/>
      <c r="AA71" s="36"/>
      <c r="AC71" s="52"/>
      <c r="AD71" s="52"/>
      <c r="AE71" s="52"/>
      <c r="AF71" s="52"/>
      <c r="AH71" s="52"/>
      <c r="AI71" s="52"/>
      <c r="AJ71" s="52"/>
      <c r="AK71" s="52"/>
    </row>
    <row r="72" spans="1:37">
      <c r="A72" s="50" t="str">
        <f t="shared" si="1"/>
        <v/>
      </c>
      <c r="B72" s="51"/>
      <c r="C72" s="42"/>
      <c r="D72" s="42"/>
      <c r="E72" s="36"/>
      <c r="F72" s="36"/>
      <c r="G72" s="36"/>
      <c r="H72" s="37"/>
      <c r="I72" s="38"/>
      <c r="J72" s="38"/>
      <c r="K72" s="41"/>
      <c r="L72" s="38"/>
      <c r="M72" s="38"/>
      <c r="N72" s="38"/>
      <c r="O72" s="41"/>
      <c r="P72" s="38"/>
      <c r="Q72" s="38"/>
      <c r="R72" s="38"/>
      <c r="S72" s="38"/>
      <c r="T72" s="38"/>
      <c r="U72" s="40"/>
      <c r="V72" s="40"/>
      <c r="X72" s="36"/>
      <c r="Y72" s="36"/>
      <c r="Z72" s="36"/>
      <c r="AA72" s="36"/>
      <c r="AC72" s="52"/>
      <c r="AD72" s="52"/>
      <c r="AE72" s="52"/>
      <c r="AF72" s="52"/>
      <c r="AH72" s="52"/>
      <c r="AI72" s="52"/>
      <c r="AJ72" s="52"/>
      <c r="AK72" s="52"/>
    </row>
    <row r="73" spans="1:37">
      <c r="A73" s="50" t="str">
        <f t="shared" si="1"/>
        <v/>
      </c>
      <c r="B73" s="51"/>
      <c r="C73" s="42"/>
      <c r="D73" s="42"/>
      <c r="E73" s="36"/>
      <c r="F73" s="36"/>
      <c r="G73" s="36"/>
      <c r="H73" s="37"/>
      <c r="I73" s="38"/>
      <c r="J73" s="38"/>
      <c r="K73" s="41"/>
      <c r="L73" s="38"/>
      <c r="M73" s="38"/>
      <c r="N73" s="38"/>
      <c r="O73" s="41"/>
      <c r="P73" s="38"/>
      <c r="Q73" s="38"/>
      <c r="R73" s="38"/>
      <c r="S73" s="38"/>
      <c r="T73" s="38"/>
      <c r="U73" s="40"/>
      <c r="V73" s="40"/>
      <c r="X73" s="36"/>
      <c r="Y73" s="36"/>
      <c r="Z73" s="36"/>
      <c r="AA73" s="36"/>
      <c r="AC73" s="52"/>
      <c r="AD73" s="52"/>
      <c r="AE73" s="52"/>
      <c r="AF73" s="52"/>
      <c r="AH73" s="52"/>
      <c r="AI73" s="52"/>
      <c r="AJ73" s="52"/>
      <c r="AK73" s="52"/>
    </row>
    <row r="74" spans="1:37">
      <c r="A74" s="50" t="str">
        <f t="shared" si="1"/>
        <v/>
      </c>
      <c r="B74" s="51"/>
      <c r="C74" s="42"/>
      <c r="D74" s="42"/>
      <c r="E74" s="36"/>
      <c r="F74" s="36"/>
      <c r="G74" s="36"/>
      <c r="H74" s="37"/>
      <c r="I74" s="38"/>
      <c r="J74" s="38"/>
      <c r="K74" s="41"/>
      <c r="L74" s="38"/>
      <c r="M74" s="38"/>
      <c r="N74" s="38"/>
      <c r="O74" s="41"/>
      <c r="P74" s="38"/>
      <c r="Q74" s="38"/>
      <c r="R74" s="38"/>
      <c r="S74" s="38"/>
      <c r="T74" s="38"/>
      <c r="U74" s="40"/>
      <c r="V74" s="40"/>
      <c r="X74" s="36"/>
      <c r="Y74" s="36"/>
      <c r="Z74" s="36"/>
      <c r="AA74" s="36"/>
      <c r="AC74" s="52"/>
      <c r="AD74" s="52"/>
      <c r="AE74" s="52"/>
      <c r="AF74" s="52"/>
      <c r="AH74" s="52"/>
      <c r="AI74" s="52"/>
      <c r="AJ74" s="52"/>
      <c r="AK74" s="52"/>
    </row>
    <row r="75" spans="1:37">
      <c r="A75" s="50" t="str">
        <f t="shared" si="1"/>
        <v/>
      </c>
      <c r="B75" s="51"/>
      <c r="C75" s="42"/>
      <c r="D75" s="42"/>
      <c r="E75" s="36"/>
      <c r="F75" s="36"/>
      <c r="G75" s="36"/>
      <c r="H75" s="37"/>
      <c r="I75" s="38"/>
      <c r="J75" s="38"/>
      <c r="K75" s="41"/>
      <c r="L75" s="38"/>
      <c r="M75" s="38"/>
      <c r="N75" s="38"/>
      <c r="O75" s="41"/>
      <c r="P75" s="38"/>
      <c r="Q75" s="38"/>
      <c r="R75" s="38"/>
      <c r="S75" s="38"/>
      <c r="T75" s="38"/>
      <c r="U75" s="40"/>
      <c r="V75" s="40"/>
      <c r="X75" s="36"/>
      <c r="Y75" s="36"/>
      <c r="Z75" s="36"/>
      <c r="AA75" s="36"/>
      <c r="AC75" s="52"/>
      <c r="AD75" s="52"/>
      <c r="AE75" s="52"/>
      <c r="AF75" s="52"/>
      <c r="AH75" s="52"/>
      <c r="AI75" s="52"/>
      <c r="AJ75" s="52"/>
      <c r="AK75" s="52"/>
    </row>
    <row r="76" spans="1:37">
      <c r="A76" s="50" t="str">
        <f t="shared" si="1"/>
        <v/>
      </c>
      <c r="B76" s="51"/>
      <c r="C76" s="42"/>
      <c r="D76" s="42"/>
      <c r="E76" s="36"/>
      <c r="F76" s="36"/>
      <c r="G76" s="36"/>
      <c r="H76" s="37"/>
      <c r="I76" s="38"/>
      <c r="J76" s="38"/>
      <c r="K76" s="41"/>
      <c r="L76" s="38"/>
      <c r="M76" s="38"/>
      <c r="N76" s="38"/>
      <c r="O76" s="41"/>
      <c r="P76" s="38"/>
      <c r="Q76" s="38"/>
      <c r="R76" s="38"/>
      <c r="S76" s="38"/>
      <c r="T76" s="38"/>
      <c r="U76" s="40"/>
      <c r="V76" s="40"/>
      <c r="X76" s="36"/>
      <c r="Y76" s="36"/>
      <c r="Z76" s="36"/>
      <c r="AA76" s="36"/>
      <c r="AC76" s="52"/>
      <c r="AD76" s="52"/>
      <c r="AE76" s="52"/>
      <c r="AF76" s="52"/>
      <c r="AH76" s="52"/>
      <c r="AI76" s="52"/>
      <c r="AJ76" s="52"/>
      <c r="AK76" s="52"/>
    </row>
    <row r="77" spans="1:37">
      <c r="A77" s="50" t="str">
        <f t="shared" si="1"/>
        <v/>
      </c>
      <c r="B77" s="51"/>
      <c r="C77" s="42"/>
      <c r="D77" s="42"/>
      <c r="E77" s="36"/>
      <c r="F77" s="36"/>
      <c r="G77" s="36"/>
      <c r="H77" s="37"/>
      <c r="I77" s="38"/>
      <c r="J77" s="38"/>
      <c r="K77" s="41"/>
      <c r="L77" s="38"/>
      <c r="M77" s="38"/>
      <c r="N77" s="38"/>
      <c r="O77" s="41"/>
      <c r="P77" s="38"/>
      <c r="Q77" s="38"/>
      <c r="R77" s="38"/>
      <c r="S77" s="38"/>
      <c r="T77" s="38"/>
      <c r="U77" s="40"/>
      <c r="V77" s="40"/>
      <c r="X77" s="36"/>
      <c r="Y77" s="36"/>
      <c r="Z77" s="36"/>
      <c r="AA77" s="36"/>
      <c r="AC77" s="52"/>
      <c r="AD77" s="52"/>
      <c r="AE77" s="52"/>
      <c r="AF77" s="52"/>
      <c r="AH77" s="52"/>
      <c r="AI77" s="52"/>
      <c r="AJ77" s="52"/>
      <c r="AK77" s="52"/>
    </row>
    <row r="78" spans="1:37">
      <c r="A78" s="50" t="str">
        <f t="shared" si="1"/>
        <v/>
      </c>
      <c r="B78" s="51"/>
      <c r="C78" s="42"/>
      <c r="D78" s="42"/>
      <c r="E78" s="36"/>
      <c r="F78" s="36"/>
      <c r="G78" s="36"/>
      <c r="H78" s="37"/>
      <c r="I78" s="38"/>
      <c r="J78" s="38"/>
      <c r="K78" s="41"/>
      <c r="L78" s="38"/>
      <c r="M78" s="38"/>
      <c r="N78" s="38"/>
      <c r="O78" s="41"/>
      <c r="P78" s="38"/>
      <c r="Q78" s="38"/>
      <c r="R78" s="38"/>
      <c r="S78" s="38"/>
      <c r="T78" s="38"/>
      <c r="U78" s="40"/>
      <c r="V78" s="40"/>
      <c r="X78" s="36"/>
      <c r="Y78" s="36"/>
      <c r="Z78" s="36"/>
      <c r="AA78" s="36"/>
      <c r="AC78" s="52"/>
      <c r="AD78" s="52"/>
      <c r="AE78" s="52"/>
      <c r="AF78" s="52"/>
      <c r="AH78" s="52"/>
      <c r="AI78" s="52"/>
      <c r="AJ78" s="52"/>
      <c r="AK78" s="52"/>
    </row>
    <row r="79" spans="1:37">
      <c r="A79" s="50" t="str">
        <f t="shared" si="1"/>
        <v/>
      </c>
      <c r="B79" s="51"/>
      <c r="C79" s="42"/>
      <c r="D79" s="42"/>
      <c r="E79" s="36"/>
      <c r="F79" s="36"/>
      <c r="G79" s="36"/>
      <c r="H79" s="37"/>
      <c r="I79" s="38"/>
      <c r="J79" s="38"/>
      <c r="K79" s="41"/>
      <c r="L79" s="38"/>
      <c r="M79" s="38"/>
      <c r="N79" s="38"/>
      <c r="O79" s="41"/>
      <c r="P79" s="38"/>
      <c r="Q79" s="38"/>
      <c r="R79" s="38"/>
      <c r="S79" s="38"/>
      <c r="T79" s="38"/>
      <c r="U79" s="40"/>
      <c r="V79" s="40"/>
      <c r="X79" s="36"/>
      <c r="Y79" s="36"/>
      <c r="Z79" s="36"/>
      <c r="AA79" s="36"/>
      <c r="AC79" s="52"/>
      <c r="AD79" s="52"/>
      <c r="AE79" s="52"/>
      <c r="AF79" s="52"/>
      <c r="AH79" s="52"/>
      <c r="AI79" s="52"/>
      <c r="AJ79" s="52"/>
      <c r="AK79" s="52"/>
    </row>
    <row r="80" spans="1:37">
      <c r="A80" s="50" t="str">
        <f t="shared" si="1"/>
        <v/>
      </c>
      <c r="B80" s="51"/>
      <c r="C80" s="42"/>
      <c r="D80" s="42"/>
      <c r="E80" s="36"/>
      <c r="F80" s="36"/>
      <c r="G80" s="36"/>
      <c r="H80" s="37"/>
      <c r="I80" s="38"/>
      <c r="J80" s="38"/>
      <c r="K80" s="41"/>
      <c r="L80" s="38"/>
      <c r="M80" s="38"/>
      <c r="N80" s="38"/>
      <c r="O80" s="41"/>
      <c r="P80" s="38"/>
      <c r="Q80" s="38"/>
      <c r="R80" s="38"/>
      <c r="S80" s="38"/>
      <c r="T80" s="38"/>
      <c r="U80" s="40"/>
      <c r="V80" s="40"/>
      <c r="X80" s="36"/>
      <c r="Y80" s="36"/>
      <c r="Z80" s="36"/>
      <c r="AA80" s="36"/>
      <c r="AC80" s="52"/>
      <c r="AD80" s="52"/>
      <c r="AE80" s="52"/>
      <c r="AF80" s="52"/>
      <c r="AH80" s="52"/>
      <c r="AI80" s="52"/>
      <c r="AJ80" s="52"/>
      <c r="AK80" s="52"/>
    </row>
    <row r="81" spans="1:37">
      <c r="A81" s="50" t="str">
        <f t="shared" si="1"/>
        <v/>
      </c>
      <c r="B81" s="51"/>
      <c r="C81" s="42"/>
      <c r="D81" s="42"/>
      <c r="E81" s="36"/>
      <c r="F81" s="36"/>
      <c r="G81" s="36"/>
      <c r="H81" s="37"/>
      <c r="I81" s="38"/>
      <c r="J81" s="38"/>
      <c r="K81" s="41"/>
      <c r="L81" s="38"/>
      <c r="M81" s="38"/>
      <c r="N81" s="38"/>
      <c r="O81" s="41"/>
      <c r="P81" s="38"/>
      <c r="Q81" s="38"/>
      <c r="R81" s="38"/>
      <c r="S81" s="38"/>
      <c r="T81" s="38"/>
      <c r="U81" s="40"/>
      <c r="V81" s="40"/>
      <c r="X81" s="36"/>
      <c r="Y81" s="36"/>
      <c r="Z81" s="36"/>
      <c r="AA81" s="36"/>
      <c r="AC81" s="52"/>
      <c r="AD81" s="52"/>
      <c r="AE81" s="52"/>
      <c r="AF81" s="52"/>
      <c r="AH81" s="52"/>
      <c r="AI81" s="52"/>
      <c r="AJ81" s="52"/>
      <c r="AK81" s="52"/>
    </row>
    <row r="82" spans="1:37">
      <c r="A82" s="50" t="str">
        <f t="shared" si="1"/>
        <v/>
      </c>
      <c r="B82" s="51"/>
      <c r="C82" s="42"/>
      <c r="D82" s="42"/>
      <c r="E82" s="36"/>
      <c r="F82" s="36"/>
      <c r="G82" s="36"/>
      <c r="H82" s="37"/>
      <c r="I82" s="38"/>
      <c r="J82" s="38"/>
      <c r="K82" s="41"/>
      <c r="L82" s="38"/>
      <c r="M82" s="38"/>
      <c r="N82" s="38"/>
      <c r="O82" s="41"/>
      <c r="P82" s="38"/>
      <c r="Q82" s="38"/>
      <c r="R82" s="38"/>
      <c r="S82" s="38"/>
      <c r="T82" s="38"/>
      <c r="U82" s="40"/>
      <c r="V82" s="40"/>
      <c r="X82" s="36"/>
      <c r="Y82" s="36"/>
      <c r="Z82" s="36"/>
      <c r="AA82" s="36"/>
      <c r="AC82" s="52"/>
      <c r="AD82" s="52"/>
      <c r="AE82" s="52"/>
      <c r="AF82" s="52"/>
      <c r="AH82" s="52"/>
      <c r="AI82" s="52"/>
      <c r="AJ82" s="52"/>
      <c r="AK82" s="52"/>
    </row>
    <row r="83" spans="1:37">
      <c r="A83" s="50" t="str">
        <f t="shared" si="1"/>
        <v/>
      </c>
      <c r="B83" s="51"/>
      <c r="C83" s="42"/>
      <c r="D83" s="42"/>
      <c r="E83" s="36"/>
      <c r="F83" s="36"/>
      <c r="G83" s="36"/>
      <c r="H83" s="37"/>
      <c r="I83" s="38"/>
      <c r="J83" s="38"/>
      <c r="K83" s="41"/>
      <c r="L83" s="38"/>
      <c r="M83" s="38"/>
      <c r="N83" s="38"/>
      <c r="O83" s="41"/>
      <c r="P83" s="38"/>
      <c r="Q83" s="38"/>
      <c r="R83" s="38"/>
      <c r="S83" s="38"/>
      <c r="T83" s="38"/>
      <c r="U83" s="40"/>
      <c r="V83" s="40"/>
      <c r="X83" s="36"/>
      <c r="Y83" s="36"/>
      <c r="Z83" s="36"/>
      <c r="AA83" s="36"/>
      <c r="AC83" s="52"/>
      <c r="AD83" s="52"/>
      <c r="AE83" s="52"/>
      <c r="AF83" s="52"/>
      <c r="AH83" s="52"/>
      <c r="AI83" s="52"/>
      <c r="AJ83" s="52"/>
      <c r="AK83" s="52"/>
    </row>
    <row r="84" spans="1:37">
      <c r="A84" s="50" t="str">
        <f t="shared" si="1"/>
        <v/>
      </c>
      <c r="B84" s="51"/>
      <c r="C84" s="42"/>
      <c r="D84" s="42"/>
      <c r="E84" s="36"/>
      <c r="F84" s="36"/>
      <c r="G84" s="36"/>
      <c r="H84" s="37"/>
      <c r="I84" s="38"/>
      <c r="J84" s="38"/>
      <c r="K84" s="41"/>
      <c r="L84" s="38"/>
      <c r="M84" s="38"/>
      <c r="N84" s="38"/>
      <c r="O84" s="41"/>
      <c r="P84" s="38"/>
      <c r="Q84" s="38"/>
      <c r="R84" s="38"/>
      <c r="S84" s="38"/>
      <c r="T84" s="38"/>
      <c r="U84" s="40"/>
      <c r="V84" s="40"/>
      <c r="X84" s="36"/>
      <c r="Y84" s="36"/>
      <c r="Z84" s="36"/>
      <c r="AA84" s="36"/>
      <c r="AC84" s="52"/>
      <c r="AD84" s="52"/>
      <c r="AE84" s="52"/>
      <c r="AF84" s="52"/>
      <c r="AH84" s="52"/>
      <c r="AI84" s="52"/>
      <c r="AJ84" s="52"/>
      <c r="AK84" s="52"/>
    </row>
    <row r="85" spans="1:37">
      <c r="A85" s="50" t="str">
        <f t="shared" si="1"/>
        <v/>
      </c>
      <c r="B85" s="51"/>
      <c r="C85" s="42"/>
      <c r="D85" s="42"/>
      <c r="E85" s="36"/>
      <c r="F85" s="36"/>
      <c r="G85" s="36"/>
      <c r="H85" s="37"/>
      <c r="I85" s="38"/>
      <c r="J85" s="38"/>
      <c r="K85" s="41"/>
      <c r="L85" s="38"/>
      <c r="M85" s="38"/>
      <c r="N85" s="38"/>
      <c r="O85" s="41"/>
      <c r="P85" s="38"/>
      <c r="Q85" s="38"/>
      <c r="R85" s="38"/>
      <c r="S85" s="38"/>
      <c r="T85" s="38"/>
      <c r="U85" s="40"/>
      <c r="V85" s="40"/>
      <c r="X85" s="36"/>
      <c r="Y85" s="36"/>
      <c r="Z85" s="36"/>
      <c r="AA85" s="36"/>
      <c r="AC85" s="52"/>
      <c r="AD85" s="52"/>
      <c r="AE85" s="52"/>
      <c r="AF85" s="52"/>
      <c r="AH85" s="52"/>
      <c r="AI85" s="52"/>
      <c r="AJ85" s="52"/>
      <c r="AK85" s="52"/>
    </row>
    <row r="86" spans="1:37">
      <c r="A86" s="50" t="str">
        <f t="shared" si="1"/>
        <v/>
      </c>
      <c r="B86" s="51"/>
      <c r="C86" s="42"/>
      <c r="D86" s="42"/>
      <c r="E86" s="36"/>
      <c r="F86" s="36"/>
      <c r="G86" s="36"/>
      <c r="H86" s="37"/>
      <c r="I86" s="38"/>
      <c r="J86" s="38"/>
      <c r="K86" s="41"/>
      <c r="L86" s="38"/>
      <c r="M86" s="38"/>
      <c r="N86" s="38"/>
      <c r="O86" s="41"/>
      <c r="P86" s="38"/>
      <c r="Q86" s="38"/>
      <c r="R86" s="38"/>
      <c r="S86" s="38"/>
      <c r="T86" s="38"/>
      <c r="U86" s="40"/>
      <c r="V86" s="40"/>
      <c r="X86" s="36"/>
      <c r="Y86" s="36"/>
      <c r="Z86" s="36"/>
      <c r="AA86" s="36"/>
      <c r="AC86" s="52"/>
      <c r="AD86" s="52"/>
      <c r="AE86" s="52"/>
      <c r="AF86" s="52"/>
      <c r="AH86" s="52"/>
      <c r="AI86" s="52"/>
      <c r="AJ86" s="52"/>
      <c r="AK86" s="52"/>
    </row>
    <row r="87" spans="1:37">
      <c r="A87" s="50" t="str">
        <f t="shared" si="1"/>
        <v/>
      </c>
      <c r="B87" s="51"/>
      <c r="C87" s="42"/>
      <c r="D87" s="42"/>
      <c r="E87" s="36"/>
      <c r="F87" s="36"/>
      <c r="G87" s="36"/>
      <c r="H87" s="37"/>
      <c r="I87" s="38"/>
      <c r="J87" s="38"/>
      <c r="K87" s="41"/>
      <c r="L87" s="38"/>
      <c r="M87" s="38"/>
      <c r="N87" s="38"/>
      <c r="O87" s="41"/>
      <c r="P87" s="38"/>
      <c r="Q87" s="38"/>
      <c r="R87" s="38"/>
      <c r="S87" s="38"/>
      <c r="T87" s="38"/>
      <c r="U87" s="40"/>
      <c r="V87" s="40"/>
      <c r="X87" s="36"/>
      <c r="Y87" s="36"/>
      <c r="Z87" s="36"/>
      <c r="AA87" s="36"/>
      <c r="AC87" s="52"/>
      <c r="AD87" s="52"/>
      <c r="AE87" s="52"/>
      <c r="AF87" s="52"/>
      <c r="AH87" s="52"/>
      <c r="AI87" s="52"/>
      <c r="AJ87" s="52"/>
      <c r="AK87" s="52"/>
    </row>
    <row r="88" spans="1:37">
      <c r="A88" s="50" t="str">
        <f t="shared" si="1"/>
        <v/>
      </c>
      <c r="B88" s="51"/>
      <c r="C88" s="42"/>
      <c r="D88" s="42"/>
      <c r="E88" s="36"/>
      <c r="F88" s="36"/>
      <c r="G88" s="36"/>
      <c r="H88" s="37"/>
      <c r="I88" s="38"/>
      <c r="J88" s="38"/>
      <c r="K88" s="41"/>
      <c r="L88" s="38"/>
      <c r="M88" s="38"/>
      <c r="N88" s="38"/>
      <c r="O88" s="41"/>
      <c r="P88" s="38"/>
      <c r="Q88" s="38"/>
      <c r="R88" s="38"/>
      <c r="S88" s="38"/>
      <c r="T88" s="38"/>
      <c r="U88" s="40"/>
      <c r="V88" s="40"/>
      <c r="X88" s="36"/>
      <c r="Y88" s="36"/>
      <c r="Z88" s="36"/>
      <c r="AA88" s="36"/>
      <c r="AC88" s="52"/>
      <c r="AD88" s="52"/>
      <c r="AE88" s="52"/>
      <c r="AF88" s="52"/>
      <c r="AH88" s="52"/>
      <c r="AI88" s="52"/>
      <c r="AJ88" s="52"/>
      <c r="AK88" s="52"/>
    </row>
    <row r="89" spans="1:37">
      <c r="A89" s="50" t="str">
        <f t="shared" si="1"/>
        <v/>
      </c>
      <c r="B89" s="51"/>
      <c r="C89" s="42"/>
      <c r="D89" s="42"/>
      <c r="E89" s="36"/>
      <c r="F89" s="36"/>
      <c r="G89" s="36"/>
      <c r="H89" s="37"/>
      <c r="I89" s="38"/>
      <c r="J89" s="38"/>
      <c r="K89" s="41"/>
      <c r="L89" s="38"/>
      <c r="M89" s="38"/>
      <c r="N89" s="38"/>
      <c r="O89" s="41"/>
      <c r="P89" s="38"/>
      <c r="Q89" s="38"/>
      <c r="R89" s="38"/>
      <c r="S89" s="38"/>
      <c r="T89" s="38"/>
      <c r="U89" s="40"/>
      <c r="V89" s="40"/>
      <c r="X89" s="36"/>
      <c r="Y89" s="36"/>
      <c r="Z89" s="36"/>
      <c r="AA89" s="36"/>
      <c r="AC89" s="52"/>
      <c r="AD89" s="52"/>
      <c r="AE89" s="52"/>
      <c r="AF89" s="52"/>
      <c r="AH89" s="52"/>
      <c r="AI89" s="52"/>
      <c r="AJ89" s="52"/>
      <c r="AK89" s="52"/>
    </row>
    <row r="90" spans="1:37">
      <c r="A90" s="50" t="str">
        <f t="shared" si="1"/>
        <v/>
      </c>
      <c r="B90" s="51"/>
      <c r="C90" s="42"/>
      <c r="D90" s="42"/>
      <c r="E90" s="36"/>
      <c r="F90" s="36"/>
      <c r="G90" s="36"/>
      <c r="H90" s="37"/>
      <c r="I90" s="38"/>
      <c r="J90" s="38"/>
      <c r="K90" s="41"/>
      <c r="L90" s="38"/>
      <c r="M90" s="38"/>
      <c r="N90" s="38"/>
      <c r="O90" s="41"/>
      <c r="P90" s="38"/>
      <c r="Q90" s="38"/>
      <c r="R90" s="38"/>
      <c r="S90" s="38"/>
      <c r="T90" s="38"/>
      <c r="U90" s="40"/>
      <c r="V90" s="40"/>
      <c r="X90" s="36"/>
      <c r="Y90" s="36"/>
      <c r="Z90" s="36"/>
      <c r="AA90" s="36"/>
      <c r="AC90" s="52"/>
      <c r="AD90" s="52"/>
      <c r="AE90" s="52"/>
      <c r="AF90" s="52"/>
      <c r="AH90" s="52"/>
      <c r="AI90" s="52"/>
      <c r="AJ90" s="52"/>
      <c r="AK90" s="52"/>
    </row>
    <row r="91" spans="1:37">
      <c r="A91" s="50" t="str">
        <f t="shared" si="1"/>
        <v/>
      </c>
      <c r="B91" s="51"/>
      <c r="C91" s="42"/>
      <c r="D91" s="42"/>
      <c r="E91" s="36"/>
      <c r="F91" s="36"/>
      <c r="G91" s="36"/>
      <c r="H91" s="37"/>
      <c r="I91" s="38"/>
      <c r="J91" s="38"/>
      <c r="K91" s="41"/>
      <c r="L91" s="38"/>
      <c r="M91" s="38"/>
      <c r="N91" s="38"/>
      <c r="O91" s="41"/>
      <c r="P91" s="38"/>
      <c r="Q91" s="38"/>
      <c r="R91" s="38"/>
      <c r="S91" s="38"/>
      <c r="T91" s="38"/>
      <c r="U91" s="40"/>
      <c r="V91" s="40"/>
      <c r="X91" s="36"/>
      <c r="Y91" s="36"/>
      <c r="Z91" s="36"/>
      <c r="AA91" s="36"/>
      <c r="AC91" s="52"/>
      <c r="AD91" s="52"/>
      <c r="AE91" s="52"/>
      <c r="AF91" s="52"/>
      <c r="AH91" s="52"/>
      <c r="AI91" s="52"/>
      <c r="AJ91" s="52"/>
      <c r="AK91" s="52"/>
    </row>
    <row r="92" spans="1:37">
      <c r="A92" s="50" t="str">
        <f t="shared" si="1"/>
        <v/>
      </c>
      <c r="B92" s="51"/>
      <c r="C92" s="42"/>
      <c r="D92" s="42"/>
      <c r="E92" s="36"/>
      <c r="F92" s="36"/>
      <c r="G92" s="36"/>
      <c r="H92" s="37"/>
      <c r="I92" s="38"/>
      <c r="J92" s="38"/>
      <c r="K92" s="41"/>
      <c r="L92" s="38"/>
      <c r="M92" s="38"/>
      <c r="N92" s="38"/>
      <c r="O92" s="41"/>
      <c r="P92" s="38"/>
      <c r="Q92" s="38"/>
      <c r="R92" s="38"/>
      <c r="S92" s="38"/>
      <c r="T92" s="38"/>
      <c r="U92" s="40"/>
      <c r="V92" s="40"/>
      <c r="X92" s="36"/>
      <c r="Y92" s="36"/>
      <c r="Z92" s="36"/>
      <c r="AA92" s="36"/>
      <c r="AC92" s="52"/>
      <c r="AD92" s="52"/>
      <c r="AE92" s="52"/>
      <c r="AF92" s="52"/>
      <c r="AH92" s="52"/>
      <c r="AI92" s="52"/>
      <c r="AJ92" s="52"/>
      <c r="AK92" s="52"/>
    </row>
    <row r="93" spans="1:37">
      <c r="A93" s="50" t="str">
        <f t="shared" si="1"/>
        <v/>
      </c>
      <c r="B93" s="51"/>
      <c r="C93" s="42"/>
      <c r="D93" s="42"/>
      <c r="E93" s="36"/>
      <c r="F93" s="36"/>
      <c r="G93" s="36"/>
      <c r="H93" s="37"/>
      <c r="I93" s="38"/>
      <c r="J93" s="38"/>
      <c r="K93" s="41"/>
      <c r="L93" s="38"/>
      <c r="M93" s="38"/>
      <c r="N93" s="38"/>
      <c r="O93" s="41"/>
      <c r="P93" s="38"/>
      <c r="Q93" s="38"/>
      <c r="R93" s="38"/>
      <c r="S93" s="38"/>
      <c r="T93" s="38"/>
      <c r="U93" s="40"/>
      <c r="V93" s="40"/>
      <c r="X93" s="36"/>
      <c r="Y93" s="36"/>
      <c r="Z93" s="36"/>
      <c r="AA93" s="36"/>
      <c r="AC93" s="52"/>
      <c r="AD93" s="52"/>
      <c r="AE93" s="52"/>
      <c r="AF93" s="52"/>
      <c r="AH93" s="52"/>
      <c r="AI93" s="52"/>
      <c r="AJ93" s="52"/>
      <c r="AK93" s="52"/>
    </row>
    <row r="94" spans="1:37">
      <c r="A94" s="50" t="str">
        <f t="shared" si="1"/>
        <v/>
      </c>
      <c r="B94" s="51"/>
      <c r="C94" s="42"/>
      <c r="D94" s="42"/>
      <c r="E94" s="36"/>
      <c r="F94" s="36"/>
      <c r="G94" s="36"/>
      <c r="H94" s="37"/>
      <c r="I94" s="38"/>
      <c r="J94" s="38"/>
      <c r="K94" s="41"/>
      <c r="L94" s="38"/>
      <c r="M94" s="38"/>
      <c r="N94" s="38"/>
      <c r="O94" s="41"/>
      <c r="P94" s="38"/>
      <c r="Q94" s="38"/>
      <c r="R94" s="38"/>
      <c r="S94" s="38"/>
      <c r="T94" s="38"/>
      <c r="U94" s="40"/>
      <c r="V94" s="40"/>
      <c r="X94" s="36"/>
      <c r="Y94" s="36"/>
      <c r="Z94" s="36"/>
      <c r="AA94" s="36"/>
      <c r="AC94" s="52"/>
      <c r="AD94" s="52"/>
      <c r="AE94" s="52"/>
      <c r="AF94" s="52"/>
      <c r="AH94" s="52"/>
      <c r="AI94" s="52"/>
      <c r="AJ94" s="52"/>
      <c r="AK94" s="52"/>
    </row>
    <row r="95" spans="1:37">
      <c r="A95" s="50" t="str">
        <f t="shared" si="1"/>
        <v/>
      </c>
      <c r="B95" s="51"/>
      <c r="C95" s="42"/>
      <c r="D95" s="42"/>
      <c r="E95" s="36"/>
      <c r="F95" s="36"/>
      <c r="G95" s="36"/>
      <c r="H95" s="37"/>
      <c r="I95" s="38"/>
      <c r="J95" s="38"/>
      <c r="K95" s="41"/>
      <c r="L95" s="38"/>
      <c r="M95" s="38"/>
      <c r="N95" s="38"/>
      <c r="O95" s="41"/>
      <c r="P95" s="38"/>
      <c r="Q95" s="38"/>
      <c r="R95" s="38"/>
      <c r="S95" s="38"/>
      <c r="T95" s="38"/>
      <c r="U95" s="40"/>
      <c r="V95" s="40"/>
      <c r="X95" s="36"/>
      <c r="Y95" s="36"/>
      <c r="Z95" s="36"/>
      <c r="AA95" s="36"/>
      <c r="AC95" s="52"/>
      <c r="AD95" s="52"/>
      <c r="AE95" s="52"/>
      <c r="AF95" s="52"/>
      <c r="AH95" s="52"/>
      <c r="AI95" s="52"/>
      <c r="AJ95" s="52"/>
      <c r="AK95" s="52"/>
    </row>
    <row r="96" spans="1:37">
      <c r="A96" s="50" t="str">
        <f t="shared" si="1"/>
        <v/>
      </c>
      <c r="B96" s="51"/>
      <c r="C96" s="42"/>
      <c r="D96" s="42"/>
      <c r="E96" s="36"/>
      <c r="F96" s="36"/>
      <c r="G96" s="36"/>
      <c r="H96" s="37"/>
      <c r="I96" s="38"/>
      <c r="J96" s="38"/>
      <c r="K96" s="41"/>
      <c r="L96" s="38"/>
      <c r="M96" s="38"/>
      <c r="N96" s="38"/>
      <c r="O96" s="41"/>
      <c r="P96" s="38"/>
      <c r="Q96" s="38"/>
      <c r="R96" s="38"/>
      <c r="S96" s="38"/>
      <c r="T96" s="38"/>
      <c r="U96" s="40"/>
      <c r="V96" s="40"/>
      <c r="X96" s="36"/>
      <c r="Y96" s="36"/>
      <c r="Z96" s="36"/>
      <c r="AA96" s="36"/>
      <c r="AC96" s="52"/>
      <c r="AD96" s="52"/>
      <c r="AE96" s="52"/>
      <c r="AF96" s="52"/>
      <c r="AH96" s="52"/>
      <c r="AI96" s="52"/>
      <c r="AJ96" s="52"/>
      <c r="AK96" s="52"/>
    </row>
    <row r="97" spans="1:37">
      <c r="A97" s="50" t="str">
        <f t="shared" si="1"/>
        <v/>
      </c>
      <c r="B97" s="51"/>
      <c r="C97" s="42"/>
      <c r="D97" s="42"/>
      <c r="E97" s="36"/>
      <c r="F97" s="36"/>
      <c r="G97" s="36"/>
      <c r="H97" s="37"/>
      <c r="I97" s="38"/>
      <c r="J97" s="38"/>
      <c r="K97" s="41"/>
      <c r="L97" s="38"/>
      <c r="M97" s="38"/>
      <c r="N97" s="38"/>
      <c r="O97" s="41"/>
      <c r="P97" s="38"/>
      <c r="Q97" s="38"/>
      <c r="R97" s="38"/>
      <c r="S97" s="38"/>
      <c r="T97" s="38"/>
      <c r="U97" s="40"/>
      <c r="V97" s="40"/>
      <c r="X97" s="36"/>
      <c r="Y97" s="36"/>
      <c r="Z97" s="36"/>
      <c r="AA97" s="36"/>
      <c r="AC97" s="52"/>
      <c r="AD97" s="52"/>
      <c r="AE97" s="52"/>
      <c r="AF97" s="52"/>
      <c r="AH97" s="52"/>
      <c r="AI97" s="52"/>
      <c r="AJ97" s="52"/>
      <c r="AK97" s="52"/>
    </row>
    <row r="98" spans="1:37">
      <c r="A98" s="50" t="str">
        <f t="shared" si="1"/>
        <v/>
      </c>
      <c r="B98" s="51"/>
      <c r="C98" s="42"/>
      <c r="D98" s="42"/>
      <c r="E98" s="36"/>
      <c r="F98" s="36"/>
      <c r="G98" s="36"/>
      <c r="H98" s="37"/>
      <c r="I98" s="38"/>
      <c r="J98" s="38"/>
      <c r="K98" s="41"/>
      <c r="L98" s="38"/>
      <c r="M98" s="38"/>
      <c r="N98" s="38"/>
      <c r="O98" s="41"/>
      <c r="P98" s="38"/>
      <c r="Q98" s="38"/>
      <c r="R98" s="38"/>
      <c r="S98" s="38"/>
      <c r="T98" s="38"/>
      <c r="U98" s="40"/>
      <c r="V98" s="40"/>
      <c r="X98" s="36"/>
      <c r="Y98" s="36"/>
      <c r="Z98" s="36"/>
      <c r="AA98" s="36"/>
      <c r="AC98" s="52"/>
      <c r="AD98" s="52"/>
      <c r="AE98" s="52"/>
      <c r="AF98" s="52"/>
      <c r="AH98" s="52"/>
      <c r="AI98" s="52"/>
      <c r="AJ98" s="52"/>
      <c r="AK98" s="52"/>
    </row>
    <row r="99" spans="1:37">
      <c r="A99" s="50" t="str">
        <f t="shared" si="1"/>
        <v/>
      </c>
      <c r="B99" s="51"/>
      <c r="C99" s="42"/>
      <c r="D99" s="42"/>
      <c r="E99" s="36"/>
      <c r="F99" s="36"/>
      <c r="G99" s="36"/>
      <c r="H99" s="37"/>
      <c r="I99" s="38"/>
      <c r="J99" s="38"/>
      <c r="K99" s="41"/>
      <c r="L99" s="38"/>
      <c r="M99" s="38"/>
      <c r="N99" s="38"/>
      <c r="O99" s="41"/>
      <c r="P99" s="38"/>
      <c r="Q99" s="38"/>
      <c r="R99" s="38"/>
      <c r="S99" s="38"/>
      <c r="T99" s="38"/>
      <c r="U99" s="40"/>
      <c r="V99" s="40"/>
      <c r="X99" s="36"/>
      <c r="Y99" s="36"/>
      <c r="Z99" s="36"/>
      <c r="AA99" s="36"/>
      <c r="AC99" s="52"/>
      <c r="AD99" s="52"/>
      <c r="AE99" s="52"/>
      <c r="AF99" s="52"/>
      <c r="AH99" s="52"/>
      <c r="AI99" s="52"/>
      <c r="AJ99" s="52"/>
      <c r="AK99" s="52"/>
    </row>
    <row r="100" spans="1:37">
      <c r="A100" s="50" t="str">
        <f t="shared" si="1"/>
        <v/>
      </c>
      <c r="B100" s="51"/>
      <c r="C100" s="42"/>
      <c r="D100" s="42"/>
      <c r="E100" s="36"/>
      <c r="F100" s="36"/>
      <c r="G100" s="36"/>
      <c r="H100" s="37"/>
      <c r="I100" s="38"/>
      <c r="J100" s="38"/>
      <c r="K100" s="41"/>
      <c r="L100" s="38"/>
      <c r="M100" s="38"/>
      <c r="N100" s="38"/>
      <c r="O100" s="41"/>
      <c r="P100" s="38"/>
      <c r="Q100" s="38"/>
      <c r="R100" s="38"/>
      <c r="S100" s="38"/>
      <c r="T100" s="38"/>
      <c r="U100" s="40"/>
      <c r="V100" s="40"/>
      <c r="X100" s="36"/>
      <c r="Y100" s="36"/>
      <c r="Z100" s="36"/>
      <c r="AA100" s="36"/>
      <c r="AC100" s="52"/>
      <c r="AD100" s="52"/>
      <c r="AE100" s="52"/>
      <c r="AF100" s="52"/>
      <c r="AH100" s="52"/>
      <c r="AI100" s="52"/>
      <c r="AJ100" s="52"/>
      <c r="AK100" s="52"/>
    </row>
    <row r="101" spans="1:37">
      <c r="A101" s="50" t="str">
        <f t="shared" si="1"/>
        <v/>
      </c>
      <c r="B101" s="51"/>
      <c r="C101" s="42"/>
      <c r="D101" s="42"/>
      <c r="E101" s="36"/>
      <c r="F101" s="36"/>
      <c r="G101" s="36"/>
      <c r="H101" s="37"/>
      <c r="I101" s="38"/>
      <c r="J101" s="38"/>
      <c r="K101" s="41"/>
      <c r="L101" s="38"/>
      <c r="M101" s="38"/>
      <c r="N101" s="38"/>
      <c r="O101" s="41"/>
      <c r="P101" s="38"/>
      <c r="Q101" s="38"/>
      <c r="R101" s="38"/>
      <c r="S101" s="38"/>
      <c r="T101" s="38"/>
      <c r="U101" s="40"/>
      <c r="V101" s="40"/>
      <c r="X101" s="36"/>
      <c r="Y101" s="36"/>
      <c r="Z101" s="36"/>
      <c r="AA101" s="36"/>
      <c r="AC101" s="52"/>
      <c r="AD101" s="52"/>
      <c r="AE101" s="52"/>
      <c r="AF101" s="52"/>
      <c r="AH101" s="52"/>
      <c r="AI101" s="52"/>
      <c r="AJ101" s="52"/>
      <c r="AK101" s="52"/>
    </row>
    <row r="102" spans="1:37">
      <c r="A102" s="50" t="str">
        <f t="shared" si="1"/>
        <v/>
      </c>
      <c r="B102" s="51"/>
      <c r="C102" s="42"/>
      <c r="D102" s="42"/>
      <c r="E102" s="36"/>
      <c r="F102" s="36"/>
      <c r="G102" s="36"/>
      <c r="H102" s="37"/>
      <c r="I102" s="38"/>
      <c r="J102" s="38"/>
      <c r="K102" s="41"/>
      <c r="L102" s="38"/>
      <c r="M102" s="38"/>
      <c r="N102" s="38"/>
      <c r="O102" s="41"/>
      <c r="P102" s="38"/>
      <c r="Q102" s="38"/>
      <c r="R102" s="38"/>
      <c r="S102" s="38"/>
      <c r="T102" s="38"/>
      <c r="U102" s="40"/>
      <c r="V102" s="40"/>
      <c r="X102" s="36"/>
      <c r="Y102" s="36"/>
      <c r="Z102" s="36"/>
      <c r="AA102" s="36"/>
      <c r="AC102" s="52"/>
      <c r="AD102" s="52"/>
      <c r="AE102" s="52"/>
      <c r="AF102" s="52"/>
      <c r="AH102" s="52"/>
      <c r="AI102" s="52"/>
      <c r="AJ102" s="52"/>
      <c r="AK102" s="52"/>
    </row>
    <row r="103" spans="1:37">
      <c r="A103" s="50" t="str">
        <f t="shared" si="1"/>
        <v/>
      </c>
      <c r="B103" s="51"/>
      <c r="C103" s="42"/>
      <c r="D103" s="42"/>
      <c r="E103" s="36"/>
      <c r="F103" s="36"/>
      <c r="G103" s="36"/>
      <c r="H103" s="37"/>
      <c r="I103" s="38"/>
      <c r="J103" s="38"/>
      <c r="K103" s="41"/>
      <c r="L103" s="38"/>
      <c r="M103" s="38"/>
      <c r="N103" s="38"/>
      <c r="O103" s="41"/>
      <c r="P103" s="38"/>
      <c r="Q103" s="38"/>
      <c r="R103" s="38"/>
      <c r="S103" s="38"/>
      <c r="T103" s="38"/>
      <c r="U103" s="40"/>
      <c r="V103" s="40"/>
      <c r="X103" s="36"/>
      <c r="Y103" s="36"/>
      <c r="Z103" s="36"/>
      <c r="AA103" s="36"/>
      <c r="AC103" s="52"/>
      <c r="AD103" s="52"/>
      <c r="AE103" s="52"/>
      <c r="AF103" s="52"/>
      <c r="AH103" s="52"/>
      <c r="AI103" s="52"/>
      <c r="AJ103" s="52"/>
      <c r="AK103" s="52"/>
    </row>
    <row r="104" spans="1:37">
      <c r="A104" s="50" t="str">
        <f t="shared" si="1"/>
        <v/>
      </c>
      <c r="B104" s="51"/>
      <c r="C104" s="42"/>
      <c r="D104" s="42"/>
      <c r="E104" s="36"/>
      <c r="F104" s="36"/>
      <c r="G104" s="36"/>
      <c r="H104" s="37"/>
      <c r="I104" s="38"/>
      <c r="J104" s="38"/>
      <c r="K104" s="41"/>
      <c r="L104" s="38"/>
      <c r="M104" s="38"/>
      <c r="N104" s="38"/>
      <c r="O104" s="41"/>
      <c r="P104" s="38"/>
      <c r="Q104" s="38"/>
      <c r="R104" s="38"/>
      <c r="S104" s="38"/>
      <c r="T104" s="38"/>
      <c r="U104" s="40"/>
      <c r="V104" s="40"/>
      <c r="X104" s="36"/>
      <c r="Y104" s="36"/>
      <c r="Z104" s="36"/>
      <c r="AA104" s="36"/>
      <c r="AC104" s="52"/>
      <c r="AD104" s="52"/>
      <c r="AE104" s="52"/>
      <c r="AF104" s="52"/>
      <c r="AH104" s="52"/>
      <c r="AI104" s="52"/>
      <c r="AJ104" s="52"/>
      <c r="AK104" s="52"/>
    </row>
    <row r="105" spans="1:37">
      <c r="A105" s="50" t="str">
        <f t="shared" si="1"/>
        <v/>
      </c>
      <c r="B105" s="51"/>
      <c r="C105" s="42"/>
      <c r="D105" s="42"/>
      <c r="E105" s="36"/>
      <c r="F105" s="36"/>
      <c r="G105" s="36"/>
      <c r="H105" s="37"/>
      <c r="I105" s="38"/>
      <c r="J105" s="38"/>
      <c r="K105" s="41"/>
      <c r="L105" s="38"/>
      <c r="M105" s="38"/>
      <c r="N105" s="38"/>
      <c r="O105" s="41"/>
      <c r="P105" s="38"/>
      <c r="Q105" s="38"/>
      <c r="R105" s="38"/>
      <c r="S105" s="38"/>
      <c r="T105" s="38"/>
      <c r="U105" s="40"/>
      <c r="V105" s="40"/>
      <c r="X105" s="36"/>
      <c r="Y105" s="36"/>
      <c r="Z105" s="36"/>
      <c r="AA105" s="36"/>
      <c r="AC105" s="52"/>
      <c r="AD105" s="52"/>
      <c r="AE105" s="52"/>
      <c r="AF105" s="52"/>
      <c r="AH105" s="52"/>
      <c r="AI105" s="52"/>
      <c r="AJ105" s="52"/>
      <c r="AK105" s="52"/>
    </row>
    <row r="106" spans="1:37">
      <c r="A106" s="50" t="str">
        <f t="shared" si="1"/>
        <v/>
      </c>
      <c r="B106" s="51"/>
      <c r="C106" s="42"/>
      <c r="D106" s="42"/>
      <c r="E106" s="36"/>
      <c r="F106" s="36"/>
      <c r="G106" s="36"/>
      <c r="H106" s="37"/>
      <c r="I106" s="38"/>
      <c r="J106" s="38"/>
      <c r="K106" s="41"/>
      <c r="L106" s="38"/>
      <c r="M106" s="38"/>
      <c r="N106" s="38"/>
      <c r="O106" s="41"/>
      <c r="P106" s="38"/>
      <c r="Q106" s="38"/>
      <c r="R106" s="38"/>
      <c r="S106" s="38"/>
      <c r="T106" s="38"/>
      <c r="U106" s="40"/>
      <c r="V106" s="40"/>
      <c r="X106" s="36"/>
      <c r="Y106" s="36"/>
      <c r="Z106" s="36"/>
      <c r="AA106" s="36"/>
      <c r="AC106" s="52"/>
      <c r="AD106" s="52"/>
      <c r="AE106" s="52"/>
      <c r="AF106" s="52"/>
      <c r="AH106" s="52"/>
      <c r="AI106" s="52"/>
      <c r="AJ106" s="52"/>
      <c r="AK106" s="52"/>
    </row>
    <row r="107" spans="1:37">
      <c r="A107" s="50" t="str">
        <f t="shared" si="1"/>
        <v/>
      </c>
      <c r="B107" s="51"/>
      <c r="C107" s="42"/>
      <c r="D107" s="42"/>
      <c r="E107" s="36"/>
      <c r="F107" s="36"/>
      <c r="G107" s="36"/>
      <c r="H107" s="37"/>
      <c r="I107" s="38"/>
      <c r="J107" s="38"/>
      <c r="K107" s="41"/>
      <c r="L107" s="38"/>
      <c r="M107" s="38"/>
      <c r="N107" s="38"/>
      <c r="O107" s="41"/>
      <c r="P107" s="38"/>
      <c r="Q107" s="38"/>
      <c r="R107" s="38"/>
      <c r="S107" s="38"/>
      <c r="T107" s="38"/>
      <c r="U107" s="40"/>
      <c r="V107" s="40"/>
      <c r="X107" s="36"/>
      <c r="Y107" s="36"/>
      <c r="Z107" s="36"/>
      <c r="AA107" s="36"/>
      <c r="AC107" s="52"/>
      <c r="AD107" s="52"/>
      <c r="AE107" s="52"/>
      <c r="AF107" s="52"/>
      <c r="AH107" s="52"/>
      <c r="AI107" s="52"/>
      <c r="AJ107" s="52"/>
      <c r="AK107" s="52"/>
    </row>
    <row r="108" spans="1:37">
      <c r="A108" s="50" t="str">
        <f t="shared" si="1"/>
        <v/>
      </c>
      <c r="B108" s="51"/>
      <c r="C108" s="42"/>
      <c r="D108" s="42"/>
      <c r="E108" s="36"/>
      <c r="F108" s="36"/>
      <c r="G108" s="36"/>
      <c r="H108" s="37"/>
      <c r="I108" s="38"/>
      <c r="J108" s="38"/>
      <c r="K108" s="41"/>
      <c r="L108" s="38"/>
      <c r="M108" s="38"/>
      <c r="N108" s="38"/>
      <c r="O108" s="41"/>
      <c r="P108" s="38"/>
      <c r="Q108" s="38"/>
      <c r="R108" s="38"/>
      <c r="S108" s="38"/>
      <c r="T108" s="38"/>
      <c r="U108" s="40"/>
      <c r="V108" s="40"/>
      <c r="X108" s="36"/>
      <c r="Y108" s="36"/>
      <c r="Z108" s="36"/>
      <c r="AA108" s="36"/>
      <c r="AC108" s="52"/>
      <c r="AD108" s="52"/>
      <c r="AE108" s="52"/>
      <c r="AF108" s="52"/>
      <c r="AH108" s="52"/>
      <c r="AI108" s="52"/>
      <c r="AJ108" s="52"/>
      <c r="AK108" s="52"/>
    </row>
    <row r="109" spans="1:37">
      <c r="A109" s="50" t="str">
        <f t="shared" si="1"/>
        <v/>
      </c>
      <c r="B109" s="51"/>
      <c r="C109" s="42"/>
      <c r="D109" s="42"/>
      <c r="E109" s="36"/>
      <c r="F109" s="36"/>
      <c r="G109" s="36"/>
      <c r="H109" s="37"/>
      <c r="I109" s="38"/>
      <c r="J109" s="38"/>
      <c r="K109" s="41"/>
      <c r="L109" s="38"/>
      <c r="M109" s="38"/>
      <c r="N109" s="38"/>
      <c r="O109" s="41"/>
      <c r="P109" s="38"/>
      <c r="Q109" s="38"/>
      <c r="R109" s="38"/>
      <c r="S109" s="38"/>
      <c r="T109" s="38"/>
      <c r="U109" s="40"/>
      <c r="V109" s="40"/>
      <c r="X109" s="36"/>
      <c r="Y109" s="36"/>
      <c r="Z109" s="36"/>
      <c r="AA109" s="36"/>
      <c r="AC109" s="52"/>
      <c r="AD109" s="52"/>
      <c r="AE109" s="52"/>
      <c r="AF109" s="52"/>
      <c r="AH109" s="52"/>
      <c r="AI109" s="52"/>
      <c r="AJ109" s="52"/>
      <c r="AK109" s="52"/>
    </row>
    <row r="110" spans="1:37">
      <c r="A110" s="50" t="str">
        <f t="shared" si="1"/>
        <v/>
      </c>
      <c r="B110" s="51"/>
      <c r="C110" s="42"/>
      <c r="D110" s="42"/>
      <c r="E110" s="36"/>
      <c r="F110" s="36"/>
      <c r="G110" s="36"/>
      <c r="H110" s="37"/>
      <c r="I110" s="38"/>
      <c r="J110" s="38"/>
      <c r="K110" s="41"/>
      <c r="L110" s="38"/>
      <c r="M110" s="38"/>
      <c r="N110" s="38"/>
      <c r="O110" s="41"/>
      <c r="P110" s="38"/>
      <c r="Q110" s="38"/>
      <c r="R110" s="38"/>
      <c r="S110" s="38"/>
      <c r="T110" s="38"/>
      <c r="U110" s="40"/>
      <c r="V110" s="40"/>
      <c r="X110" s="36"/>
      <c r="Y110" s="36"/>
      <c r="Z110" s="36"/>
      <c r="AA110" s="36"/>
      <c r="AC110" s="52"/>
      <c r="AD110" s="52"/>
      <c r="AE110" s="52"/>
      <c r="AF110" s="52"/>
      <c r="AH110" s="52"/>
      <c r="AI110" s="52"/>
      <c r="AJ110" s="52"/>
      <c r="AK110" s="52"/>
    </row>
    <row r="111" spans="1:37">
      <c r="A111" s="50" t="str">
        <f t="shared" si="1"/>
        <v/>
      </c>
      <c r="B111" s="51"/>
      <c r="C111" s="42"/>
      <c r="D111" s="42"/>
      <c r="E111" s="36"/>
      <c r="F111" s="36"/>
      <c r="G111" s="36"/>
      <c r="H111" s="37"/>
      <c r="I111" s="38"/>
      <c r="J111" s="38"/>
      <c r="K111" s="41"/>
      <c r="L111" s="38"/>
      <c r="M111" s="38"/>
      <c r="N111" s="38"/>
      <c r="O111" s="41"/>
      <c r="P111" s="38"/>
      <c r="Q111" s="38"/>
      <c r="R111" s="38"/>
      <c r="S111" s="38"/>
      <c r="T111" s="38"/>
      <c r="U111" s="40"/>
      <c r="V111" s="40"/>
      <c r="X111" s="36"/>
      <c r="Y111" s="36"/>
      <c r="Z111" s="36"/>
      <c r="AA111" s="36"/>
      <c r="AC111" s="52"/>
      <c r="AD111" s="52"/>
      <c r="AE111" s="52"/>
      <c r="AF111" s="52"/>
      <c r="AH111" s="52"/>
      <c r="AI111" s="52"/>
      <c r="AJ111" s="52"/>
      <c r="AK111" s="52"/>
    </row>
    <row r="112" spans="1:37">
      <c r="A112" s="50" t="str">
        <f t="shared" si="1"/>
        <v/>
      </c>
      <c r="B112" s="51"/>
      <c r="C112" s="42"/>
      <c r="D112" s="42"/>
      <c r="E112" s="36"/>
      <c r="F112" s="36"/>
      <c r="G112" s="36"/>
      <c r="H112" s="37"/>
      <c r="I112" s="38"/>
      <c r="J112" s="38"/>
      <c r="K112" s="41"/>
      <c r="L112" s="38"/>
      <c r="M112" s="38"/>
      <c r="N112" s="38"/>
      <c r="O112" s="41"/>
      <c r="P112" s="38"/>
      <c r="Q112" s="38"/>
      <c r="R112" s="38"/>
      <c r="S112" s="38"/>
      <c r="T112" s="38"/>
      <c r="U112" s="40"/>
      <c r="V112" s="40"/>
      <c r="X112" s="36"/>
      <c r="Y112" s="36"/>
      <c r="Z112" s="36"/>
      <c r="AA112" s="36"/>
      <c r="AC112" s="52"/>
      <c r="AD112" s="52"/>
      <c r="AE112" s="52"/>
      <c r="AF112" s="52"/>
      <c r="AH112" s="52"/>
      <c r="AI112" s="52"/>
      <c r="AJ112" s="52"/>
      <c r="AK112" s="52"/>
    </row>
    <row r="113" spans="1:37">
      <c r="A113" s="50" t="str">
        <f t="shared" si="1"/>
        <v/>
      </c>
      <c r="B113" s="51"/>
      <c r="C113" s="42"/>
      <c r="D113" s="42"/>
      <c r="E113" s="36"/>
      <c r="F113" s="36"/>
      <c r="G113" s="36"/>
      <c r="H113" s="37"/>
      <c r="I113" s="38"/>
      <c r="J113" s="38"/>
      <c r="K113" s="41"/>
      <c r="L113" s="38"/>
      <c r="M113" s="38"/>
      <c r="N113" s="38"/>
      <c r="O113" s="41"/>
      <c r="P113" s="38"/>
      <c r="Q113" s="38"/>
      <c r="R113" s="38"/>
      <c r="S113" s="38"/>
      <c r="T113" s="38"/>
      <c r="U113" s="40"/>
      <c r="V113" s="40"/>
      <c r="X113" s="36"/>
      <c r="Y113" s="36"/>
      <c r="Z113" s="36"/>
      <c r="AA113" s="36"/>
      <c r="AC113" s="52"/>
      <c r="AD113" s="52"/>
      <c r="AE113" s="52"/>
      <c r="AF113" s="52"/>
      <c r="AH113" s="52"/>
      <c r="AI113" s="52"/>
      <c r="AJ113" s="52"/>
      <c r="AK113" s="52"/>
    </row>
    <row r="114" spans="1:37">
      <c r="A114" s="50" t="str">
        <f t="shared" si="1"/>
        <v/>
      </c>
      <c r="B114" s="51"/>
      <c r="C114" s="42"/>
      <c r="D114" s="42"/>
      <c r="E114" s="36"/>
      <c r="F114" s="36"/>
      <c r="G114" s="36"/>
      <c r="H114" s="37"/>
      <c r="I114" s="38"/>
      <c r="J114" s="38"/>
      <c r="K114" s="41"/>
      <c r="L114" s="38"/>
      <c r="M114" s="38"/>
      <c r="N114" s="38"/>
      <c r="O114" s="41"/>
      <c r="P114" s="38"/>
      <c r="Q114" s="38"/>
      <c r="R114" s="38"/>
      <c r="S114" s="38"/>
      <c r="T114" s="38"/>
      <c r="U114" s="40"/>
      <c r="V114" s="40"/>
      <c r="X114" s="36"/>
      <c r="Y114" s="36"/>
      <c r="Z114" s="36"/>
      <c r="AA114" s="36"/>
      <c r="AC114" s="52"/>
      <c r="AD114" s="52"/>
      <c r="AE114" s="52"/>
      <c r="AF114" s="52"/>
      <c r="AH114" s="52"/>
      <c r="AI114" s="52"/>
      <c r="AJ114" s="52"/>
      <c r="AK114" s="52"/>
    </row>
    <row r="115" spans="1:37">
      <c r="A115" s="50" t="str">
        <f t="shared" si="1"/>
        <v/>
      </c>
      <c r="B115" s="51"/>
      <c r="C115" s="42"/>
      <c r="D115" s="42"/>
      <c r="E115" s="36"/>
      <c r="F115" s="36"/>
      <c r="G115" s="36"/>
      <c r="H115" s="37"/>
      <c r="I115" s="38"/>
      <c r="J115" s="38"/>
      <c r="K115" s="41"/>
      <c r="L115" s="38"/>
      <c r="M115" s="38"/>
      <c r="N115" s="38"/>
      <c r="O115" s="41"/>
      <c r="P115" s="38"/>
      <c r="Q115" s="38"/>
      <c r="R115" s="38"/>
      <c r="S115" s="38"/>
      <c r="T115" s="38"/>
      <c r="U115" s="40"/>
      <c r="V115" s="40"/>
      <c r="X115" s="36"/>
      <c r="Y115" s="36"/>
      <c r="Z115" s="36"/>
      <c r="AA115" s="36"/>
      <c r="AC115" s="52"/>
      <c r="AD115" s="52"/>
      <c r="AE115" s="52"/>
      <c r="AF115" s="52"/>
      <c r="AH115" s="52"/>
      <c r="AI115" s="52"/>
      <c r="AJ115" s="52"/>
      <c r="AK115" s="52"/>
    </row>
    <row r="116" spans="1:37">
      <c r="A116" s="50" t="str">
        <f t="shared" si="1"/>
        <v/>
      </c>
      <c r="B116" s="51"/>
      <c r="C116" s="42"/>
      <c r="D116" s="42"/>
      <c r="E116" s="36"/>
      <c r="F116" s="36"/>
      <c r="G116" s="36"/>
      <c r="H116" s="37"/>
      <c r="I116" s="38"/>
      <c r="J116" s="38"/>
      <c r="K116" s="41"/>
      <c r="L116" s="38"/>
      <c r="M116" s="38"/>
      <c r="N116" s="38"/>
      <c r="O116" s="41"/>
      <c r="P116" s="38"/>
      <c r="Q116" s="38"/>
      <c r="R116" s="38"/>
      <c r="S116" s="38"/>
      <c r="T116" s="38"/>
      <c r="U116" s="40"/>
      <c r="V116" s="40"/>
      <c r="X116" s="36"/>
      <c r="Y116" s="36"/>
      <c r="Z116" s="36"/>
      <c r="AA116" s="36"/>
      <c r="AC116" s="52"/>
      <c r="AD116" s="52"/>
      <c r="AE116" s="52"/>
      <c r="AF116" s="52"/>
      <c r="AH116" s="52"/>
      <c r="AI116" s="52"/>
      <c r="AJ116" s="52"/>
      <c r="AK116" s="52"/>
    </row>
    <row r="117" spans="1:37">
      <c r="A117" s="50" t="str">
        <f t="shared" si="1"/>
        <v/>
      </c>
      <c r="B117" s="51"/>
      <c r="C117" s="42"/>
      <c r="D117" s="42"/>
      <c r="E117" s="36"/>
      <c r="F117" s="36"/>
      <c r="G117" s="36"/>
      <c r="H117" s="37"/>
      <c r="I117" s="38"/>
      <c r="J117" s="38"/>
      <c r="K117" s="41"/>
      <c r="L117" s="38"/>
      <c r="M117" s="38"/>
      <c r="N117" s="38"/>
      <c r="O117" s="41"/>
      <c r="P117" s="38"/>
      <c r="Q117" s="38"/>
      <c r="R117" s="38"/>
      <c r="S117" s="38"/>
      <c r="T117" s="38"/>
      <c r="U117" s="40"/>
      <c r="V117" s="40"/>
      <c r="X117" s="36"/>
      <c r="Y117" s="36"/>
      <c r="Z117" s="36"/>
      <c r="AA117" s="36"/>
      <c r="AC117" s="52"/>
      <c r="AD117" s="52"/>
      <c r="AE117" s="52"/>
      <c r="AF117" s="52"/>
      <c r="AH117" s="52"/>
      <c r="AI117" s="52"/>
      <c r="AJ117" s="52"/>
      <c r="AK117" s="52"/>
    </row>
    <row r="118" spans="1:37">
      <c r="A118" s="50" t="str">
        <f t="shared" si="1"/>
        <v/>
      </c>
      <c r="B118" s="51"/>
      <c r="C118" s="42"/>
      <c r="D118" s="42"/>
      <c r="E118" s="36"/>
      <c r="F118" s="36"/>
      <c r="G118" s="36"/>
      <c r="H118" s="37"/>
      <c r="I118" s="38"/>
      <c r="J118" s="38"/>
      <c r="K118" s="41"/>
      <c r="L118" s="38"/>
      <c r="M118" s="38"/>
      <c r="N118" s="38"/>
      <c r="O118" s="41"/>
      <c r="P118" s="38"/>
      <c r="Q118" s="38"/>
      <c r="R118" s="38"/>
      <c r="S118" s="38"/>
      <c r="T118" s="38"/>
      <c r="U118" s="40"/>
      <c r="V118" s="40"/>
      <c r="X118" s="36"/>
      <c r="Y118" s="36"/>
      <c r="Z118" s="36"/>
      <c r="AA118" s="36"/>
      <c r="AC118" s="52"/>
      <c r="AD118" s="52"/>
      <c r="AE118" s="52"/>
      <c r="AF118" s="52"/>
      <c r="AH118" s="52"/>
      <c r="AI118" s="52"/>
      <c r="AJ118" s="52"/>
      <c r="AK118" s="52"/>
    </row>
    <row r="119" spans="1:37">
      <c r="A119" s="50" t="str">
        <f t="shared" si="1"/>
        <v/>
      </c>
      <c r="B119" s="51"/>
      <c r="C119" s="42"/>
      <c r="D119" s="42"/>
      <c r="E119" s="36"/>
      <c r="F119" s="36"/>
      <c r="G119" s="36"/>
      <c r="H119" s="37"/>
      <c r="I119" s="38"/>
      <c r="J119" s="38"/>
      <c r="K119" s="41"/>
      <c r="L119" s="38"/>
      <c r="M119" s="38"/>
      <c r="N119" s="38"/>
      <c r="O119" s="41"/>
      <c r="P119" s="38"/>
      <c r="Q119" s="38"/>
      <c r="R119" s="38"/>
      <c r="S119" s="38"/>
      <c r="T119" s="38"/>
      <c r="U119" s="40"/>
      <c r="V119" s="40"/>
      <c r="X119" s="36"/>
      <c r="Y119" s="36"/>
      <c r="Z119" s="36"/>
      <c r="AA119" s="36"/>
      <c r="AC119" s="52"/>
      <c r="AD119" s="52"/>
      <c r="AE119" s="52"/>
      <c r="AF119" s="52"/>
      <c r="AH119" s="52"/>
      <c r="AI119" s="52"/>
      <c r="AJ119" s="52"/>
      <c r="AK119" s="52"/>
    </row>
    <row r="120" spans="1:37">
      <c r="A120" s="50" t="str">
        <f t="shared" si="1"/>
        <v/>
      </c>
      <c r="B120" s="51"/>
      <c r="C120" s="42"/>
      <c r="D120" s="42"/>
      <c r="E120" s="36"/>
      <c r="F120" s="36"/>
      <c r="G120" s="36"/>
      <c r="H120" s="37"/>
      <c r="I120" s="38"/>
      <c r="J120" s="38"/>
      <c r="K120" s="41"/>
      <c r="L120" s="38"/>
      <c r="M120" s="38"/>
      <c r="N120" s="38"/>
      <c r="O120" s="41"/>
      <c r="P120" s="38"/>
      <c r="Q120" s="38"/>
      <c r="R120" s="38"/>
      <c r="S120" s="38"/>
      <c r="T120" s="38"/>
      <c r="U120" s="40"/>
      <c r="V120" s="40"/>
      <c r="X120" s="36"/>
      <c r="Y120" s="36"/>
      <c r="Z120" s="36"/>
      <c r="AA120" s="36"/>
      <c r="AC120" s="52"/>
      <c r="AD120" s="52"/>
      <c r="AE120" s="52"/>
      <c r="AF120" s="52"/>
      <c r="AH120" s="52"/>
      <c r="AI120" s="52"/>
      <c r="AJ120" s="52"/>
      <c r="AK120" s="52"/>
    </row>
    <row r="121" spans="1:37">
      <c r="A121" s="50" t="str">
        <f t="shared" si="1"/>
        <v/>
      </c>
      <c r="B121" s="51"/>
      <c r="C121" s="42"/>
      <c r="D121" s="42"/>
      <c r="E121" s="36"/>
      <c r="F121" s="36"/>
      <c r="G121" s="36"/>
      <c r="H121" s="37"/>
      <c r="I121" s="38"/>
      <c r="J121" s="38"/>
      <c r="K121" s="41"/>
      <c r="L121" s="38"/>
      <c r="M121" s="38"/>
      <c r="N121" s="38"/>
      <c r="O121" s="41"/>
      <c r="P121" s="38"/>
      <c r="Q121" s="38"/>
      <c r="R121" s="38"/>
      <c r="S121" s="38"/>
      <c r="T121" s="38"/>
      <c r="U121" s="40"/>
      <c r="V121" s="40"/>
      <c r="X121" s="36"/>
      <c r="Y121" s="36"/>
      <c r="Z121" s="36"/>
      <c r="AA121" s="36"/>
      <c r="AC121" s="52"/>
      <c r="AD121" s="52"/>
      <c r="AE121" s="52"/>
      <c r="AF121" s="52"/>
      <c r="AH121" s="52"/>
      <c r="AI121" s="52"/>
      <c r="AJ121" s="52"/>
      <c r="AK121" s="52"/>
    </row>
    <row r="122" spans="1:37">
      <c r="A122" s="50" t="str">
        <f t="shared" si="1"/>
        <v/>
      </c>
    </row>
    <row r="123" spans="1:37">
      <c r="A123" s="50" t="str">
        <f t="shared" si="1"/>
        <v/>
      </c>
    </row>
    <row r="124" spans="1:37">
      <c r="A124" s="50" t="str">
        <f t="shared" si="1"/>
        <v/>
      </c>
    </row>
    <row r="125" spans="1:37">
      <c r="A125" s="50" t="str">
        <f t="shared" si="1"/>
        <v/>
      </c>
    </row>
    <row r="126" spans="1:37">
      <c r="A126" s="50" t="str">
        <f t="shared" si="1"/>
        <v/>
      </c>
    </row>
    <row r="127" spans="1:37">
      <c r="A127" s="50" t="str">
        <f t="shared" si="1"/>
        <v/>
      </c>
    </row>
    <row r="128" spans="1:37">
      <c r="A128" s="50" t="str">
        <f t="shared" si="1"/>
        <v/>
      </c>
    </row>
    <row r="129" spans="1:37">
      <c r="A129" s="50" t="str">
        <f t="shared" si="1"/>
        <v/>
      </c>
    </row>
    <row r="130" spans="1:37">
      <c r="A130" s="50" t="str">
        <f t="shared" si="1"/>
        <v/>
      </c>
    </row>
    <row r="131" spans="1:37">
      <c r="A131" s="50" t="str">
        <f t="shared" ref="A131:A194" si="2">IF(C131="","",B131&amp;" &gt;&gt; "&amp;C131)</f>
        <v/>
      </c>
    </row>
    <row r="132" spans="1:37">
      <c r="A132" s="50" t="str">
        <f t="shared" si="2"/>
        <v/>
      </c>
    </row>
    <row r="133" spans="1:37">
      <c r="A133" s="50" t="str">
        <f t="shared" si="2"/>
        <v/>
      </c>
    </row>
    <row r="134" spans="1:37">
      <c r="A134" s="50" t="str">
        <f t="shared" si="2"/>
        <v/>
      </c>
    </row>
    <row r="135" spans="1:37" s="35" customFormat="1">
      <c r="A135" s="50" t="str">
        <f t="shared" si="2"/>
        <v/>
      </c>
      <c r="H135" s="34"/>
      <c r="I135" s="43"/>
      <c r="J135" s="43"/>
      <c r="K135" s="34"/>
      <c r="L135" s="43"/>
      <c r="M135" s="43"/>
      <c r="N135" s="43"/>
      <c r="O135" s="34"/>
      <c r="P135" s="34"/>
      <c r="Q135" s="34"/>
      <c r="R135" s="34"/>
      <c r="S135" s="34"/>
      <c r="T135" s="34"/>
      <c r="U135" s="34"/>
      <c r="V135" s="34"/>
      <c r="W135" s="34"/>
      <c r="AB135" s="34"/>
      <c r="AH135" s="54"/>
      <c r="AI135" s="54"/>
      <c r="AJ135" s="54"/>
      <c r="AK135" s="54"/>
    </row>
    <row r="136" spans="1:37" s="35" customFormat="1">
      <c r="A136" s="50" t="str">
        <f t="shared" si="2"/>
        <v/>
      </c>
      <c r="H136" s="34"/>
      <c r="I136" s="43"/>
      <c r="J136" s="43"/>
      <c r="K136" s="34"/>
      <c r="L136" s="43"/>
      <c r="M136" s="43"/>
      <c r="N136" s="43"/>
      <c r="O136" s="34"/>
      <c r="P136" s="34"/>
      <c r="Q136" s="34"/>
      <c r="R136" s="34"/>
      <c r="S136" s="34"/>
      <c r="T136" s="34"/>
      <c r="U136" s="34"/>
      <c r="V136" s="34"/>
      <c r="W136" s="34"/>
      <c r="AB136" s="34"/>
      <c r="AH136" s="54"/>
      <c r="AI136" s="54"/>
      <c r="AJ136" s="54"/>
      <c r="AK136" s="54"/>
    </row>
    <row r="137" spans="1:37" s="35" customFormat="1">
      <c r="A137" s="50" t="str">
        <f t="shared" si="2"/>
        <v/>
      </c>
      <c r="H137" s="34"/>
      <c r="I137" s="43"/>
      <c r="J137" s="43"/>
      <c r="K137" s="34"/>
      <c r="L137" s="43"/>
      <c r="M137" s="43"/>
      <c r="N137" s="43"/>
      <c r="O137" s="34"/>
      <c r="P137" s="34"/>
      <c r="Q137" s="34"/>
      <c r="R137" s="34"/>
      <c r="S137" s="34"/>
      <c r="T137" s="34"/>
      <c r="U137" s="34"/>
      <c r="V137" s="34"/>
      <c r="W137" s="34"/>
      <c r="AB137" s="34"/>
      <c r="AH137" s="54"/>
      <c r="AI137" s="54"/>
      <c r="AJ137" s="54"/>
      <c r="AK137" s="54"/>
    </row>
    <row r="138" spans="1:37" s="35" customFormat="1">
      <c r="A138" s="50" t="str">
        <f t="shared" si="2"/>
        <v/>
      </c>
      <c r="H138" s="34"/>
      <c r="I138" s="43"/>
      <c r="J138" s="43"/>
      <c r="K138" s="34"/>
      <c r="L138" s="43"/>
      <c r="M138" s="43"/>
      <c r="N138" s="43"/>
      <c r="O138" s="34"/>
      <c r="P138" s="34"/>
      <c r="Q138" s="34"/>
      <c r="R138" s="34"/>
      <c r="S138" s="34"/>
      <c r="T138" s="34"/>
      <c r="U138" s="34"/>
      <c r="V138" s="34"/>
      <c r="W138" s="34"/>
      <c r="AB138" s="34"/>
      <c r="AH138" s="54"/>
      <c r="AI138" s="54"/>
      <c r="AJ138" s="54"/>
      <c r="AK138" s="54"/>
    </row>
    <row r="139" spans="1:37" s="35" customFormat="1">
      <c r="A139" s="50" t="str">
        <f t="shared" si="2"/>
        <v/>
      </c>
      <c r="H139" s="34"/>
      <c r="I139" s="43"/>
      <c r="J139" s="43"/>
      <c r="K139" s="34"/>
      <c r="L139" s="43"/>
      <c r="M139" s="43"/>
      <c r="N139" s="43"/>
      <c r="O139" s="34"/>
      <c r="P139" s="34"/>
      <c r="Q139" s="34"/>
      <c r="R139" s="34"/>
      <c r="S139" s="34"/>
      <c r="T139" s="34"/>
      <c r="U139" s="34"/>
      <c r="V139" s="34"/>
      <c r="W139" s="34"/>
      <c r="AB139" s="34"/>
      <c r="AH139" s="54"/>
      <c r="AI139" s="54"/>
      <c r="AJ139" s="54"/>
      <c r="AK139" s="54"/>
    </row>
    <row r="140" spans="1:37" s="35" customFormat="1">
      <c r="A140" s="50" t="str">
        <f t="shared" si="2"/>
        <v/>
      </c>
      <c r="H140" s="34"/>
      <c r="I140" s="43"/>
      <c r="J140" s="43"/>
      <c r="K140" s="34"/>
      <c r="L140" s="43"/>
      <c r="M140" s="43"/>
      <c r="N140" s="43"/>
      <c r="O140" s="34"/>
      <c r="P140" s="34"/>
      <c r="Q140" s="34"/>
      <c r="R140" s="34"/>
      <c r="S140" s="34"/>
      <c r="T140" s="34"/>
      <c r="U140" s="34"/>
      <c r="V140" s="34"/>
      <c r="W140" s="34"/>
      <c r="AB140" s="34"/>
      <c r="AH140" s="54"/>
      <c r="AI140" s="54"/>
      <c r="AJ140" s="54"/>
      <c r="AK140" s="54"/>
    </row>
    <row r="141" spans="1:37" s="35" customFormat="1">
      <c r="A141" s="50" t="str">
        <f t="shared" si="2"/>
        <v/>
      </c>
      <c r="H141" s="34"/>
      <c r="I141" s="43"/>
      <c r="J141" s="43"/>
      <c r="K141" s="34"/>
      <c r="L141" s="43"/>
      <c r="M141" s="43"/>
      <c r="N141" s="43"/>
      <c r="O141" s="34"/>
      <c r="P141" s="34"/>
      <c r="Q141" s="34"/>
      <c r="R141" s="34"/>
      <c r="S141" s="34"/>
      <c r="T141" s="34"/>
      <c r="U141" s="34"/>
      <c r="V141" s="34"/>
      <c r="W141" s="34"/>
      <c r="AB141" s="34"/>
      <c r="AH141" s="54"/>
      <c r="AI141" s="54"/>
      <c r="AJ141" s="54"/>
      <c r="AK141" s="54"/>
    </row>
    <row r="142" spans="1:37" s="35" customFormat="1">
      <c r="A142" s="50" t="str">
        <f t="shared" si="2"/>
        <v/>
      </c>
      <c r="H142" s="34"/>
      <c r="I142" s="43"/>
      <c r="J142" s="43"/>
      <c r="K142" s="34"/>
      <c r="L142" s="43"/>
      <c r="M142" s="43"/>
      <c r="N142" s="43"/>
      <c r="O142" s="34"/>
      <c r="P142" s="34"/>
      <c r="Q142" s="34"/>
      <c r="R142" s="34"/>
      <c r="S142" s="34"/>
      <c r="T142" s="34"/>
      <c r="U142" s="34"/>
      <c r="V142" s="34"/>
      <c r="W142" s="34"/>
      <c r="AB142" s="34"/>
      <c r="AH142" s="54"/>
      <c r="AI142" s="54"/>
      <c r="AJ142" s="54"/>
      <c r="AK142" s="54"/>
    </row>
    <row r="143" spans="1:37" s="35" customFormat="1">
      <c r="A143" s="50" t="str">
        <f t="shared" si="2"/>
        <v/>
      </c>
      <c r="H143" s="34"/>
      <c r="I143" s="43"/>
      <c r="J143" s="43"/>
      <c r="K143" s="34"/>
      <c r="L143" s="43"/>
      <c r="M143" s="43"/>
      <c r="N143" s="43"/>
      <c r="O143" s="34"/>
      <c r="P143" s="34"/>
      <c r="Q143" s="34"/>
      <c r="R143" s="34"/>
      <c r="S143" s="34"/>
      <c r="T143" s="34"/>
      <c r="U143" s="34"/>
      <c r="V143" s="34"/>
      <c r="W143" s="34"/>
      <c r="AB143" s="34"/>
      <c r="AH143" s="54"/>
      <c r="AI143" s="54"/>
      <c r="AJ143" s="54"/>
      <c r="AK143" s="54"/>
    </row>
    <row r="144" spans="1:37" s="35" customFormat="1">
      <c r="A144" s="50" t="str">
        <f t="shared" si="2"/>
        <v/>
      </c>
      <c r="H144" s="34"/>
      <c r="I144" s="43"/>
      <c r="J144" s="43"/>
      <c r="K144" s="34"/>
      <c r="L144" s="43"/>
      <c r="M144" s="43"/>
      <c r="N144" s="43"/>
      <c r="O144" s="34"/>
      <c r="P144" s="34"/>
      <c r="Q144" s="34"/>
      <c r="R144" s="34"/>
      <c r="S144" s="34"/>
      <c r="T144" s="34"/>
      <c r="U144" s="34"/>
      <c r="V144" s="34"/>
      <c r="W144" s="34"/>
      <c r="AB144" s="34"/>
      <c r="AH144" s="54"/>
      <c r="AI144" s="54"/>
      <c r="AJ144" s="54"/>
      <c r="AK144" s="54"/>
    </row>
    <row r="145" spans="1:37" s="35" customFormat="1">
      <c r="A145" s="50" t="str">
        <f t="shared" si="2"/>
        <v/>
      </c>
      <c r="H145" s="34"/>
      <c r="I145" s="43"/>
      <c r="J145" s="43"/>
      <c r="K145" s="34"/>
      <c r="L145" s="43"/>
      <c r="M145" s="43"/>
      <c r="N145" s="43"/>
      <c r="O145" s="34"/>
      <c r="P145" s="34"/>
      <c r="Q145" s="34"/>
      <c r="R145" s="34"/>
      <c r="S145" s="34"/>
      <c r="T145" s="34"/>
      <c r="U145" s="34"/>
      <c r="V145" s="34"/>
      <c r="W145" s="34"/>
      <c r="AB145" s="34"/>
      <c r="AH145" s="54"/>
      <c r="AI145" s="54"/>
      <c r="AJ145" s="54"/>
      <c r="AK145" s="54"/>
    </row>
    <row r="146" spans="1:37" s="35" customFormat="1">
      <c r="A146" s="50" t="str">
        <f t="shared" si="2"/>
        <v/>
      </c>
      <c r="H146" s="34"/>
      <c r="I146" s="43"/>
      <c r="J146" s="43"/>
      <c r="K146" s="34"/>
      <c r="L146" s="43"/>
      <c r="M146" s="43"/>
      <c r="N146" s="43"/>
      <c r="O146" s="34"/>
      <c r="P146" s="34"/>
      <c r="Q146" s="34"/>
      <c r="R146" s="34"/>
      <c r="S146" s="34"/>
      <c r="T146" s="34"/>
      <c r="U146" s="34"/>
      <c r="V146" s="34"/>
      <c r="W146" s="34"/>
      <c r="AB146" s="34"/>
      <c r="AH146" s="54"/>
      <c r="AI146" s="54"/>
      <c r="AJ146" s="54"/>
      <c r="AK146" s="54"/>
    </row>
    <row r="147" spans="1:37" s="35" customFormat="1">
      <c r="A147" s="50" t="str">
        <f t="shared" si="2"/>
        <v/>
      </c>
      <c r="H147" s="34"/>
      <c r="I147" s="43"/>
      <c r="J147" s="43"/>
      <c r="K147" s="34"/>
      <c r="L147" s="43"/>
      <c r="M147" s="43"/>
      <c r="N147" s="43"/>
      <c r="O147" s="34"/>
      <c r="P147" s="34"/>
      <c r="Q147" s="34"/>
      <c r="R147" s="34"/>
      <c r="S147" s="34"/>
      <c r="T147" s="34"/>
      <c r="U147" s="34"/>
      <c r="V147" s="34"/>
      <c r="W147" s="34"/>
      <c r="AB147" s="34"/>
      <c r="AH147" s="54"/>
      <c r="AI147" s="54"/>
      <c r="AJ147" s="54"/>
      <c r="AK147" s="54"/>
    </row>
    <row r="148" spans="1:37" s="35" customFormat="1">
      <c r="A148" s="50" t="str">
        <f t="shared" si="2"/>
        <v/>
      </c>
      <c r="H148" s="34"/>
      <c r="I148" s="43"/>
      <c r="J148" s="43"/>
      <c r="K148" s="34"/>
      <c r="L148" s="43"/>
      <c r="M148" s="43"/>
      <c r="N148" s="43"/>
      <c r="O148" s="34"/>
      <c r="P148" s="34"/>
      <c r="Q148" s="34"/>
      <c r="R148" s="34"/>
      <c r="S148" s="34"/>
      <c r="T148" s="34"/>
      <c r="U148" s="34"/>
      <c r="V148" s="34"/>
      <c r="W148" s="34"/>
      <c r="AB148" s="34"/>
      <c r="AH148" s="54"/>
      <c r="AI148" s="54"/>
      <c r="AJ148" s="54"/>
      <c r="AK148" s="54"/>
    </row>
    <row r="149" spans="1:37" s="35" customFormat="1">
      <c r="A149" s="50" t="str">
        <f t="shared" si="2"/>
        <v/>
      </c>
      <c r="H149" s="34"/>
      <c r="I149" s="43"/>
      <c r="J149" s="43"/>
      <c r="K149" s="34"/>
      <c r="L149" s="43"/>
      <c r="M149" s="43"/>
      <c r="N149" s="43"/>
      <c r="O149" s="34"/>
      <c r="P149" s="34"/>
      <c r="Q149" s="34"/>
      <c r="R149" s="34"/>
      <c r="S149" s="34"/>
      <c r="T149" s="34"/>
      <c r="U149" s="34"/>
      <c r="V149" s="34"/>
      <c r="W149" s="34"/>
      <c r="AB149" s="34"/>
      <c r="AH149" s="54"/>
      <c r="AI149" s="54"/>
      <c r="AJ149" s="54"/>
      <c r="AK149" s="54"/>
    </row>
    <row r="150" spans="1:37" s="35" customFormat="1">
      <c r="A150" s="50" t="str">
        <f t="shared" si="2"/>
        <v/>
      </c>
      <c r="H150" s="34"/>
      <c r="I150" s="43"/>
      <c r="J150" s="43"/>
      <c r="K150" s="34"/>
      <c r="L150" s="43"/>
      <c r="M150" s="43"/>
      <c r="N150" s="43"/>
      <c r="O150" s="34"/>
      <c r="P150" s="34"/>
      <c r="Q150" s="34"/>
      <c r="R150" s="34"/>
      <c r="S150" s="34"/>
      <c r="T150" s="34"/>
      <c r="U150" s="34"/>
      <c r="V150" s="34"/>
      <c r="W150" s="34"/>
      <c r="AB150" s="34"/>
      <c r="AH150" s="54"/>
      <c r="AI150" s="54"/>
      <c r="AJ150" s="54"/>
      <c r="AK150" s="54"/>
    </row>
    <row r="151" spans="1:37" s="35" customFormat="1">
      <c r="A151" s="50" t="str">
        <f t="shared" si="2"/>
        <v/>
      </c>
      <c r="H151" s="34"/>
      <c r="I151" s="43"/>
      <c r="J151" s="43"/>
      <c r="K151" s="34"/>
      <c r="L151" s="43"/>
      <c r="M151" s="43"/>
      <c r="N151" s="43"/>
      <c r="O151" s="34"/>
      <c r="P151" s="34"/>
      <c r="Q151" s="34"/>
      <c r="R151" s="34"/>
      <c r="S151" s="34"/>
      <c r="T151" s="34"/>
      <c r="U151" s="34"/>
      <c r="V151" s="34"/>
      <c r="W151" s="34"/>
      <c r="AB151" s="34"/>
      <c r="AH151" s="54"/>
      <c r="AI151" s="54"/>
      <c r="AJ151" s="54"/>
      <c r="AK151" s="54"/>
    </row>
    <row r="152" spans="1:37" s="35" customFormat="1">
      <c r="A152" s="50" t="str">
        <f t="shared" si="2"/>
        <v/>
      </c>
      <c r="H152" s="34"/>
      <c r="I152" s="43"/>
      <c r="J152" s="43"/>
      <c r="K152" s="34"/>
      <c r="L152" s="43"/>
      <c r="M152" s="43"/>
      <c r="N152" s="43"/>
      <c r="O152" s="34"/>
      <c r="P152" s="34"/>
      <c r="Q152" s="34"/>
      <c r="R152" s="34"/>
      <c r="S152" s="34"/>
      <c r="T152" s="34"/>
      <c r="U152" s="34"/>
      <c r="V152" s="34"/>
      <c r="W152" s="34"/>
      <c r="AB152" s="34"/>
      <c r="AH152" s="54"/>
      <c r="AI152" s="54"/>
      <c r="AJ152" s="54"/>
      <c r="AK152" s="54"/>
    </row>
    <row r="153" spans="1:37" s="35" customFormat="1">
      <c r="A153" s="50" t="str">
        <f t="shared" si="2"/>
        <v/>
      </c>
      <c r="H153" s="34"/>
      <c r="I153" s="43"/>
      <c r="J153" s="43"/>
      <c r="K153" s="34"/>
      <c r="L153" s="43"/>
      <c r="M153" s="43"/>
      <c r="N153" s="43"/>
      <c r="O153" s="34"/>
      <c r="P153" s="34"/>
      <c r="Q153" s="34"/>
      <c r="R153" s="34"/>
      <c r="S153" s="34"/>
      <c r="T153" s="34"/>
      <c r="U153" s="34"/>
      <c r="V153" s="34"/>
      <c r="W153" s="34"/>
      <c r="AB153" s="34"/>
      <c r="AH153" s="54"/>
      <c r="AI153" s="54"/>
      <c r="AJ153" s="54"/>
      <c r="AK153" s="54"/>
    </row>
    <row r="154" spans="1:37" s="35" customFormat="1">
      <c r="A154" s="50" t="str">
        <f t="shared" si="2"/>
        <v/>
      </c>
      <c r="H154" s="34"/>
      <c r="I154" s="43"/>
      <c r="J154" s="43"/>
      <c r="K154" s="34"/>
      <c r="L154" s="43"/>
      <c r="M154" s="43"/>
      <c r="N154" s="43"/>
      <c r="O154" s="34"/>
      <c r="P154" s="34"/>
      <c r="Q154" s="34"/>
      <c r="R154" s="34"/>
      <c r="S154" s="34"/>
      <c r="T154" s="34"/>
      <c r="U154" s="34"/>
      <c r="V154" s="34"/>
      <c r="W154" s="34"/>
      <c r="AB154" s="34"/>
      <c r="AH154" s="54"/>
      <c r="AI154" s="54"/>
      <c r="AJ154" s="54"/>
      <c r="AK154" s="54"/>
    </row>
    <row r="155" spans="1:37" s="35" customFormat="1">
      <c r="A155" s="50" t="str">
        <f t="shared" si="2"/>
        <v/>
      </c>
      <c r="H155" s="34"/>
      <c r="I155" s="43"/>
      <c r="J155" s="43"/>
      <c r="K155" s="34"/>
      <c r="L155" s="43"/>
      <c r="M155" s="43"/>
      <c r="N155" s="43"/>
      <c r="O155" s="34"/>
      <c r="P155" s="34"/>
      <c r="Q155" s="34"/>
      <c r="R155" s="34"/>
      <c r="S155" s="34"/>
      <c r="T155" s="34"/>
      <c r="U155" s="34"/>
      <c r="V155" s="34"/>
      <c r="W155" s="34"/>
      <c r="AB155" s="34"/>
      <c r="AH155" s="54"/>
      <c r="AI155" s="54"/>
      <c r="AJ155" s="54"/>
      <c r="AK155" s="54"/>
    </row>
    <row r="156" spans="1:37" s="35" customFormat="1">
      <c r="A156" s="50" t="str">
        <f t="shared" si="2"/>
        <v/>
      </c>
      <c r="H156" s="34"/>
      <c r="I156" s="43"/>
      <c r="J156" s="43"/>
      <c r="K156" s="34"/>
      <c r="L156" s="43"/>
      <c r="M156" s="43"/>
      <c r="N156" s="43"/>
      <c r="O156" s="34"/>
      <c r="P156" s="34"/>
      <c r="Q156" s="34"/>
      <c r="R156" s="34"/>
      <c r="S156" s="34"/>
      <c r="T156" s="34"/>
      <c r="U156" s="34"/>
      <c r="V156" s="34"/>
      <c r="W156" s="34"/>
      <c r="AB156" s="34"/>
      <c r="AH156" s="54"/>
      <c r="AI156" s="54"/>
      <c r="AJ156" s="54"/>
      <c r="AK156" s="54"/>
    </row>
    <row r="157" spans="1:37" s="35" customFormat="1">
      <c r="A157" s="50" t="str">
        <f t="shared" si="2"/>
        <v/>
      </c>
      <c r="H157" s="34"/>
      <c r="I157" s="43"/>
      <c r="J157" s="43"/>
      <c r="K157" s="34"/>
      <c r="L157" s="43"/>
      <c r="M157" s="43"/>
      <c r="N157" s="43"/>
      <c r="O157" s="34"/>
      <c r="P157" s="34"/>
      <c r="Q157" s="34"/>
      <c r="R157" s="34"/>
      <c r="S157" s="34"/>
      <c r="T157" s="34"/>
      <c r="U157" s="34"/>
      <c r="V157" s="34"/>
      <c r="W157" s="34"/>
      <c r="AB157" s="34"/>
      <c r="AH157" s="54"/>
      <c r="AI157" s="54"/>
      <c r="AJ157" s="54"/>
      <c r="AK157" s="54"/>
    </row>
    <row r="158" spans="1:37" s="35" customFormat="1">
      <c r="A158" s="50" t="str">
        <f t="shared" si="2"/>
        <v/>
      </c>
      <c r="H158" s="34"/>
      <c r="I158" s="43"/>
      <c r="J158" s="43"/>
      <c r="K158" s="34"/>
      <c r="L158" s="43"/>
      <c r="M158" s="43"/>
      <c r="N158" s="43"/>
      <c r="O158" s="34"/>
      <c r="P158" s="34"/>
      <c r="Q158" s="34"/>
      <c r="R158" s="34"/>
      <c r="S158" s="34"/>
      <c r="T158" s="34"/>
      <c r="U158" s="34"/>
      <c r="V158" s="34"/>
      <c r="W158" s="34"/>
      <c r="AB158" s="34"/>
      <c r="AH158" s="54"/>
      <c r="AI158" s="54"/>
      <c r="AJ158" s="54"/>
      <c r="AK158" s="54"/>
    </row>
    <row r="159" spans="1:37" s="35" customFormat="1">
      <c r="A159" s="50" t="str">
        <f t="shared" si="2"/>
        <v/>
      </c>
      <c r="H159" s="34"/>
      <c r="I159" s="43"/>
      <c r="J159" s="43"/>
      <c r="K159" s="34"/>
      <c r="L159" s="43"/>
      <c r="M159" s="43"/>
      <c r="N159" s="43"/>
      <c r="O159" s="34"/>
      <c r="P159" s="34"/>
      <c r="Q159" s="34"/>
      <c r="R159" s="34"/>
      <c r="S159" s="34"/>
      <c r="T159" s="34"/>
      <c r="U159" s="34"/>
      <c r="V159" s="34"/>
      <c r="W159" s="34"/>
      <c r="AB159" s="34"/>
      <c r="AH159" s="54"/>
      <c r="AI159" s="54"/>
      <c r="AJ159" s="54"/>
      <c r="AK159" s="54"/>
    </row>
    <row r="160" spans="1:37" s="35" customFormat="1">
      <c r="A160" s="50" t="str">
        <f t="shared" si="2"/>
        <v/>
      </c>
      <c r="H160" s="34"/>
      <c r="I160" s="43"/>
      <c r="J160" s="43"/>
      <c r="K160" s="34"/>
      <c r="L160" s="43"/>
      <c r="M160" s="43"/>
      <c r="N160" s="43"/>
      <c r="O160" s="34"/>
      <c r="P160" s="34"/>
      <c r="Q160" s="34"/>
      <c r="R160" s="34"/>
      <c r="S160" s="34"/>
      <c r="T160" s="34"/>
      <c r="U160" s="34"/>
      <c r="V160" s="34"/>
      <c r="W160" s="34"/>
      <c r="AB160" s="34"/>
      <c r="AH160" s="54"/>
      <c r="AI160" s="54"/>
      <c r="AJ160" s="54"/>
      <c r="AK160" s="54"/>
    </row>
    <row r="161" spans="1:37" s="35" customFormat="1">
      <c r="A161" s="50" t="str">
        <f t="shared" si="2"/>
        <v/>
      </c>
      <c r="H161" s="34"/>
      <c r="I161" s="43"/>
      <c r="J161" s="43"/>
      <c r="K161" s="34"/>
      <c r="L161" s="43"/>
      <c r="M161" s="43"/>
      <c r="N161" s="43"/>
      <c r="O161" s="34"/>
      <c r="P161" s="34"/>
      <c r="Q161" s="34"/>
      <c r="R161" s="34"/>
      <c r="S161" s="34"/>
      <c r="T161" s="34"/>
      <c r="U161" s="34"/>
      <c r="V161" s="34"/>
      <c r="W161" s="34"/>
      <c r="AB161" s="34"/>
      <c r="AH161" s="54"/>
      <c r="AI161" s="54"/>
      <c r="AJ161" s="54"/>
      <c r="AK161" s="54"/>
    </row>
    <row r="162" spans="1:37" s="35" customFormat="1">
      <c r="A162" s="50" t="str">
        <f t="shared" si="2"/>
        <v/>
      </c>
      <c r="H162" s="34"/>
      <c r="I162" s="43"/>
      <c r="J162" s="43"/>
      <c r="K162" s="34"/>
      <c r="L162" s="43"/>
      <c r="M162" s="43"/>
      <c r="N162" s="43"/>
      <c r="O162" s="34"/>
      <c r="P162" s="34"/>
      <c r="Q162" s="34"/>
      <c r="R162" s="34"/>
      <c r="S162" s="34"/>
      <c r="T162" s="34"/>
      <c r="U162" s="34"/>
      <c r="V162" s="34"/>
      <c r="W162" s="34"/>
      <c r="AB162" s="34"/>
      <c r="AH162" s="54"/>
      <c r="AI162" s="54"/>
      <c r="AJ162" s="54"/>
      <c r="AK162" s="54"/>
    </row>
    <row r="163" spans="1:37" s="35" customFormat="1">
      <c r="A163" s="50" t="str">
        <f t="shared" si="2"/>
        <v/>
      </c>
      <c r="H163" s="34"/>
      <c r="I163" s="43"/>
      <c r="J163" s="43"/>
      <c r="K163" s="34"/>
      <c r="L163" s="43"/>
      <c r="M163" s="43"/>
      <c r="N163" s="43"/>
      <c r="O163" s="34"/>
      <c r="P163" s="34"/>
      <c r="Q163" s="34"/>
      <c r="R163" s="34"/>
      <c r="S163" s="34"/>
      <c r="T163" s="34"/>
      <c r="U163" s="34"/>
      <c r="V163" s="34"/>
      <c r="W163" s="34"/>
      <c r="AB163" s="34"/>
      <c r="AH163" s="54"/>
      <c r="AI163" s="54"/>
      <c r="AJ163" s="54"/>
      <c r="AK163" s="54"/>
    </row>
    <row r="164" spans="1:37" s="35" customFormat="1">
      <c r="A164" s="50" t="str">
        <f t="shared" si="2"/>
        <v/>
      </c>
      <c r="H164" s="34"/>
      <c r="I164" s="43"/>
      <c r="J164" s="43"/>
      <c r="K164" s="34"/>
      <c r="L164" s="43"/>
      <c r="M164" s="43"/>
      <c r="N164" s="43"/>
      <c r="O164" s="34"/>
      <c r="P164" s="34"/>
      <c r="Q164" s="34"/>
      <c r="R164" s="34"/>
      <c r="S164" s="34"/>
      <c r="T164" s="34"/>
      <c r="U164" s="34"/>
      <c r="V164" s="34"/>
      <c r="W164" s="34"/>
      <c r="AB164" s="34"/>
      <c r="AH164" s="54"/>
      <c r="AI164" s="54"/>
      <c r="AJ164" s="54"/>
      <c r="AK164" s="54"/>
    </row>
    <row r="165" spans="1:37" s="35" customFormat="1">
      <c r="A165" s="50" t="str">
        <f t="shared" si="2"/>
        <v/>
      </c>
      <c r="H165" s="34"/>
      <c r="I165" s="43"/>
      <c r="J165" s="43"/>
      <c r="K165" s="34"/>
      <c r="L165" s="43"/>
      <c r="M165" s="43"/>
      <c r="N165" s="43"/>
      <c r="O165" s="34"/>
      <c r="P165" s="34"/>
      <c r="Q165" s="34"/>
      <c r="R165" s="34"/>
      <c r="S165" s="34"/>
      <c r="T165" s="34"/>
      <c r="U165" s="34"/>
      <c r="V165" s="34"/>
      <c r="W165" s="34"/>
      <c r="AB165" s="34"/>
      <c r="AH165" s="54"/>
      <c r="AI165" s="54"/>
      <c r="AJ165" s="54"/>
      <c r="AK165" s="54"/>
    </row>
    <row r="166" spans="1:37" s="35" customFormat="1">
      <c r="A166" s="50" t="str">
        <f t="shared" si="2"/>
        <v/>
      </c>
      <c r="H166" s="34"/>
      <c r="I166" s="43"/>
      <c r="J166" s="43"/>
      <c r="K166" s="34"/>
      <c r="L166" s="43"/>
      <c r="M166" s="43"/>
      <c r="N166" s="43"/>
      <c r="O166" s="34"/>
      <c r="P166" s="34"/>
      <c r="Q166" s="34"/>
      <c r="R166" s="34"/>
      <c r="S166" s="34"/>
      <c r="T166" s="34"/>
      <c r="U166" s="34"/>
      <c r="V166" s="34"/>
      <c r="W166" s="34"/>
      <c r="AB166" s="34"/>
      <c r="AH166" s="54"/>
      <c r="AI166" s="54"/>
      <c r="AJ166" s="54"/>
      <c r="AK166" s="54"/>
    </row>
    <row r="167" spans="1:37" s="35" customFormat="1">
      <c r="A167" s="50" t="str">
        <f t="shared" si="2"/>
        <v/>
      </c>
      <c r="H167" s="34"/>
      <c r="I167" s="43"/>
      <c r="J167" s="43"/>
      <c r="K167" s="34"/>
      <c r="L167" s="43"/>
      <c r="M167" s="43"/>
      <c r="N167" s="43"/>
      <c r="O167" s="34"/>
      <c r="P167" s="34"/>
      <c r="Q167" s="34"/>
      <c r="R167" s="34"/>
      <c r="S167" s="34"/>
      <c r="T167" s="34"/>
      <c r="U167" s="34"/>
      <c r="V167" s="34"/>
      <c r="W167" s="34"/>
      <c r="AB167" s="34"/>
      <c r="AH167" s="54"/>
      <c r="AI167" s="54"/>
      <c r="AJ167" s="54"/>
      <c r="AK167" s="54"/>
    </row>
    <row r="168" spans="1:37" s="35" customFormat="1">
      <c r="A168" s="50" t="str">
        <f t="shared" si="2"/>
        <v/>
      </c>
      <c r="H168" s="34"/>
      <c r="I168" s="43"/>
      <c r="J168" s="43"/>
      <c r="K168" s="34"/>
      <c r="L168" s="43"/>
      <c r="M168" s="43"/>
      <c r="N168" s="43"/>
      <c r="O168" s="34"/>
      <c r="P168" s="34"/>
      <c r="Q168" s="34"/>
      <c r="R168" s="34"/>
      <c r="S168" s="34"/>
      <c r="T168" s="34"/>
      <c r="U168" s="34"/>
      <c r="V168" s="34"/>
      <c r="W168" s="34"/>
      <c r="AB168" s="34"/>
      <c r="AH168" s="54"/>
      <c r="AI168" s="54"/>
      <c r="AJ168" s="54"/>
      <c r="AK168" s="54"/>
    </row>
    <row r="169" spans="1:37" s="35" customFormat="1">
      <c r="A169" s="50" t="str">
        <f t="shared" si="2"/>
        <v/>
      </c>
      <c r="H169" s="34"/>
      <c r="I169" s="43"/>
      <c r="J169" s="43"/>
      <c r="K169" s="34"/>
      <c r="L169" s="43"/>
      <c r="M169" s="43"/>
      <c r="N169" s="43"/>
      <c r="O169" s="34"/>
      <c r="P169" s="34"/>
      <c r="Q169" s="34"/>
      <c r="R169" s="34"/>
      <c r="S169" s="34"/>
      <c r="T169" s="34"/>
      <c r="U169" s="34"/>
      <c r="V169" s="34"/>
      <c r="W169" s="34"/>
      <c r="AB169" s="34"/>
      <c r="AH169" s="54"/>
      <c r="AI169" s="54"/>
      <c r="AJ169" s="54"/>
      <c r="AK169" s="54"/>
    </row>
    <row r="170" spans="1:37" s="35" customFormat="1">
      <c r="A170" s="50" t="str">
        <f t="shared" si="2"/>
        <v/>
      </c>
      <c r="H170" s="34"/>
      <c r="I170" s="43"/>
      <c r="J170" s="43"/>
      <c r="K170" s="34"/>
      <c r="L170" s="43"/>
      <c r="M170" s="43"/>
      <c r="N170" s="43"/>
      <c r="O170" s="34"/>
      <c r="P170" s="34"/>
      <c r="Q170" s="34"/>
      <c r="R170" s="34"/>
      <c r="S170" s="34"/>
      <c r="T170" s="34"/>
      <c r="U170" s="34"/>
      <c r="V170" s="34"/>
      <c r="W170" s="34"/>
      <c r="AB170" s="34"/>
      <c r="AH170" s="54"/>
      <c r="AI170" s="54"/>
      <c r="AJ170" s="54"/>
      <c r="AK170" s="54"/>
    </row>
    <row r="171" spans="1:37" s="35" customFormat="1">
      <c r="A171" s="50" t="str">
        <f t="shared" si="2"/>
        <v/>
      </c>
      <c r="H171" s="34"/>
      <c r="I171" s="43"/>
      <c r="J171" s="43"/>
      <c r="K171" s="34"/>
      <c r="L171" s="43"/>
      <c r="M171" s="43"/>
      <c r="N171" s="43"/>
      <c r="O171" s="34"/>
      <c r="P171" s="34"/>
      <c r="Q171" s="34"/>
      <c r="R171" s="34"/>
      <c r="S171" s="34"/>
      <c r="T171" s="34"/>
      <c r="U171" s="34"/>
      <c r="V171" s="34"/>
      <c r="W171" s="34"/>
      <c r="AB171" s="34"/>
      <c r="AH171" s="54"/>
      <c r="AI171" s="54"/>
      <c r="AJ171" s="54"/>
      <c r="AK171" s="54"/>
    </row>
    <row r="172" spans="1:37" s="35" customFormat="1">
      <c r="A172" s="50" t="str">
        <f t="shared" si="2"/>
        <v/>
      </c>
      <c r="H172" s="34"/>
      <c r="I172" s="43"/>
      <c r="J172" s="43"/>
      <c r="K172" s="34"/>
      <c r="L172" s="43"/>
      <c r="M172" s="43"/>
      <c r="N172" s="43"/>
      <c r="O172" s="34"/>
      <c r="P172" s="34"/>
      <c r="Q172" s="34"/>
      <c r="R172" s="34"/>
      <c r="S172" s="34"/>
      <c r="T172" s="34"/>
      <c r="U172" s="34"/>
      <c r="V172" s="34"/>
      <c r="W172" s="34"/>
      <c r="AB172" s="34"/>
      <c r="AH172" s="54"/>
      <c r="AI172" s="54"/>
      <c r="AJ172" s="54"/>
      <c r="AK172" s="54"/>
    </row>
    <row r="173" spans="1:37" s="35" customFormat="1">
      <c r="A173" s="50" t="str">
        <f t="shared" si="2"/>
        <v/>
      </c>
      <c r="H173" s="34"/>
      <c r="I173" s="43"/>
      <c r="J173" s="43"/>
      <c r="K173" s="34"/>
      <c r="L173" s="43"/>
      <c r="M173" s="43"/>
      <c r="N173" s="43"/>
      <c r="O173" s="34"/>
      <c r="P173" s="34"/>
      <c r="Q173" s="34"/>
      <c r="R173" s="34"/>
      <c r="S173" s="34"/>
      <c r="T173" s="34"/>
      <c r="U173" s="34"/>
      <c r="V173" s="34"/>
      <c r="W173" s="34"/>
      <c r="AB173" s="34"/>
      <c r="AH173" s="54"/>
      <c r="AI173" s="54"/>
      <c r="AJ173" s="54"/>
      <c r="AK173" s="54"/>
    </row>
    <row r="174" spans="1:37" s="35" customFormat="1">
      <c r="A174" s="50" t="str">
        <f t="shared" si="2"/>
        <v/>
      </c>
      <c r="H174" s="34"/>
      <c r="I174" s="43"/>
      <c r="J174" s="43"/>
      <c r="K174" s="34"/>
      <c r="L174" s="43"/>
      <c r="M174" s="43"/>
      <c r="N174" s="43"/>
      <c r="O174" s="34"/>
      <c r="P174" s="34"/>
      <c r="Q174" s="34"/>
      <c r="R174" s="34"/>
      <c r="S174" s="34"/>
      <c r="T174" s="34"/>
      <c r="U174" s="34"/>
      <c r="V174" s="34"/>
      <c r="W174" s="34"/>
      <c r="AB174" s="34"/>
      <c r="AH174" s="54"/>
      <c r="AI174" s="54"/>
      <c r="AJ174" s="54"/>
      <c r="AK174" s="54"/>
    </row>
    <row r="175" spans="1:37" s="35" customFormat="1">
      <c r="A175" s="50" t="str">
        <f t="shared" si="2"/>
        <v/>
      </c>
      <c r="H175" s="34"/>
      <c r="I175" s="43"/>
      <c r="J175" s="43"/>
      <c r="K175" s="34"/>
      <c r="L175" s="43"/>
      <c r="M175" s="43"/>
      <c r="N175" s="43"/>
      <c r="O175" s="34"/>
      <c r="P175" s="34"/>
      <c r="Q175" s="34"/>
      <c r="R175" s="34"/>
      <c r="S175" s="34"/>
      <c r="T175" s="34"/>
      <c r="U175" s="34"/>
      <c r="V175" s="34"/>
      <c r="W175" s="34"/>
      <c r="AB175" s="34"/>
      <c r="AH175" s="54"/>
      <c r="AI175" s="54"/>
      <c r="AJ175" s="54"/>
      <c r="AK175" s="54"/>
    </row>
    <row r="176" spans="1:37" s="35" customFormat="1">
      <c r="A176" s="50" t="str">
        <f t="shared" si="2"/>
        <v/>
      </c>
      <c r="H176" s="34"/>
      <c r="I176" s="43"/>
      <c r="J176" s="43"/>
      <c r="K176" s="34"/>
      <c r="L176" s="43"/>
      <c r="M176" s="43"/>
      <c r="N176" s="43"/>
      <c r="O176" s="34"/>
      <c r="P176" s="34"/>
      <c r="Q176" s="34"/>
      <c r="R176" s="34"/>
      <c r="S176" s="34"/>
      <c r="T176" s="34"/>
      <c r="U176" s="34"/>
      <c r="V176" s="34"/>
      <c r="W176" s="34"/>
      <c r="AB176" s="34"/>
      <c r="AH176" s="54"/>
      <c r="AI176" s="54"/>
      <c r="AJ176" s="54"/>
      <c r="AK176" s="54"/>
    </row>
    <row r="177" spans="1:37" s="35" customFormat="1">
      <c r="A177" s="50" t="str">
        <f t="shared" si="2"/>
        <v/>
      </c>
      <c r="H177" s="34"/>
      <c r="I177" s="43"/>
      <c r="J177" s="43"/>
      <c r="K177" s="34"/>
      <c r="L177" s="43"/>
      <c r="M177" s="43"/>
      <c r="N177" s="43"/>
      <c r="O177" s="34"/>
      <c r="P177" s="34"/>
      <c r="Q177" s="34"/>
      <c r="R177" s="34"/>
      <c r="S177" s="34"/>
      <c r="T177" s="34"/>
      <c r="U177" s="34"/>
      <c r="V177" s="34"/>
      <c r="W177" s="34"/>
      <c r="AB177" s="34"/>
      <c r="AH177" s="54"/>
      <c r="AI177" s="54"/>
      <c r="AJ177" s="54"/>
      <c r="AK177" s="54"/>
    </row>
    <row r="178" spans="1:37" s="35" customFormat="1">
      <c r="A178" s="50" t="str">
        <f t="shared" si="2"/>
        <v/>
      </c>
      <c r="H178" s="34"/>
      <c r="I178" s="43"/>
      <c r="J178" s="43"/>
      <c r="K178" s="34"/>
      <c r="L178" s="43"/>
      <c r="M178" s="43"/>
      <c r="N178" s="43"/>
      <c r="O178" s="34"/>
      <c r="P178" s="34"/>
      <c r="Q178" s="34"/>
      <c r="R178" s="34"/>
      <c r="S178" s="34"/>
      <c r="T178" s="34"/>
      <c r="U178" s="34"/>
      <c r="V178" s="34"/>
      <c r="W178" s="34"/>
      <c r="AB178" s="34"/>
      <c r="AH178" s="54"/>
      <c r="AI178" s="54"/>
      <c r="AJ178" s="54"/>
      <c r="AK178" s="54"/>
    </row>
    <row r="179" spans="1:37" s="35" customFormat="1">
      <c r="A179" s="50" t="str">
        <f t="shared" si="2"/>
        <v/>
      </c>
      <c r="H179" s="34"/>
      <c r="I179" s="43"/>
      <c r="J179" s="43"/>
      <c r="K179" s="34"/>
      <c r="L179" s="43"/>
      <c r="M179" s="43"/>
      <c r="N179" s="43"/>
      <c r="O179" s="34"/>
      <c r="P179" s="34"/>
      <c r="Q179" s="34"/>
      <c r="R179" s="34"/>
      <c r="S179" s="34"/>
      <c r="T179" s="34"/>
      <c r="U179" s="34"/>
      <c r="V179" s="34"/>
      <c r="W179" s="34"/>
      <c r="AB179" s="34"/>
      <c r="AH179" s="54"/>
      <c r="AI179" s="54"/>
      <c r="AJ179" s="54"/>
      <c r="AK179" s="54"/>
    </row>
    <row r="180" spans="1:37" s="35" customFormat="1">
      <c r="A180" s="50" t="str">
        <f t="shared" si="2"/>
        <v/>
      </c>
      <c r="H180" s="34"/>
      <c r="I180" s="43"/>
      <c r="J180" s="43"/>
      <c r="K180" s="34"/>
      <c r="L180" s="43"/>
      <c r="M180" s="43"/>
      <c r="N180" s="43"/>
      <c r="O180" s="34"/>
      <c r="P180" s="34"/>
      <c r="Q180" s="34"/>
      <c r="R180" s="34"/>
      <c r="S180" s="34"/>
      <c r="T180" s="34"/>
      <c r="U180" s="34"/>
      <c r="V180" s="34"/>
      <c r="W180" s="34"/>
      <c r="AB180" s="34"/>
      <c r="AH180" s="54"/>
      <c r="AI180" s="54"/>
      <c r="AJ180" s="54"/>
      <c r="AK180" s="54"/>
    </row>
    <row r="181" spans="1:37" s="35" customFormat="1">
      <c r="A181" s="50" t="str">
        <f t="shared" si="2"/>
        <v/>
      </c>
      <c r="H181" s="34"/>
      <c r="I181" s="43"/>
      <c r="J181" s="43"/>
      <c r="K181" s="34"/>
      <c r="L181" s="43"/>
      <c r="M181" s="43"/>
      <c r="N181" s="43"/>
      <c r="O181" s="34"/>
      <c r="P181" s="34"/>
      <c r="Q181" s="34"/>
      <c r="R181" s="34"/>
      <c r="S181" s="34"/>
      <c r="T181" s="34"/>
      <c r="U181" s="34"/>
      <c r="V181" s="34"/>
      <c r="W181" s="34"/>
      <c r="AB181" s="34"/>
      <c r="AH181" s="54"/>
      <c r="AI181" s="54"/>
      <c r="AJ181" s="54"/>
      <c r="AK181" s="54"/>
    </row>
    <row r="182" spans="1:37" s="35" customFormat="1">
      <c r="A182" s="50" t="str">
        <f t="shared" si="2"/>
        <v/>
      </c>
      <c r="H182" s="34"/>
      <c r="I182" s="43"/>
      <c r="J182" s="43"/>
      <c r="K182" s="34"/>
      <c r="L182" s="43"/>
      <c r="M182" s="43"/>
      <c r="N182" s="43"/>
      <c r="O182" s="34"/>
      <c r="P182" s="34"/>
      <c r="Q182" s="34"/>
      <c r="R182" s="34"/>
      <c r="S182" s="34"/>
      <c r="T182" s="34"/>
      <c r="U182" s="34"/>
      <c r="V182" s="34"/>
      <c r="W182" s="34"/>
      <c r="AB182" s="34"/>
      <c r="AH182" s="54"/>
      <c r="AI182" s="54"/>
      <c r="AJ182" s="54"/>
      <c r="AK182" s="54"/>
    </row>
    <row r="183" spans="1:37" s="35" customFormat="1">
      <c r="A183" s="50" t="str">
        <f t="shared" si="2"/>
        <v/>
      </c>
      <c r="H183" s="34"/>
      <c r="I183" s="43"/>
      <c r="J183" s="43"/>
      <c r="K183" s="34"/>
      <c r="L183" s="43"/>
      <c r="M183" s="43"/>
      <c r="N183" s="43"/>
      <c r="O183" s="34"/>
      <c r="P183" s="34"/>
      <c r="Q183" s="34"/>
      <c r="R183" s="34"/>
      <c r="S183" s="34"/>
      <c r="T183" s="34"/>
      <c r="U183" s="34"/>
      <c r="V183" s="34"/>
      <c r="W183" s="34"/>
      <c r="AB183" s="34"/>
      <c r="AH183" s="54"/>
      <c r="AI183" s="54"/>
      <c r="AJ183" s="54"/>
      <c r="AK183" s="54"/>
    </row>
    <row r="184" spans="1:37" s="35" customFormat="1">
      <c r="A184" s="50" t="str">
        <f t="shared" si="2"/>
        <v/>
      </c>
      <c r="H184" s="34"/>
      <c r="I184" s="43"/>
      <c r="J184" s="43"/>
      <c r="K184" s="34"/>
      <c r="L184" s="43"/>
      <c r="M184" s="43"/>
      <c r="N184" s="43"/>
      <c r="O184" s="34"/>
      <c r="P184" s="34"/>
      <c r="Q184" s="34"/>
      <c r="R184" s="34"/>
      <c r="S184" s="34"/>
      <c r="T184" s="34"/>
      <c r="U184" s="34"/>
      <c r="V184" s="34"/>
      <c r="W184" s="34"/>
      <c r="AB184" s="34"/>
      <c r="AH184" s="54"/>
      <c r="AI184" s="54"/>
      <c r="AJ184" s="54"/>
      <c r="AK184" s="54"/>
    </row>
    <row r="185" spans="1:37" s="35" customFormat="1">
      <c r="A185" s="50" t="str">
        <f t="shared" si="2"/>
        <v/>
      </c>
      <c r="H185" s="34"/>
      <c r="I185" s="43"/>
      <c r="J185" s="43"/>
      <c r="K185" s="34"/>
      <c r="L185" s="43"/>
      <c r="M185" s="43"/>
      <c r="N185" s="43"/>
      <c r="O185" s="34"/>
      <c r="P185" s="34"/>
      <c r="Q185" s="34"/>
      <c r="R185" s="34"/>
      <c r="S185" s="34"/>
      <c r="T185" s="34"/>
      <c r="U185" s="34"/>
      <c r="V185" s="34"/>
      <c r="W185" s="34"/>
      <c r="AB185" s="34"/>
      <c r="AH185" s="54"/>
      <c r="AI185" s="54"/>
      <c r="AJ185" s="54"/>
      <c r="AK185" s="54"/>
    </row>
    <row r="186" spans="1:37" s="35" customFormat="1">
      <c r="A186" s="50" t="str">
        <f t="shared" si="2"/>
        <v/>
      </c>
      <c r="H186" s="34"/>
      <c r="I186" s="43"/>
      <c r="J186" s="43"/>
      <c r="K186" s="34"/>
      <c r="L186" s="43"/>
      <c r="M186" s="43"/>
      <c r="N186" s="43"/>
      <c r="O186" s="34"/>
      <c r="P186" s="34"/>
      <c r="Q186" s="34"/>
      <c r="R186" s="34"/>
      <c r="S186" s="34"/>
      <c r="T186" s="34"/>
      <c r="U186" s="34"/>
      <c r="V186" s="34"/>
      <c r="W186" s="34"/>
      <c r="AB186" s="34"/>
      <c r="AH186" s="54"/>
      <c r="AI186" s="54"/>
      <c r="AJ186" s="54"/>
      <c r="AK186" s="54"/>
    </row>
    <row r="187" spans="1:37" s="35" customFormat="1">
      <c r="A187" s="50" t="str">
        <f t="shared" si="2"/>
        <v/>
      </c>
      <c r="H187" s="34"/>
      <c r="I187" s="43"/>
      <c r="J187" s="43"/>
      <c r="K187" s="34"/>
      <c r="L187" s="43"/>
      <c r="M187" s="43"/>
      <c r="N187" s="43"/>
      <c r="O187" s="34"/>
      <c r="P187" s="34"/>
      <c r="Q187" s="34"/>
      <c r="R187" s="34"/>
      <c r="S187" s="34"/>
      <c r="T187" s="34"/>
      <c r="U187" s="34"/>
      <c r="V187" s="34"/>
      <c r="W187" s="34"/>
      <c r="AB187" s="34"/>
      <c r="AH187" s="54"/>
      <c r="AI187" s="54"/>
      <c r="AJ187" s="54"/>
      <c r="AK187" s="54"/>
    </row>
    <row r="188" spans="1:37" s="35" customFormat="1">
      <c r="A188" s="50" t="str">
        <f t="shared" si="2"/>
        <v/>
      </c>
      <c r="H188" s="34"/>
      <c r="I188" s="43"/>
      <c r="J188" s="43"/>
      <c r="K188" s="34"/>
      <c r="L188" s="43"/>
      <c r="M188" s="43"/>
      <c r="N188" s="43"/>
      <c r="O188" s="34"/>
      <c r="P188" s="34"/>
      <c r="Q188" s="34"/>
      <c r="R188" s="34"/>
      <c r="S188" s="34"/>
      <c r="T188" s="34"/>
      <c r="U188" s="34"/>
      <c r="V188" s="34"/>
      <c r="W188" s="34"/>
      <c r="AB188" s="34"/>
      <c r="AH188" s="54"/>
      <c r="AI188" s="54"/>
      <c r="AJ188" s="54"/>
      <c r="AK188" s="54"/>
    </row>
    <row r="189" spans="1:37" s="35" customFormat="1">
      <c r="A189" s="50" t="str">
        <f t="shared" si="2"/>
        <v/>
      </c>
      <c r="H189" s="34"/>
      <c r="I189" s="43"/>
      <c r="J189" s="43"/>
      <c r="K189" s="34"/>
      <c r="L189" s="43"/>
      <c r="M189" s="43"/>
      <c r="N189" s="43"/>
      <c r="O189" s="34"/>
      <c r="P189" s="34"/>
      <c r="Q189" s="34"/>
      <c r="R189" s="34"/>
      <c r="S189" s="34"/>
      <c r="T189" s="34"/>
      <c r="U189" s="34"/>
      <c r="V189" s="34"/>
      <c r="W189" s="34"/>
      <c r="AB189" s="34"/>
      <c r="AH189" s="54"/>
      <c r="AI189" s="54"/>
      <c r="AJ189" s="54"/>
      <c r="AK189" s="54"/>
    </row>
    <row r="190" spans="1:37" s="35" customFormat="1">
      <c r="A190" s="50" t="str">
        <f t="shared" si="2"/>
        <v/>
      </c>
      <c r="H190" s="34"/>
      <c r="I190" s="43"/>
      <c r="J190" s="43"/>
      <c r="K190" s="34"/>
      <c r="L190" s="43"/>
      <c r="M190" s="43"/>
      <c r="N190" s="43"/>
      <c r="O190" s="34"/>
      <c r="P190" s="34"/>
      <c r="Q190" s="34"/>
      <c r="R190" s="34"/>
      <c r="S190" s="34"/>
      <c r="T190" s="34"/>
      <c r="U190" s="34"/>
      <c r="V190" s="34"/>
      <c r="W190" s="34"/>
      <c r="AB190" s="34"/>
      <c r="AH190" s="54"/>
      <c r="AI190" s="54"/>
      <c r="AJ190" s="54"/>
      <c r="AK190" s="54"/>
    </row>
    <row r="191" spans="1:37" s="35" customFormat="1">
      <c r="A191" s="50" t="str">
        <f t="shared" si="2"/>
        <v/>
      </c>
      <c r="H191" s="34"/>
      <c r="I191" s="43"/>
      <c r="J191" s="43"/>
      <c r="K191" s="34"/>
      <c r="L191" s="43"/>
      <c r="M191" s="43"/>
      <c r="N191" s="43"/>
      <c r="O191" s="34"/>
      <c r="P191" s="34"/>
      <c r="Q191" s="34"/>
      <c r="R191" s="34"/>
      <c r="S191" s="34"/>
      <c r="T191" s="34"/>
      <c r="U191" s="34"/>
      <c r="V191" s="34"/>
      <c r="W191" s="34"/>
      <c r="AB191" s="34"/>
      <c r="AH191" s="54"/>
      <c r="AI191" s="54"/>
      <c r="AJ191" s="54"/>
      <c r="AK191" s="54"/>
    </row>
    <row r="192" spans="1:37" s="35" customFormat="1">
      <c r="A192" s="50" t="str">
        <f t="shared" si="2"/>
        <v/>
      </c>
      <c r="H192" s="34"/>
      <c r="I192" s="43"/>
      <c r="J192" s="43"/>
      <c r="K192" s="34"/>
      <c r="L192" s="43"/>
      <c r="M192" s="43"/>
      <c r="N192" s="43"/>
      <c r="O192" s="34"/>
      <c r="P192" s="34"/>
      <c r="Q192" s="34"/>
      <c r="R192" s="34"/>
      <c r="S192" s="34"/>
      <c r="T192" s="34"/>
      <c r="U192" s="34"/>
      <c r="V192" s="34"/>
      <c r="W192" s="34"/>
      <c r="AB192" s="34"/>
      <c r="AH192" s="54"/>
      <c r="AI192" s="54"/>
      <c r="AJ192" s="54"/>
      <c r="AK192" s="54"/>
    </row>
    <row r="193" spans="1:37" s="35" customFormat="1">
      <c r="A193" s="50" t="str">
        <f t="shared" si="2"/>
        <v/>
      </c>
      <c r="H193" s="34"/>
      <c r="I193" s="43"/>
      <c r="J193" s="43"/>
      <c r="K193" s="34"/>
      <c r="L193" s="43"/>
      <c r="M193" s="43"/>
      <c r="N193" s="43"/>
      <c r="O193" s="34"/>
      <c r="P193" s="34"/>
      <c r="Q193" s="34"/>
      <c r="R193" s="34"/>
      <c r="S193" s="34"/>
      <c r="T193" s="34"/>
      <c r="U193" s="34"/>
      <c r="V193" s="34"/>
      <c r="W193" s="34"/>
      <c r="AB193" s="34"/>
      <c r="AH193" s="54"/>
      <c r="AI193" s="54"/>
      <c r="AJ193" s="54"/>
      <c r="AK193" s="54"/>
    </row>
    <row r="194" spans="1:37" s="35" customFormat="1">
      <c r="A194" s="50" t="str">
        <f t="shared" si="2"/>
        <v/>
      </c>
      <c r="H194" s="34"/>
      <c r="I194" s="43"/>
      <c r="J194" s="43"/>
      <c r="K194" s="34"/>
      <c r="L194" s="43"/>
      <c r="M194" s="43"/>
      <c r="N194" s="43"/>
      <c r="O194" s="34"/>
      <c r="P194" s="34"/>
      <c r="Q194" s="34"/>
      <c r="R194" s="34"/>
      <c r="S194" s="34"/>
      <c r="T194" s="34"/>
      <c r="U194" s="34"/>
      <c r="V194" s="34"/>
      <c r="W194" s="34"/>
      <c r="AB194" s="34"/>
      <c r="AH194" s="54"/>
      <c r="AI194" s="54"/>
      <c r="AJ194" s="54"/>
      <c r="AK194" s="54"/>
    </row>
    <row r="195" spans="1:37" s="35" customFormat="1">
      <c r="A195" s="50" t="str">
        <f t="shared" ref="A195:A258" si="3">IF(C195="","",B195&amp;" &gt;&gt; "&amp;C195)</f>
        <v/>
      </c>
      <c r="H195" s="34"/>
      <c r="I195" s="43"/>
      <c r="J195" s="43"/>
      <c r="K195" s="34"/>
      <c r="L195" s="43"/>
      <c r="M195" s="43"/>
      <c r="N195" s="43"/>
      <c r="O195" s="34"/>
      <c r="P195" s="34"/>
      <c r="Q195" s="34"/>
      <c r="R195" s="34"/>
      <c r="S195" s="34"/>
      <c r="T195" s="34"/>
      <c r="U195" s="34"/>
      <c r="V195" s="34"/>
      <c r="W195" s="34"/>
      <c r="AB195" s="34"/>
      <c r="AH195" s="54"/>
      <c r="AI195" s="54"/>
      <c r="AJ195" s="54"/>
      <c r="AK195" s="54"/>
    </row>
    <row r="196" spans="1:37" s="35" customFormat="1">
      <c r="A196" s="50" t="str">
        <f t="shared" si="3"/>
        <v/>
      </c>
      <c r="H196" s="34"/>
      <c r="I196" s="43"/>
      <c r="J196" s="43"/>
      <c r="K196" s="34"/>
      <c r="L196" s="43"/>
      <c r="M196" s="43"/>
      <c r="N196" s="43"/>
      <c r="O196" s="34"/>
      <c r="P196" s="34"/>
      <c r="Q196" s="34"/>
      <c r="R196" s="34"/>
      <c r="S196" s="34"/>
      <c r="T196" s="34"/>
      <c r="U196" s="34"/>
      <c r="V196" s="34"/>
      <c r="W196" s="34"/>
      <c r="AB196" s="34"/>
      <c r="AH196" s="54"/>
      <c r="AI196" s="54"/>
      <c r="AJ196" s="54"/>
      <c r="AK196" s="54"/>
    </row>
    <row r="197" spans="1:37" s="35" customFormat="1">
      <c r="A197" s="50" t="str">
        <f t="shared" si="3"/>
        <v/>
      </c>
      <c r="H197" s="34"/>
      <c r="I197" s="43"/>
      <c r="J197" s="43"/>
      <c r="K197" s="34"/>
      <c r="L197" s="43"/>
      <c r="M197" s="43"/>
      <c r="N197" s="43"/>
      <c r="O197" s="34"/>
      <c r="P197" s="34"/>
      <c r="Q197" s="34"/>
      <c r="R197" s="34"/>
      <c r="S197" s="34"/>
      <c r="T197" s="34"/>
      <c r="U197" s="34"/>
      <c r="V197" s="34"/>
      <c r="W197" s="34"/>
      <c r="AB197" s="34"/>
      <c r="AH197" s="54"/>
      <c r="AI197" s="54"/>
      <c r="AJ197" s="54"/>
      <c r="AK197" s="54"/>
    </row>
    <row r="198" spans="1:37" s="35" customFormat="1">
      <c r="A198" s="50" t="str">
        <f t="shared" si="3"/>
        <v/>
      </c>
      <c r="H198" s="34"/>
      <c r="I198" s="43"/>
      <c r="J198" s="43"/>
      <c r="K198" s="34"/>
      <c r="L198" s="43"/>
      <c r="M198" s="43"/>
      <c r="N198" s="43"/>
      <c r="O198" s="34"/>
      <c r="P198" s="34"/>
      <c r="Q198" s="34"/>
      <c r="R198" s="34"/>
      <c r="S198" s="34"/>
      <c r="T198" s="34"/>
      <c r="U198" s="34"/>
      <c r="V198" s="34"/>
      <c r="W198" s="34"/>
      <c r="AB198" s="34"/>
      <c r="AH198" s="54"/>
      <c r="AI198" s="54"/>
      <c r="AJ198" s="54"/>
      <c r="AK198" s="54"/>
    </row>
    <row r="199" spans="1:37" s="35" customFormat="1">
      <c r="A199" s="50" t="str">
        <f t="shared" si="3"/>
        <v/>
      </c>
      <c r="H199" s="34"/>
      <c r="I199" s="43"/>
      <c r="J199" s="43"/>
      <c r="K199" s="34"/>
      <c r="L199" s="43"/>
      <c r="M199" s="43"/>
      <c r="N199" s="43"/>
      <c r="O199" s="34"/>
      <c r="P199" s="34"/>
      <c r="Q199" s="34"/>
      <c r="R199" s="34"/>
      <c r="S199" s="34"/>
      <c r="T199" s="34"/>
      <c r="U199" s="34"/>
      <c r="V199" s="34"/>
      <c r="W199" s="34"/>
      <c r="AB199" s="34"/>
      <c r="AH199" s="54"/>
      <c r="AI199" s="54"/>
      <c r="AJ199" s="54"/>
      <c r="AK199" s="54"/>
    </row>
    <row r="200" spans="1:37" s="35" customFormat="1">
      <c r="A200" s="50" t="str">
        <f t="shared" si="3"/>
        <v/>
      </c>
      <c r="H200" s="34"/>
      <c r="I200" s="43"/>
      <c r="J200" s="43"/>
      <c r="K200" s="34"/>
      <c r="L200" s="43"/>
      <c r="M200" s="43"/>
      <c r="N200" s="43"/>
      <c r="O200" s="34"/>
      <c r="P200" s="34"/>
      <c r="Q200" s="34"/>
      <c r="R200" s="34"/>
      <c r="S200" s="34"/>
      <c r="T200" s="34"/>
      <c r="U200" s="34"/>
      <c r="V200" s="34"/>
      <c r="W200" s="34"/>
      <c r="AB200" s="34"/>
      <c r="AH200" s="54"/>
      <c r="AI200" s="54"/>
      <c r="AJ200" s="54"/>
      <c r="AK200" s="54"/>
    </row>
    <row r="201" spans="1:37" s="35" customFormat="1">
      <c r="A201" s="50" t="str">
        <f t="shared" si="3"/>
        <v/>
      </c>
      <c r="H201" s="34"/>
      <c r="I201" s="43"/>
      <c r="J201" s="43"/>
      <c r="K201" s="34"/>
      <c r="L201" s="43"/>
      <c r="M201" s="43"/>
      <c r="N201" s="43"/>
      <c r="O201" s="34"/>
      <c r="P201" s="34"/>
      <c r="Q201" s="34"/>
      <c r="R201" s="34"/>
      <c r="S201" s="34"/>
      <c r="T201" s="34"/>
      <c r="U201" s="34"/>
      <c r="V201" s="34"/>
      <c r="W201" s="34"/>
      <c r="AB201" s="34"/>
      <c r="AH201" s="54"/>
      <c r="AI201" s="54"/>
      <c r="AJ201" s="54"/>
      <c r="AK201" s="54"/>
    </row>
    <row r="202" spans="1:37" s="35" customFormat="1">
      <c r="A202" s="50" t="str">
        <f t="shared" si="3"/>
        <v/>
      </c>
      <c r="H202" s="34"/>
      <c r="I202" s="43"/>
      <c r="J202" s="43"/>
      <c r="K202" s="34"/>
      <c r="L202" s="43"/>
      <c r="M202" s="43"/>
      <c r="N202" s="43"/>
      <c r="O202" s="34"/>
      <c r="P202" s="34"/>
      <c r="Q202" s="34"/>
      <c r="R202" s="34"/>
      <c r="S202" s="34"/>
      <c r="T202" s="34"/>
      <c r="U202" s="34"/>
      <c r="V202" s="34"/>
      <c r="W202" s="34"/>
      <c r="AB202" s="34"/>
      <c r="AH202" s="54"/>
      <c r="AI202" s="54"/>
      <c r="AJ202" s="54"/>
      <c r="AK202" s="54"/>
    </row>
    <row r="203" spans="1:37" s="35" customFormat="1">
      <c r="A203" s="50" t="str">
        <f t="shared" si="3"/>
        <v/>
      </c>
      <c r="H203" s="34"/>
      <c r="I203" s="43"/>
      <c r="J203" s="43"/>
      <c r="K203" s="34"/>
      <c r="L203" s="43"/>
      <c r="M203" s="43"/>
      <c r="N203" s="43"/>
      <c r="O203" s="34"/>
      <c r="P203" s="34"/>
      <c r="Q203" s="34"/>
      <c r="R203" s="34"/>
      <c r="S203" s="34"/>
      <c r="T203" s="34"/>
      <c r="U203" s="34"/>
      <c r="V203" s="34"/>
      <c r="W203" s="34"/>
      <c r="AB203" s="34"/>
      <c r="AH203" s="54"/>
      <c r="AI203" s="54"/>
      <c r="AJ203" s="54"/>
      <c r="AK203" s="54"/>
    </row>
    <row r="204" spans="1:37" s="35" customFormat="1">
      <c r="A204" s="50" t="str">
        <f t="shared" si="3"/>
        <v/>
      </c>
      <c r="H204" s="34"/>
      <c r="I204" s="43"/>
      <c r="J204" s="43"/>
      <c r="K204" s="34"/>
      <c r="L204" s="43"/>
      <c r="M204" s="43"/>
      <c r="N204" s="43"/>
      <c r="O204" s="34"/>
      <c r="P204" s="34"/>
      <c r="Q204" s="34"/>
      <c r="R204" s="34"/>
      <c r="S204" s="34"/>
      <c r="T204" s="34"/>
      <c r="U204" s="34"/>
      <c r="V204" s="34"/>
      <c r="W204" s="34"/>
      <c r="AB204" s="34"/>
      <c r="AH204" s="54"/>
      <c r="AI204" s="54"/>
      <c r="AJ204" s="54"/>
      <c r="AK204" s="54"/>
    </row>
    <row r="205" spans="1:37" s="35" customFormat="1">
      <c r="A205" s="50" t="str">
        <f t="shared" si="3"/>
        <v/>
      </c>
      <c r="H205" s="34"/>
      <c r="I205" s="43"/>
      <c r="J205" s="43"/>
      <c r="K205" s="34"/>
      <c r="L205" s="43"/>
      <c r="M205" s="43"/>
      <c r="N205" s="43"/>
      <c r="O205" s="34"/>
      <c r="P205" s="34"/>
      <c r="Q205" s="34"/>
      <c r="R205" s="34"/>
      <c r="S205" s="34"/>
      <c r="T205" s="34"/>
      <c r="U205" s="34"/>
      <c r="V205" s="34"/>
      <c r="W205" s="34"/>
      <c r="AB205" s="34"/>
      <c r="AH205" s="54"/>
      <c r="AI205" s="54"/>
      <c r="AJ205" s="54"/>
      <c r="AK205" s="54"/>
    </row>
    <row r="206" spans="1:37" s="35" customFormat="1">
      <c r="A206" s="50" t="str">
        <f t="shared" si="3"/>
        <v/>
      </c>
      <c r="H206" s="34"/>
      <c r="I206" s="43"/>
      <c r="J206" s="43"/>
      <c r="K206" s="34"/>
      <c r="L206" s="43"/>
      <c r="M206" s="43"/>
      <c r="N206" s="43"/>
      <c r="O206" s="34"/>
      <c r="P206" s="34"/>
      <c r="Q206" s="34"/>
      <c r="R206" s="34"/>
      <c r="S206" s="34"/>
      <c r="T206" s="34"/>
      <c r="U206" s="34"/>
      <c r="V206" s="34"/>
      <c r="W206" s="34"/>
      <c r="AB206" s="34"/>
      <c r="AH206" s="54"/>
      <c r="AI206" s="54"/>
      <c r="AJ206" s="54"/>
      <c r="AK206" s="54"/>
    </row>
    <row r="207" spans="1:37" s="35" customFormat="1">
      <c r="A207" s="50" t="str">
        <f t="shared" si="3"/>
        <v/>
      </c>
      <c r="H207" s="34"/>
      <c r="I207" s="43"/>
      <c r="J207" s="43"/>
      <c r="K207" s="34"/>
      <c r="L207" s="43"/>
      <c r="M207" s="43"/>
      <c r="N207" s="43"/>
      <c r="O207" s="34"/>
      <c r="P207" s="34"/>
      <c r="Q207" s="34"/>
      <c r="R207" s="34"/>
      <c r="S207" s="34"/>
      <c r="T207" s="34"/>
      <c r="U207" s="34"/>
      <c r="V207" s="34"/>
      <c r="W207" s="34"/>
      <c r="AB207" s="34"/>
      <c r="AH207" s="54"/>
      <c r="AI207" s="54"/>
      <c r="AJ207" s="54"/>
      <c r="AK207" s="54"/>
    </row>
    <row r="208" spans="1:37" s="35" customFormat="1">
      <c r="A208" s="50" t="str">
        <f t="shared" si="3"/>
        <v/>
      </c>
      <c r="H208" s="34"/>
      <c r="I208" s="43"/>
      <c r="J208" s="43"/>
      <c r="K208" s="34"/>
      <c r="L208" s="43"/>
      <c r="M208" s="43"/>
      <c r="N208" s="43"/>
      <c r="O208" s="34"/>
      <c r="P208" s="34"/>
      <c r="Q208" s="34"/>
      <c r="R208" s="34"/>
      <c r="S208" s="34"/>
      <c r="T208" s="34"/>
      <c r="U208" s="34"/>
      <c r="V208" s="34"/>
      <c r="W208" s="34"/>
      <c r="AB208" s="34"/>
      <c r="AH208" s="54"/>
      <c r="AI208" s="54"/>
      <c r="AJ208" s="54"/>
      <c r="AK208" s="54"/>
    </row>
    <row r="209" spans="1:37" s="35" customFormat="1">
      <c r="A209" s="50" t="str">
        <f t="shared" si="3"/>
        <v/>
      </c>
      <c r="H209" s="34"/>
      <c r="I209" s="43"/>
      <c r="J209" s="43"/>
      <c r="K209" s="34"/>
      <c r="L209" s="43"/>
      <c r="M209" s="43"/>
      <c r="N209" s="43"/>
      <c r="O209" s="34"/>
      <c r="P209" s="34"/>
      <c r="Q209" s="34"/>
      <c r="R209" s="34"/>
      <c r="S209" s="34"/>
      <c r="T209" s="34"/>
      <c r="U209" s="34"/>
      <c r="V209" s="34"/>
      <c r="W209" s="34"/>
      <c r="AB209" s="34"/>
      <c r="AH209" s="54"/>
      <c r="AI209" s="54"/>
      <c r="AJ209" s="54"/>
      <c r="AK209" s="54"/>
    </row>
    <row r="210" spans="1:37" s="35" customFormat="1">
      <c r="A210" s="50" t="str">
        <f t="shared" si="3"/>
        <v/>
      </c>
      <c r="H210" s="34"/>
      <c r="I210" s="43"/>
      <c r="J210" s="43"/>
      <c r="K210" s="34"/>
      <c r="L210" s="43"/>
      <c r="M210" s="43"/>
      <c r="N210" s="43"/>
      <c r="O210" s="34"/>
      <c r="P210" s="34"/>
      <c r="Q210" s="34"/>
      <c r="R210" s="34"/>
      <c r="S210" s="34"/>
      <c r="T210" s="34"/>
      <c r="U210" s="34"/>
      <c r="V210" s="34"/>
      <c r="W210" s="34"/>
      <c r="AB210" s="34"/>
      <c r="AH210" s="54"/>
      <c r="AI210" s="54"/>
      <c r="AJ210" s="54"/>
      <c r="AK210" s="54"/>
    </row>
    <row r="211" spans="1:37" s="35" customFormat="1">
      <c r="A211" s="50" t="str">
        <f t="shared" si="3"/>
        <v/>
      </c>
      <c r="H211" s="34"/>
      <c r="I211" s="43"/>
      <c r="J211" s="43"/>
      <c r="K211" s="34"/>
      <c r="L211" s="43"/>
      <c r="M211" s="43"/>
      <c r="N211" s="43"/>
      <c r="O211" s="34"/>
      <c r="P211" s="34"/>
      <c r="Q211" s="34"/>
      <c r="R211" s="34"/>
      <c r="S211" s="34"/>
      <c r="T211" s="34"/>
      <c r="U211" s="34"/>
      <c r="V211" s="34"/>
      <c r="W211" s="34"/>
      <c r="AB211" s="34"/>
      <c r="AH211" s="54"/>
      <c r="AI211" s="54"/>
      <c r="AJ211" s="54"/>
      <c r="AK211" s="54"/>
    </row>
    <row r="212" spans="1:37" s="35" customFormat="1">
      <c r="A212" s="50" t="str">
        <f t="shared" si="3"/>
        <v/>
      </c>
      <c r="H212" s="34"/>
      <c r="I212" s="43"/>
      <c r="J212" s="43"/>
      <c r="K212" s="34"/>
      <c r="L212" s="43"/>
      <c r="M212" s="43"/>
      <c r="N212" s="43"/>
      <c r="O212" s="34"/>
      <c r="P212" s="34"/>
      <c r="Q212" s="34"/>
      <c r="R212" s="34"/>
      <c r="S212" s="34"/>
      <c r="T212" s="34"/>
      <c r="U212" s="34"/>
      <c r="V212" s="34"/>
      <c r="W212" s="34"/>
      <c r="AB212" s="34"/>
      <c r="AH212" s="54"/>
      <c r="AI212" s="54"/>
      <c r="AJ212" s="54"/>
      <c r="AK212" s="54"/>
    </row>
    <row r="213" spans="1:37" s="35" customFormat="1">
      <c r="A213" s="50" t="str">
        <f t="shared" si="3"/>
        <v/>
      </c>
      <c r="H213" s="34"/>
      <c r="I213" s="43"/>
      <c r="J213" s="43"/>
      <c r="K213" s="34"/>
      <c r="L213" s="43"/>
      <c r="M213" s="43"/>
      <c r="N213" s="43"/>
      <c r="O213" s="34"/>
      <c r="P213" s="34"/>
      <c r="Q213" s="34"/>
      <c r="R213" s="34"/>
      <c r="S213" s="34"/>
      <c r="T213" s="34"/>
      <c r="U213" s="34"/>
      <c r="V213" s="34"/>
      <c r="W213" s="34"/>
      <c r="AB213" s="34"/>
      <c r="AH213" s="54"/>
      <c r="AI213" s="54"/>
      <c r="AJ213" s="54"/>
      <c r="AK213" s="54"/>
    </row>
    <row r="214" spans="1:37" s="35" customFormat="1">
      <c r="A214" s="50" t="str">
        <f t="shared" si="3"/>
        <v/>
      </c>
      <c r="H214" s="34"/>
      <c r="I214" s="43"/>
      <c r="J214" s="43"/>
      <c r="K214" s="34"/>
      <c r="L214" s="43"/>
      <c r="M214" s="43"/>
      <c r="N214" s="43"/>
      <c r="O214" s="34"/>
      <c r="P214" s="34"/>
      <c r="Q214" s="34"/>
      <c r="R214" s="34"/>
      <c r="S214" s="34"/>
      <c r="T214" s="34"/>
      <c r="U214" s="34"/>
      <c r="V214" s="34"/>
      <c r="W214" s="34"/>
      <c r="AB214" s="34"/>
      <c r="AH214" s="54"/>
      <c r="AI214" s="54"/>
      <c r="AJ214" s="54"/>
      <c r="AK214" s="54"/>
    </row>
    <row r="215" spans="1:37" s="35" customFormat="1">
      <c r="A215" s="50" t="str">
        <f t="shared" si="3"/>
        <v/>
      </c>
      <c r="H215" s="34"/>
      <c r="I215" s="43"/>
      <c r="J215" s="43"/>
      <c r="K215" s="34"/>
      <c r="L215" s="43"/>
      <c r="M215" s="43"/>
      <c r="N215" s="43"/>
      <c r="O215" s="34"/>
      <c r="P215" s="34"/>
      <c r="Q215" s="34"/>
      <c r="R215" s="34"/>
      <c r="S215" s="34"/>
      <c r="T215" s="34"/>
      <c r="U215" s="34"/>
      <c r="V215" s="34"/>
      <c r="W215" s="34"/>
      <c r="AB215" s="34"/>
      <c r="AH215" s="54"/>
      <c r="AI215" s="54"/>
      <c r="AJ215" s="54"/>
      <c r="AK215" s="54"/>
    </row>
    <row r="216" spans="1:37" s="35" customFormat="1">
      <c r="A216" s="50" t="str">
        <f t="shared" si="3"/>
        <v/>
      </c>
      <c r="H216" s="34"/>
      <c r="I216" s="43"/>
      <c r="J216" s="43"/>
      <c r="K216" s="34"/>
      <c r="L216" s="43"/>
      <c r="M216" s="43"/>
      <c r="N216" s="43"/>
      <c r="O216" s="34"/>
      <c r="P216" s="34"/>
      <c r="Q216" s="34"/>
      <c r="R216" s="34"/>
      <c r="S216" s="34"/>
      <c r="T216" s="34"/>
      <c r="U216" s="34"/>
      <c r="V216" s="34"/>
      <c r="W216" s="34"/>
      <c r="AB216" s="34"/>
      <c r="AH216" s="54"/>
      <c r="AI216" s="54"/>
      <c r="AJ216" s="54"/>
      <c r="AK216" s="54"/>
    </row>
    <row r="217" spans="1:37" s="35" customFormat="1">
      <c r="A217" s="50" t="str">
        <f t="shared" si="3"/>
        <v/>
      </c>
      <c r="H217" s="34"/>
      <c r="I217" s="43"/>
      <c r="J217" s="43"/>
      <c r="K217" s="34"/>
      <c r="L217" s="43"/>
      <c r="M217" s="43"/>
      <c r="N217" s="43"/>
      <c r="O217" s="34"/>
      <c r="P217" s="34"/>
      <c r="Q217" s="34"/>
      <c r="R217" s="34"/>
      <c r="S217" s="34"/>
      <c r="T217" s="34"/>
      <c r="U217" s="34"/>
      <c r="V217" s="34"/>
      <c r="W217" s="34"/>
      <c r="AB217" s="34"/>
      <c r="AH217" s="54"/>
      <c r="AI217" s="54"/>
      <c r="AJ217" s="54"/>
      <c r="AK217" s="54"/>
    </row>
    <row r="218" spans="1:37" s="35" customFormat="1">
      <c r="A218" s="50" t="str">
        <f t="shared" si="3"/>
        <v/>
      </c>
      <c r="H218" s="34"/>
      <c r="I218" s="43"/>
      <c r="J218" s="43"/>
      <c r="K218" s="34"/>
      <c r="L218" s="43"/>
      <c r="M218" s="43"/>
      <c r="N218" s="43"/>
      <c r="O218" s="34"/>
      <c r="P218" s="34"/>
      <c r="Q218" s="34"/>
      <c r="R218" s="34"/>
      <c r="S218" s="34"/>
      <c r="T218" s="34"/>
      <c r="U218" s="34"/>
      <c r="V218" s="34"/>
      <c r="W218" s="34"/>
      <c r="AB218" s="34"/>
      <c r="AH218" s="54"/>
      <c r="AI218" s="54"/>
      <c r="AJ218" s="54"/>
      <c r="AK218" s="54"/>
    </row>
    <row r="219" spans="1:37" s="35" customFormat="1">
      <c r="A219" s="50" t="str">
        <f t="shared" si="3"/>
        <v/>
      </c>
      <c r="H219" s="34"/>
      <c r="I219" s="43"/>
      <c r="J219" s="43"/>
      <c r="K219" s="34"/>
      <c r="L219" s="43"/>
      <c r="M219" s="43"/>
      <c r="N219" s="43"/>
      <c r="O219" s="34"/>
      <c r="P219" s="34"/>
      <c r="Q219" s="34"/>
      <c r="R219" s="34"/>
      <c r="S219" s="34"/>
      <c r="T219" s="34"/>
      <c r="U219" s="34"/>
      <c r="V219" s="34"/>
      <c r="W219" s="34"/>
      <c r="AB219" s="34"/>
      <c r="AH219" s="54"/>
      <c r="AI219" s="54"/>
      <c r="AJ219" s="54"/>
      <c r="AK219" s="54"/>
    </row>
    <row r="220" spans="1:37" s="35" customFormat="1">
      <c r="A220" s="50" t="str">
        <f t="shared" si="3"/>
        <v/>
      </c>
      <c r="H220" s="34"/>
      <c r="I220" s="43"/>
      <c r="J220" s="43"/>
      <c r="K220" s="34"/>
      <c r="L220" s="43"/>
      <c r="M220" s="43"/>
      <c r="N220" s="43"/>
      <c r="O220" s="34"/>
      <c r="P220" s="34"/>
      <c r="Q220" s="34"/>
      <c r="R220" s="34"/>
      <c r="S220" s="34"/>
      <c r="T220" s="34"/>
      <c r="U220" s="34"/>
      <c r="V220" s="34"/>
      <c r="W220" s="34"/>
      <c r="AB220" s="34"/>
      <c r="AH220" s="54"/>
      <c r="AI220" s="54"/>
      <c r="AJ220" s="54"/>
      <c r="AK220" s="54"/>
    </row>
    <row r="221" spans="1:37" s="35" customFormat="1">
      <c r="A221" s="50" t="str">
        <f t="shared" si="3"/>
        <v/>
      </c>
      <c r="H221" s="34"/>
      <c r="I221" s="43"/>
      <c r="J221" s="43"/>
      <c r="K221" s="34"/>
      <c r="L221" s="43"/>
      <c r="M221" s="43"/>
      <c r="N221" s="43"/>
      <c r="O221" s="34"/>
      <c r="P221" s="34"/>
      <c r="Q221" s="34"/>
      <c r="R221" s="34"/>
      <c r="S221" s="34"/>
      <c r="T221" s="34"/>
      <c r="U221" s="34"/>
      <c r="V221" s="34"/>
      <c r="W221" s="34"/>
      <c r="AB221" s="34"/>
      <c r="AH221" s="54"/>
      <c r="AI221" s="54"/>
      <c r="AJ221" s="54"/>
      <c r="AK221" s="54"/>
    </row>
    <row r="222" spans="1:37" s="35" customFormat="1">
      <c r="A222" s="50" t="str">
        <f t="shared" si="3"/>
        <v/>
      </c>
      <c r="H222" s="34"/>
      <c r="I222" s="43"/>
      <c r="J222" s="43"/>
      <c r="K222" s="34"/>
      <c r="L222" s="43"/>
      <c r="M222" s="43"/>
      <c r="N222" s="43"/>
      <c r="O222" s="34"/>
      <c r="P222" s="34"/>
      <c r="Q222" s="34"/>
      <c r="R222" s="34"/>
      <c r="S222" s="34"/>
      <c r="T222" s="34"/>
      <c r="U222" s="34"/>
      <c r="V222" s="34"/>
      <c r="W222" s="34"/>
      <c r="AB222" s="34"/>
      <c r="AH222" s="54"/>
      <c r="AI222" s="54"/>
      <c r="AJ222" s="54"/>
      <c r="AK222" s="54"/>
    </row>
    <row r="223" spans="1:37" s="35" customFormat="1">
      <c r="A223" s="50" t="str">
        <f t="shared" si="3"/>
        <v/>
      </c>
      <c r="H223" s="34"/>
      <c r="I223" s="43"/>
      <c r="J223" s="43"/>
      <c r="K223" s="34"/>
      <c r="L223" s="43"/>
      <c r="M223" s="43"/>
      <c r="N223" s="43"/>
      <c r="O223" s="34"/>
      <c r="P223" s="34"/>
      <c r="Q223" s="34"/>
      <c r="R223" s="34"/>
      <c r="S223" s="34"/>
      <c r="T223" s="34"/>
      <c r="U223" s="34"/>
      <c r="V223" s="34"/>
      <c r="W223" s="34"/>
      <c r="AB223" s="34"/>
      <c r="AH223" s="54"/>
      <c r="AI223" s="54"/>
      <c r="AJ223" s="54"/>
      <c r="AK223" s="54"/>
    </row>
    <row r="224" spans="1:37" s="35" customFormat="1">
      <c r="A224" s="50" t="str">
        <f t="shared" si="3"/>
        <v/>
      </c>
      <c r="H224" s="34"/>
      <c r="I224" s="43"/>
      <c r="J224" s="43"/>
      <c r="K224" s="34"/>
      <c r="L224" s="43"/>
      <c r="M224" s="43"/>
      <c r="N224" s="43"/>
      <c r="O224" s="34"/>
      <c r="P224" s="34"/>
      <c r="Q224" s="34"/>
      <c r="R224" s="34"/>
      <c r="S224" s="34"/>
      <c r="T224" s="34"/>
      <c r="U224" s="34"/>
      <c r="V224" s="34"/>
      <c r="W224" s="34"/>
      <c r="AB224" s="34"/>
      <c r="AH224" s="54"/>
      <c r="AI224" s="54"/>
      <c r="AJ224" s="54"/>
      <c r="AK224" s="54"/>
    </row>
    <row r="225" spans="1:37" s="35" customFormat="1">
      <c r="A225" s="50" t="str">
        <f t="shared" si="3"/>
        <v/>
      </c>
      <c r="H225" s="34"/>
      <c r="I225" s="43"/>
      <c r="J225" s="43"/>
      <c r="K225" s="34"/>
      <c r="L225" s="43"/>
      <c r="M225" s="43"/>
      <c r="N225" s="43"/>
      <c r="O225" s="34"/>
      <c r="P225" s="34"/>
      <c r="Q225" s="34"/>
      <c r="R225" s="34"/>
      <c r="S225" s="34"/>
      <c r="T225" s="34"/>
      <c r="U225" s="34"/>
      <c r="V225" s="34"/>
      <c r="W225" s="34"/>
      <c r="AB225" s="34"/>
      <c r="AH225" s="54"/>
      <c r="AI225" s="54"/>
      <c r="AJ225" s="54"/>
      <c r="AK225" s="54"/>
    </row>
    <row r="226" spans="1:37" s="35" customFormat="1">
      <c r="A226" s="50" t="str">
        <f t="shared" si="3"/>
        <v/>
      </c>
      <c r="H226" s="34"/>
      <c r="I226" s="43"/>
      <c r="J226" s="43"/>
      <c r="K226" s="34"/>
      <c r="L226" s="43"/>
      <c r="M226" s="43"/>
      <c r="N226" s="43"/>
      <c r="O226" s="34"/>
      <c r="P226" s="34"/>
      <c r="Q226" s="34"/>
      <c r="R226" s="34"/>
      <c r="S226" s="34"/>
      <c r="T226" s="34"/>
      <c r="U226" s="34"/>
      <c r="V226" s="34"/>
      <c r="W226" s="34"/>
      <c r="AB226" s="34"/>
      <c r="AH226" s="54"/>
      <c r="AI226" s="54"/>
      <c r="AJ226" s="54"/>
      <c r="AK226" s="54"/>
    </row>
    <row r="227" spans="1:37" s="35" customFormat="1">
      <c r="A227" s="50" t="str">
        <f t="shared" si="3"/>
        <v/>
      </c>
      <c r="H227" s="34"/>
      <c r="I227" s="43"/>
      <c r="J227" s="43"/>
      <c r="K227" s="34"/>
      <c r="L227" s="43"/>
      <c r="M227" s="43"/>
      <c r="N227" s="43"/>
      <c r="O227" s="34"/>
      <c r="P227" s="34"/>
      <c r="Q227" s="34"/>
      <c r="R227" s="34"/>
      <c r="S227" s="34"/>
      <c r="T227" s="34"/>
      <c r="U227" s="34"/>
      <c r="V227" s="34"/>
      <c r="W227" s="34"/>
      <c r="AB227" s="34"/>
      <c r="AH227" s="54"/>
      <c r="AI227" s="54"/>
      <c r="AJ227" s="54"/>
      <c r="AK227" s="54"/>
    </row>
    <row r="228" spans="1:37" s="35" customFormat="1">
      <c r="A228" s="50" t="str">
        <f t="shared" si="3"/>
        <v/>
      </c>
      <c r="H228" s="34"/>
      <c r="I228" s="43"/>
      <c r="J228" s="43"/>
      <c r="K228" s="34"/>
      <c r="L228" s="43"/>
      <c r="M228" s="43"/>
      <c r="N228" s="43"/>
      <c r="O228" s="34"/>
      <c r="P228" s="34"/>
      <c r="Q228" s="34"/>
      <c r="R228" s="34"/>
      <c r="S228" s="34"/>
      <c r="T228" s="34"/>
      <c r="U228" s="34"/>
      <c r="V228" s="34"/>
      <c r="W228" s="34"/>
      <c r="AB228" s="34"/>
      <c r="AH228" s="54"/>
      <c r="AI228" s="54"/>
      <c r="AJ228" s="54"/>
      <c r="AK228" s="54"/>
    </row>
    <row r="229" spans="1:37" s="35" customFormat="1">
      <c r="A229" s="50" t="str">
        <f t="shared" si="3"/>
        <v/>
      </c>
      <c r="H229" s="34"/>
      <c r="I229" s="43"/>
      <c r="J229" s="43"/>
      <c r="K229" s="34"/>
      <c r="L229" s="43"/>
      <c r="M229" s="43"/>
      <c r="N229" s="43"/>
      <c r="O229" s="34"/>
      <c r="P229" s="34"/>
      <c r="Q229" s="34"/>
      <c r="R229" s="34"/>
      <c r="S229" s="34"/>
      <c r="T229" s="34"/>
      <c r="U229" s="34"/>
      <c r="V229" s="34"/>
      <c r="W229" s="34"/>
      <c r="AB229" s="34"/>
      <c r="AH229" s="54"/>
      <c r="AI229" s="54"/>
      <c r="AJ229" s="54"/>
      <c r="AK229" s="54"/>
    </row>
    <row r="230" spans="1:37" s="35" customFormat="1">
      <c r="A230" s="50" t="str">
        <f t="shared" si="3"/>
        <v/>
      </c>
      <c r="H230" s="34"/>
      <c r="I230" s="43"/>
      <c r="J230" s="43"/>
      <c r="K230" s="34"/>
      <c r="L230" s="43"/>
      <c r="M230" s="43"/>
      <c r="N230" s="43"/>
      <c r="O230" s="34"/>
      <c r="P230" s="34"/>
      <c r="Q230" s="34"/>
      <c r="R230" s="34"/>
      <c r="S230" s="34"/>
      <c r="T230" s="34"/>
      <c r="U230" s="34"/>
      <c r="V230" s="34"/>
      <c r="W230" s="34"/>
      <c r="AB230" s="34"/>
      <c r="AH230" s="54"/>
      <c r="AI230" s="54"/>
      <c r="AJ230" s="54"/>
      <c r="AK230" s="54"/>
    </row>
    <row r="231" spans="1:37" s="35" customFormat="1">
      <c r="A231" s="50" t="str">
        <f t="shared" si="3"/>
        <v/>
      </c>
      <c r="H231" s="34"/>
      <c r="I231" s="43"/>
      <c r="J231" s="43"/>
      <c r="K231" s="34"/>
      <c r="L231" s="43"/>
      <c r="M231" s="43"/>
      <c r="N231" s="43"/>
      <c r="O231" s="34"/>
      <c r="P231" s="34"/>
      <c r="Q231" s="34"/>
      <c r="R231" s="34"/>
      <c r="S231" s="34"/>
      <c r="T231" s="34"/>
      <c r="U231" s="34"/>
      <c r="V231" s="34"/>
      <c r="W231" s="34"/>
      <c r="AB231" s="34"/>
      <c r="AH231" s="54"/>
      <c r="AI231" s="54"/>
      <c r="AJ231" s="54"/>
      <c r="AK231" s="54"/>
    </row>
    <row r="232" spans="1:37" s="35" customFormat="1">
      <c r="A232" s="50" t="str">
        <f t="shared" si="3"/>
        <v/>
      </c>
      <c r="H232" s="34"/>
      <c r="I232" s="43"/>
      <c r="J232" s="43"/>
      <c r="K232" s="34"/>
      <c r="L232" s="43"/>
      <c r="M232" s="43"/>
      <c r="N232" s="43"/>
      <c r="O232" s="34"/>
      <c r="P232" s="34"/>
      <c r="Q232" s="34"/>
      <c r="R232" s="34"/>
      <c r="S232" s="34"/>
      <c r="T232" s="34"/>
      <c r="U232" s="34"/>
      <c r="V232" s="34"/>
      <c r="W232" s="34"/>
      <c r="AB232" s="34"/>
      <c r="AH232" s="54"/>
      <c r="AI232" s="54"/>
      <c r="AJ232" s="54"/>
      <c r="AK232" s="54"/>
    </row>
    <row r="233" spans="1:37" s="35" customFormat="1">
      <c r="A233" s="50" t="str">
        <f t="shared" si="3"/>
        <v/>
      </c>
      <c r="H233" s="34"/>
      <c r="I233" s="43"/>
      <c r="J233" s="43"/>
      <c r="K233" s="34"/>
      <c r="L233" s="43"/>
      <c r="M233" s="43"/>
      <c r="N233" s="43"/>
      <c r="O233" s="34"/>
      <c r="P233" s="34"/>
      <c r="Q233" s="34"/>
      <c r="R233" s="34"/>
      <c r="S233" s="34"/>
      <c r="T233" s="34"/>
      <c r="U233" s="34"/>
      <c r="V233" s="34"/>
      <c r="W233" s="34"/>
      <c r="AB233" s="34"/>
      <c r="AH233" s="54"/>
      <c r="AI233" s="54"/>
      <c r="AJ233" s="54"/>
      <c r="AK233" s="54"/>
    </row>
    <row r="234" spans="1:37" s="35" customFormat="1">
      <c r="A234" s="50" t="str">
        <f t="shared" si="3"/>
        <v/>
      </c>
      <c r="H234" s="34"/>
      <c r="I234" s="43"/>
      <c r="J234" s="43"/>
      <c r="K234" s="34"/>
      <c r="L234" s="43"/>
      <c r="M234" s="43"/>
      <c r="N234" s="43"/>
      <c r="O234" s="34"/>
      <c r="P234" s="34"/>
      <c r="Q234" s="34"/>
      <c r="R234" s="34"/>
      <c r="S234" s="34"/>
      <c r="T234" s="34"/>
      <c r="U234" s="34"/>
      <c r="V234" s="34"/>
      <c r="W234" s="34"/>
      <c r="AB234" s="34"/>
      <c r="AH234" s="54"/>
      <c r="AI234" s="54"/>
      <c r="AJ234" s="54"/>
      <c r="AK234" s="54"/>
    </row>
    <row r="235" spans="1:37" s="35" customFormat="1">
      <c r="A235" s="50" t="str">
        <f t="shared" si="3"/>
        <v/>
      </c>
      <c r="H235" s="34"/>
      <c r="I235" s="43"/>
      <c r="J235" s="43"/>
      <c r="K235" s="34"/>
      <c r="L235" s="43"/>
      <c r="M235" s="43"/>
      <c r="N235" s="43"/>
      <c r="O235" s="34"/>
      <c r="P235" s="34"/>
      <c r="Q235" s="34"/>
      <c r="R235" s="34"/>
      <c r="S235" s="34"/>
      <c r="T235" s="34"/>
      <c r="U235" s="34"/>
      <c r="V235" s="34"/>
      <c r="W235" s="34"/>
      <c r="AB235" s="34"/>
      <c r="AH235" s="54"/>
      <c r="AI235" s="54"/>
      <c r="AJ235" s="54"/>
      <c r="AK235" s="54"/>
    </row>
    <row r="236" spans="1:37" s="35" customFormat="1">
      <c r="A236" s="50" t="str">
        <f t="shared" si="3"/>
        <v/>
      </c>
      <c r="H236" s="34"/>
      <c r="I236" s="43"/>
      <c r="J236" s="43"/>
      <c r="K236" s="34"/>
      <c r="L236" s="43"/>
      <c r="M236" s="43"/>
      <c r="N236" s="43"/>
      <c r="O236" s="34"/>
      <c r="P236" s="34"/>
      <c r="Q236" s="34"/>
      <c r="R236" s="34"/>
      <c r="S236" s="34"/>
      <c r="T236" s="34"/>
      <c r="U236" s="34"/>
      <c r="V236" s="34"/>
      <c r="W236" s="34"/>
      <c r="AB236" s="34"/>
      <c r="AH236" s="54"/>
      <c r="AI236" s="54"/>
      <c r="AJ236" s="54"/>
      <c r="AK236" s="54"/>
    </row>
    <row r="237" spans="1:37" s="35" customFormat="1">
      <c r="A237" s="50" t="str">
        <f t="shared" si="3"/>
        <v/>
      </c>
      <c r="H237" s="34"/>
      <c r="I237" s="43"/>
      <c r="J237" s="43"/>
      <c r="K237" s="34"/>
      <c r="L237" s="43"/>
      <c r="M237" s="43"/>
      <c r="N237" s="43"/>
      <c r="O237" s="34"/>
      <c r="P237" s="34"/>
      <c r="Q237" s="34"/>
      <c r="R237" s="34"/>
      <c r="S237" s="34"/>
      <c r="T237" s="34"/>
      <c r="U237" s="34"/>
      <c r="V237" s="34"/>
      <c r="W237" s="34"/>
      <c r="AB237" s="34"/>
      <c r="AH237" s="54"/>
      <c r="AI237" s="54"/>
      <c r="AJ237" s="54"/>
      <c r="AK237" s="54"/>
    </row>
    <row r="238" spans="1:37" s="35" customFormat="1">
      <c r="A238" s="50" t="str">
        <f t="shared" si="3"/>
        <v/>
      </c>
      <c r="H238" s="34"/>
      <c r="I238" s="43"/>
      <c r="J238" s="43"/>
      <c r="K238" s="34"/>
      <c r="L238" s="43"/>
      <c r="M238" s="43"/>
      <c r="N238" s="43"/>
      <c r="O238" s="34"/>
      <c r="P238" s="34"/>
      <c r="Q238" s="34"/>
      <c r="R238" s="34"/>
      <c r="S238" s="34"/>
      <c r="T238" s="34"/>
      <c r="U238" s="34"/>
      <c r="V238" s="34"/>
      <c r="W238" s="34"/>
      <c r="AB238" s="34"/>
      <c r="AH238" s="54"/>
      <c r="AI238" s="54"/>
      <c r="AJ238" s="54"/>
      <c r="AK238" s="54"/>
    </row>
    <row r="239" spans="1:37" s="35" customFormat="1">
      <c r="A239" s="50" t="str">
        <f t="shared" si="3"/>
        <v/>
      </c>
      <c r="H239" s="34"/>
      <c r="I239" s="43"/>
      <c r="J239" s="43"/>
      <c r="K239" s="34"/>
      <c r="L239" s="43"/>
      <c r="M239" s="43"/>
      <c r="N239" s="43"/>
      <c r="O239" s="34"/>
      <c r="P239" s="34"/>
      <c r="Q239" s="34"/>
      <c r="R239" s="34"/>
      <c r="S239" s="34"/>
      <c r="T239" s="34"/>
      <c r="U239" s="34"/>
      <c r="V239" s="34"/>
      <c r="W239" s="34"/>
      <c r="AB239" s="34"/>
      <c r="AH239" s="54"/>
      <c r="AI239" s="54"/>
      <c r="AJ239" s="54"/>
      <c r="AK239" s="54"/>
    </row>
    <row r="240" spans="1:37" s="35" customFormat="1">
      <c r="A240" s="50" t="str">
        <f t="shared" si="3"/>
        <v/>
      </c>
      <c r="H240" s="34"/>
      <c r="I240" s="43"/>
      <c r="J240" s="43"/>
      <c r="K240" s="34"/>
      <c r="L240" s="43"/>
      <c r="M240" s="43"/>
      <c r="N240" s="43"/>
      <c r="O240" s="34"/>
      <c r="P240" s="34"/>
      <c r="Q240" s="34"/>
      <c r="R240" s="34"/>
      <c r="S240" s="34"/>
      <c r="T240" s="34"/>
      <c r="U240" s="34"/>
      <c r="V240" s="34"/>
      <c r="W240" s="34"/>
      <c r="AB240" s="34"/>
      <c r="AH240" s="54"/>
      <c r="AI240" s="54"/>
      <c r="AJ240" s="54"/>
      <c r="AK240" s="54"/>
    </row>
    <row r="241" spans="1:37" s="35" customFormat="1">
      <c r="A241" s="50" t="str">
        <f t="shared" si="3"/>
        <v/>
      </c>
      <c r="H241" s="34"/>
      <c r="I241" s="43"/>
      <c r="J241" s="43"/>
      <c r="K241" s="34"/>
      <c r="L241" s="43"/>
      <c r="M241" s="43"/>
      <c r="N241" s="43"/>
      <c r="O241" s="34"/>
      <c r="P241" s="34"/>
      <c r="Q241" s="34"/>
      <c r="R241" s="34"/>
      <c r="S241" s="34"/>
      <c r="T241" s="34"/>
      <c r="U241" s="34"/>
      <c r="V241" s="34"/>
      <c r="W241" s="34"/>
      <c r="AB241" s="34"/>
      <c r="AH241" s="54"/>
      <c r="AI241" s="54"/>
      <c r="AJ241" s="54"/>
      <c r="AK241" s="54"/>
    </row>
    <row r="242" spans="1:37" s="35" customFormat="1">
      <c r="A242" s="50" t="str">
        <f t="shared" si="3"/>
        <v/>
      </c>
      <c r="H242" s="34"/>
      <c r="I242" s="43"/>
      <c r="J242" s="43"/>
      <c r="K242" s="34"/>
      <c r="L242" s="43"/>
      <c r="M242" s="43"/>
      <c r="N242" s="43"/>
      <c r="O242" s="34"/>
      <c r="P242" s="34"/>
      <c r="Q242" s="34"/>
      <c r="R242" s="34"/>
      <c r="S242" s="34"/>
      <c r="T242" s="34"/>
      <c r="U242" s="34"/>
      <c r="V242" s="34"/>
      <c r="W242" s="34"/>
      <c r="AB242" s="34"/>
      <c r="AH242" s="54"/>
      <c r="AI242" s="54"/>
      <c r="AJ242" s="54"/>
      <c r="AK242" s="54"/>
    </row>
    <row r="243" spans="1:37" s="35" customFormat="1">
      <c r="A243" s="50" t="str">
        <f t="shared" si="3"/>
        <v/>
      </c>
      <c r="H243" s="34"/>
      <c r="I243" s="43"/>
      <c r="J243" s="43"/>
      <c r="K243" s="34"/>
      <c r="L243" s="43"/>
      <c r="M243" s="43"/>
      <c r="N243" s="43"/>
      <c r="O243" s="34"/>
      <c r="P243" s="34"/>
      <c r="Q243" s="34"/>
      <c r="R243" s="34"/>
      <c r="S243" s="34"/>
      <c r="T243" s="34"/>
      <c r="U243" s="34"/>
      <c r="V243" s="34"/>
      <c r="W243" s="34"/>
      <c r="AB243" s="34"/>
      <c r="AH243" s="54"/>
      <c r="AI243" s="54"/>
      <c r="AJ243" s="54"/>
      <c r="AK243" s="54"/>
    </row>
    <row r="244" spans="1:37" s="35" customFormat="1">
      <c r="A244" s="50" t="str">
        <f t="shared" si="3"/>
        <v/>
      </c>
      <c r="H244" s="34"/>
      <c r="I244" s="43"/>
      <c r="J244" s="43"/>
      <c r="K244" s="34"/>
      <c r="L244" s="43"/>
      <c r="M244" s="43"/>
      <c r="N244" s="43"/>
      <c r="O244" s="34"/>
      <c r="P244" s="34"/>
      <c r="Q244" s="34"/>
      <c r="R244" s="34"/>
      <c r="S244" s="34"/>
      <c r="T244" s="34"/>
      <c r="U244" s="34"/>
      <c r="V244" s="34"/>
      <c r="W244" s="34"/>
      <c r="AB244" s="34"/>
      <c r="AH244" s="54"/>
      <c r="AI244" s="54"/>
      <c r="AJ244" s="54"/>
      <c r="AK244" s="54"/>
    </row>
    <row r="245" spans="1:37" s="35" customFormat="1">
      <c r="A245" s="50" t="str">
        <f t="shared" si="3"/>
        <v/>
      </c>
      <c r="H245" s="34"/>
      <c r="I245" s="43"/>
      <c r="J245" s="43"/>
      <c r="K245" s="34"/>
      <c r="L245" s="43"/>
      <c r="M245" s="43"/>
      <c r="N245" s="43"/>
      <c r="O245" s="34"/>
      <c r="P245" s="34"/>
      <c r="Q245" s="34"/>
      <c r="R245" s="34"/>
      <c r="S245" s="34"/>
      <c r="T245" s="34"/>
      <c r="U245" s="34"/>
      <c r="V245" s="34"/>
      <c r="W245" s="34"/>
      <c r="AB245" s="34"/>
      <c r="AH245" s="54"/>
      <c r="AI245" s="54"/>
      <c r="AJ245" s="54"/>
      <c r="AK245" s="54"/>
    </row>
    <row r="246" spans="1:37" s="35" customFormat="1">
      <c r="A246" s="50" t="str">
        <f t="shared" si="3"/>
        <v/>
      </c>
      <c r="H246" s="34"/>
      <c r="I246" s="43"/>
      <c r="J246" s="43"/>
      <c r="K246" s="34"/>
      <c r="L246" s="43"/>
      <c r="M246" s="43"/>
      <c r="N246" s="43"/>
      <c r="O246" s="34"/>
      <c r="P246" s="34"/>
      <c r="Q246" s="34"/>
      <c r="R246" s="34"/>
      <c r="S246" s="34"/>
      <c r="T246" s="34"/>
      <c r="U246" s="34"/>
      <c r="V246" s="34"/>
      <c r="W246" s="34"/>
      <c r="AB246" s="34"/>
      <c r="AH246" s="54"/>
      <c r="AI246" s="54"/>
      <c r="AJ246" s="54"/>
      <c r="AK246" s="54"/>
    </row>
    <row r="247" spans="1:37" s="35" customFormat="1">
      <c r="A247" s="50" t="str">
        <f t="shared" si="3"/>
        <v/>
      </c>
      <c r="H247" s="34"/>
      <c r="I247" s="43"/>
      <c r="J247" s="43"/>
      <c r="K247" s="34"/>
      <c r="L247" s="43"/>
      <c r="M247" s="43"/>
      <c r="N247" s="43"/>
      <c r="O247" s="34"/>
      <c r="P247" s="34"/>
      <c r="Q247" s="34"/>
      <c r="R247" s="34"/>
      <c r="S247" s="34"/>
      <c r="T247" s="34"/>
      <c r="U247" s="34"/>
      <c r="V247" s="34"/>
      <c r="W247" s="34"/>
      <c r="AB247" s="34"/>
      <c r="AH247" s="54"/>
      <c r="AI247" s="54"/>
      <c r="AJ247" s="54"/>
      <c r="AK247" s="54"/>
    </row>
    <row r="248" spans="1:37" s="35" customFormat="1">
      <c r="A248" s="50" t="str">
        <f t="shared" si="3"/>
        <v/>
      </c>
      <c r="H248" s="34"/>
      <c r="I248" s="43"/>
      <c r="J248" s="43"/>
      <c r="K248" s="34"/>
      <c r="L248" s="43"/>
      <c r="M248" s="43"/>
      <c r="N248" s="43"/>
      <c r="O248" s="34"/>
      <c r="P248" s="34"/>
      <c r="Q248" s="34"/>
      <c r="R248" s="34"/>
      <c r="S248" s="34"/>
      <c r="T248" s="34"/>
      <c r="U248" s="34"/>
      <c r="V248" s="34"/>
      <c r="W248" s="34"/>
      <c r="AB248" s="34"/>
      <c r="AH248" s="54"/>
      <c r="AI248" s="54"/>
      <c r="AJ248" s="54"/>
      <c r="AK248" s="54"/>
    </row>
    <row r="249" spans="1:37" s="35" customFormat="1">
      <c r="A249" s="50" t="str">
        <f t="shared" si="3"/>
        <v/>
      </c>
      <c r="H249" s="34"/>
      <c r="I249" s="43"/>
      <c r="J249" s="43"/>
      <c r="K249" s="34"/>
      <c r="L249" s="43"/>
      <c r="M249" s="43"/>
      <c r="N249" s="43"/>
      <c r="O249" s="34"/>
      <c r="P249" s="34"/>
      <c r="Q249" s="34"/>
      <c r="R249" s="34"/>
      <c r="S249" s="34"/>
      <c r="T249" s="34"/>
      <c r="U249" s="34"/>
      <c r="V249" s="34"/>
      <c r="W249" s="34"/>
      <c r="AB249" s="34"/>
      <c r="AH249" s="54"/>
      <c r="AI249" s="54"/>
      <c r="AJ249" s="54"/>
      <c r="AK249" s="54"/>
    </row>
    <row r="250" spans="1:37" s="35" customFormat="1">
      <c r="A250" s="50" t="str">
        <f t="shared" si="3"/>
        <v/>
      </c>
      <c r="H250" s="34"/>
      <c r="I250" s="43"/>
      <c r="J250" s="43"/>
      <c r="K250" s="34"/>
      <c r="L250" s="43"/>
      <c r="M250" s="43"/>
      <c r="N250" s="43"/>
      <c r="O250" s="34"/>
      <c r="P250" s="34"/>
      <c r="Q250" s="34"/>
      <c r="R250" s="34"/>
      <c r="S250" s="34"/>
      <c r="T250" s="34"/>
      <c r="U250" s="34"/>
      <c r="V250" s="34"/>
      <c r="W250" s="34"/>
      <c r="AB250" s="34"/>
      <c r="AH250" s="54"/>
      <c r="AI250" s="54"/>
      <c r="AJ250" s="54"/>
      <c r="AK250" s="54"/>
    </row>
    <row r="251" spans="1:37" s="35" customFormat="1">
      <c r="A251" s="50" t="str">
        <f t="shared" si="3"/>
        <v/>
      </c>
      <c r="H251" s="34"/>
      <c r="I251" s="43"/>
      <c r="J251" s="43"/>
      <c r="K251" s="34"/>
      <c r="L251" s="43"/>
      <c r="M251" s="43"/>
      <c r="N251" s="43"/>
      <c r="O251" s="34"/>
      <c r="P251" s="34"/>
      <c r="Q251" s="34"/>
      <c r="R251" s="34"/>
      <c r="S251" s="34"/>
      <c r="T251" s="34"/>
      <c r="U251" s="34"/>
      <c r="V251" s="34"/>
      <c r="W251" s="34"/>
      <c r="AB251" s="34"/>
      <c r="AH251" s="54"/>
      <c r="AI251" s="54"/>
      <c r="AJ251" s="54"/>
      <c r="AK251" s="54"/>
    </row>
    <row r="252" spans="1:37" s="35" customFormat="1">
      <c r="A252" s="50" t="str">
        <f t="shared" si="3"/>
        <v/>
      </c>
      <c r="H252" s="34"/>
      <c r="I252" s="43"/>
      <c r="J252" s="43"/>
      <c r="K252" s="34"/>
      <c r="L252" s="43"/>
      <c r="M252" s="43"/>
      <c r="N252" s="43"/>
      <c r="O252" s="34"/>
      <c r="P252" s="34"/>
      <c r="Q252" s="34"/>
      <c r="R252" s="34"/>
      <c r="S252" s="34"/>
      <c r="T252" s="34"/>
      <c r="U252" s="34"/>
      <c r="V252" s="34"/>
      <c r="W252" s="34"/>
      <c r="AB252" s="34"/>
      <c r="AH252" s="54"/>
      <c r="AI252" s="54"/>
      <c r="AJ252" s="54"/>
      <c r="AK252" s="54"/>
    </row>
    <row r="253" spans="1:37" s="35" customFormat="1">
      <c r="A253" s="50" t="str">
        <f t="shared" si="3"/>
        <v/>
      </c>
      <c r="H253" s="34"/>
      <c r="I253" s="43"/>
      <c r="J253" s="43"/>
      <c r="K253" s="34"/>
      <c r="L253" s="43"/>
      <c r="M253" s="43"/>
      <c r="N253" s="43"/>
      <c r="O253" s="34"/>
      <c r="P253" s="34"/>
      <c r="Q253" s="34"/>
      <c r="R253" s="34"/>
      <c r="S253" s="34"/>
      <c r="T253" s="34"/>
      <c r="U253" s="34"/>
      <c r="V253" s="34"/>
      <c r="W253" s="34"/>
      <c r="AB253" s="34"/>
      <c r="AH253" s="54"/>
      <c r="AI253" s="54"/>
      <c r="AJ253" s="54"/>
      <c r="AK253" s="54"/>
    </row>
    <row r="254" spans="1:37" s="35" customFormat="1">
      <c r="A254" s="50" t="str">
        <f t="shared" si="3"/>
        <v/>
      </c>
      <c r="H254" s="34"/>
      <c r="I254" s="43"/>
      <c r="J254" s="43"/>
      <c r="K254" s="34"/>
      <c r="L254" s="43"/>
      <c r="M254" s="43"/>
      <c r="N254" s="43"/>
      <c r="O254" s="34"/>
      <c r="P254" s="34"/>
      <c r="Q254" s="34"/>
      <c r="R254" s="34"/>
      <c r="S254" s="34"/>
      <c r="T254" s="34"/>
      <c r="U254" s="34"/>
      <c r="V254" s="34"/>
      <c r="W254" s="34"/>
      <c r="AB254" s="34"/>
      <c r="AH254" s="54"/>
      <c r="AI254" s="54"/>
      <c r="AJ254" s="54"/>
      <c r="AK254" s="54"/>
    </row>
    <row r="255" spans="1:37" s="35" customFormat="1">
      <c r="A255" s="50" t="str">
        <f t="shared" si="3"/>
        <v/>
      </c>
      <c r="H255" s="34"/>
      <c r="I255" s="43"/>
      <c r="J255" s="43"/>
      <c r="K255" s="34"/>
      <c r="L255" s="43"/>
      <c r="M255" s="43"/>
      <c r="N255" s="43"/>
      <c r="O255" s="34"/>
      <c r="P255" s="34"/>
      <c r="Q255" s="34"/>
      <c r="R255" s="34"/>
      <c r="S255" s="34"/>
      <c r="T255" s="34"/>
      <c r="U255" s="34"/>
      <c r="V255" s="34"/>
      <c r="W255" s="34"/>
      <c r="AB255" s="34"/>
      <c r="AH255" s="54"/>
      <c r="AI255" s="54"/>
      <c r="AJ255" s="54"/>
      <c r="AK255" s="54"/>
    </row>
    <row r="256" spans="1:37" s="35" customFormat="1">
      <c r="A256" s="50" t="str">
        <f t="shared" si="3"/>
        <v/>
      </c>
      <c r="H256" s="34"/>
      <c r="I256" s="43"/>
      <c r="J256" s="43"/>
      <c r="K256" s="34"/>
      <c r="L256" s="43"/>
      <c r="M256" s="43"/>
      <c r="N256" s="43"/>
      <c r="O256" s="34"/>
      <c r="P256" s="34"/>
      <c r="Q256" s="34"/>
      <c r="R256" s="34"/>
      <c r="S256" s="34"/>
      <c r="T256" s="34"/>
      <c r="U256" s="34"/>
      <c r="V256" s="34"/>
      <c r="W256" s="34"/>
      <c r="AB256" s="34"/>
      <c r="AH256" s="54"/>
      <c r="AI256" s="54"/>
      <c r="AJ256" s="54"/>
      <c r="AK256" s="54"/>
    </row>
    <row r="257" spans="1:37" s="35" customFormat="1">
      <c r="A257" s="50" t="str">
        <f t="shared" si="3"/>
        <v/>
      </c>
      <c r="H257" s="34"/>
      <c r="I257" s="43"/>
      <c r="J257" s="43"/>
      <c r="K257" s="34"/>
      <c r="L257" s="43"/>
      <c r="M257" s="43"/>
      <c r="N257" s="43"/>
      <c r="O257" s="34"/>
      <c r="P257" s="34"/>
      <c r="Q257" s="34"/>
      <c r="R257" s="34"/>
      <c r="S257" s="34"/>
      <c r="T257" s="34"/>
      <c r="U257" s="34"/>
      <c r="V257" s="34"/>
      <c r="W257" s="34"/>
      <c r="AB257" s="34"/>
      <c r="AH257" s="54"/>
      <c r="AI257" s="54"/>
      <c r="AJ257" s="54"/>
      <c r="AK257" s="54"/>
    </row>
    <row r="258" spans="1:37" s="35" customFormat="1">
      <c r="A258" s="50" t="str">
        <f t="shared" si="3"/>
        <v/>
      </c>
      <c r="H258" s="34"/>
      <c r="I258" s="43"/>
      <c r="J258" s="43"/>
      <c r="K258" s="34"/>
      <c r="L258" s="43"/>
      <c r="M258" s="43"/>
      <c r="N258" s="43"/>
      <c r="O258" s="34"/>
      <c r="P258" s="34"/>
      <c r="Q258" s="34"/>
      <c r="R258" s="34"/>
      <c r="S258" s="34"/>
      <c r="T258" s="34"/>
      <c r="U258" s="34"/>
      <c r="V258" s="34"/>
      <c r="W258" s="34"/>
      <c r="AB258" s="34"/>
      <c r="AH258" s="54"/>
      <c r="AI258" s="54"/>
      <c r="AJ258" s="54"/>
      <c r="AK258" s="54"/>
    </row>
    <row r="259" spans="1:37" s="35" customFormat="1">
      <c r="A259" s="50" t="str">
        <f t="shared" ref="A259:A287" si="4">IF(C259="","",B259&amp;" &gt;&gt; "&amp;C259)</f>
        <v/>
      </c>
      <c r="H259" s="34"/>
      <c r="I259" s="43"/>
      <c r="J259" s="43"/>
      <c r="K259" s="34"/>
      <c r="L259" s="43"/>
      <c r="M259" s="43"/>
      <c r="N259" s="43"/>
      <c r="O259" s="34"/>
      <c r="P259" s="34"/>
      <c r="Q259" s="34"/>
      <c r="R259" s="34"/>
      <c r="S259" s="34"/>
      <c r="T259" s="34"/>
      <c r="U259" s="34"/>
      <c r="V259" s="34"/>
      <c r="W259" s="34"/>
      <c r="AB259" s="34"/>
      <c r="AH259" s="54"/>
      <c r="AI259" s="54"/>
      <c r="AJ259" s="54"/>
      <c r="AK259" s="54"/>
    </row>
    <row r="260" spans="1:37" s="35" customFormat="1">
      <c r="A260" s="50" t="str">
        <f t="shared" si="4"/>
        <v/>
      </c>
      <c r="H260" s="34"/>
      <c r="I260" s="43"/>
      <c r="J260" s="43"/>
      <c r="K260" s="34"/>
      <c r="L260" s="43"/>
      <c r="M260" s="43"/>
      <c r="N260" s="43"/>
      <c r="O260" s="34"/>
      <c r="P260" s="34"/>
      <c r="Q260" s="34"/>
      <c r="R260" s="34"/>
      <c r="S260" s="34"/>
      <c r="T260" s="34"/>
      <c r="U260" s="34"/>
      <c r="V260" s="34"/>
      <c r="W260" s="34"/>
      <c r="AB260" s="34"/>
      <c r="AH260" s="54"/>
      <c r="AI260" s="54"/>
      <c r="AJ260" s="54"/>
      <c r="AK260" s="54"/>
    </row>
    <row r="261" spans="1:37" s="35" customFormat="1">
      <c r="A261" s="50" t="str">
        <f t="shared" si="4"/>
        <v/>
      </c>
      <c r="H261" s="34"/>
      <c r="I261" s="43"/>
      <c r="J261" s="43"/>
      <c r="K261" s="34"/>
      <c r="L261" s="43"/>
      <c r="M261" s="43"/>
      <c r="N261" s="43"/>
      <c r="O261" s="34"/>
      <c r="P261" s="34"/>
      <c r="Q261" s="34"/>
      <c r="R261" s="34"/>
      <c r="S261" s="34"/>
      <c r="T261" s="34"/>
      <c r="U261" s="34"/>
      <c r="V261" s="34"/>
      <c r="W261" s="34"/>
      <c r="AB261" s="34"/>
      <c r="AH261" s="54"/>
      <c r="AI261" s="54"/>
      <c r="AJ261" s="54"/>
      <c r="AK261" s="54"/>
    </row>
    <row r="262" spans="1:37" s="35" customFormat="1">
      <c r="A262" s="50" t="str">
        <f t="shared" si="4"/>
        <v/>
      </c>
      <c r="H262" s="34"/>
      <c r="I262" s="43"/>
      <c r="J262" s="43"/>
      <c r="K262" s="34"/>
      <c r="L262" s="43"/>
      <c r="M262" s="43"/>
      <c r="N262" s="43"/>
      <c r="O262" s="34"/>
      <c r="P262" s="34"/>
      <c r="Q262" s="34"/>
      <c r="R262" s="34"/>
      <c r="S262" s="34"/>
      <c r="T262" s="34"/>
      <c r="U262" s="34"/>
      <c r="V262" s="34"/>
      <c r="W262" s="34"/>
      <c r="AB262" s="34"/>
      <c r="AH262" s="54"/>
      <c r="AI262" s="54"/>
      <c r="AJ262" s="54"/>
      <c r="AK262" s="54"/>
    </row>
    <row r="263" spans="1:37" s="35" customFormat="1">
      <c r="A263" s="50" t="str">
        <f t="shared" si="4"/>
        <v/>
      </c>
      <c r="H263" s="34"/>
      <c r="I263" s="43"/>
      <c r="J263" s="43"/>
      <c r="K263" s="34"/>
      <c r="L263" s="43"/>
      <c r="M263" s="43"/>
      <c r="N263" s="43"/>
      <c r="O263" s="34"/>
      <c r="P263" s="34"/>
      <c r="Q263" s="34"/>
      <c r="R263" s="34"/>
      <c r="S263" s="34"/>
      <c r="T263" s="34"/>
      <c r="U263" s="34"/>
      <c r="V263" s="34"/>
      <c r="W263" s="34"/>
      <c r="AB263" s="34"/>
      <c r="AH263" s="54"/>
      <c r="AI263" s="54"/>
      <c r="AJ263" s="54"/>
      <c r="AK263" s="54"/>
    </row>
    <row r="264" spans="1:37" s="35" customFormat="1">
      <c r="A264" s="50" t="str">
        <f t="shared" si="4"/>
        <v/>
      </c>
      <c r="H264" s="34"/>
      <c r="I264" s="43"/>
      <c r="J264" s="43"/>
      <c r="K264" s="34"/>
      <c r="L264" s="43"/>
      <c r="M264" s="43"/>
      <c r="N264" s="43"/>
      <c r="O264" s="34"/>
      <c r="P264" s="34"/>
      <c r="Q264" s="34"/>
      <c r="R264" s="34"/>
      <c r="S264" s="34"/>
      <c r="T264" s="34"/>
      <c r="U264" s="34"/>
      <c r="V264" s="34"/>
      <c r="W264" s="34"/>
      <c r="AB264" s="34"/>
      <c r="AH264" s="54"/>
      <c r="AI264" s="54"/>
      <c r="AJ264" s="54"/>
      <c r="AK264" s="54"/>
    </row>
    <row r="265" spans="1:37" s="35" customFormat="1">
      <c r="A265" s="50" t="str">
        <f t="shared" si="4"/>
        <v/>
      </c>
      <c r="H265" s="34"/>
      <c r="I265" s="43"/>
      <c r="J265" s="43"/>
      <c r="K265" s="34"/>
      <c r="L265" s="43"/>
      <c r="M265" s="43"/>
      <c r="N265" s="43"/>
      <c r="O265" s="34"/>
      <c r="P265" s="34"/>
      <c r="Q265" s="34"/>
      <c r="R265" s="34"/>
      <c r="S265" s="34"/>
      <c r="T265" s="34"/>
      <c r="U265" s="34"/>
      <c r="V265" s="34"/>
      <c r="W265" s="34"/>
      <c r="AB265" s="34"/>
      <c r="AH265" s="54"/>
      <c r="AI265" s="54"/>
      <c r="AJ265" s="54"/>
      <c r="AK265" s="54"/>
    </row>
    <row r="266" spans="1:37" s="35" customFormat="1">
      <c r="A266" s="50" t="str">
        <f t="shared" si="4"/>
        <v/>
      </c>
      <c r="H266" s="34"/>
      <c r="I266" s="43"/>
      <c r="J266" s="43"/>
      <c r="K266" s="34"/>
      <c r="L266" s="43"/>
      <c r="M266" s="43"/>
      <c r="N266" s="43"/>
      <c r="O266" s="34"/>
      <c r="P266" s="34"/>
      <c r="Q266" s="34"/>
      <c r="R266" s="34"/>
      <c r="S266" s="34"/>
      <c r="T266" s="34"/>
      <c r="U266" s="34"/>
      <c r="V266" s="34"/>
      <c r="W266" s="34"/>
      <c r="AB266" s="34"/>
      <c r="AH266" s="54"/>
      <c r="AI266" s="54"/>
      <c r="AJ266" s="54"/>
      <c r="AK266" s="54"/>
    </row>
    <row r="267" spans="1:37" s="35" customFormat="1">
      <c r="A267" s="50" t="str">
        <f t="shared" si="4"/>
        <v/>
      </c>
      <c r="H267" s="34"/>
      <c r="I267" s="43"/>
      <c r="J267" s="43"/>
      <c r="K267" s="34"/>
      <c r="L267" s="43"/>
      <c r="M267" s="43"/>
      <c r="N267" s="43"/>
      <c r="O267" s="34"/>
      <c r="P267" s="34"/>
      <c r="Q267" s="34"/>
      <c r="R267" s="34"/>
      <c r="S267" s="34"/>
      <c r="T267" s="34"/>
      <c r="U267" s="34"/>
      <c r="V267" s="34"/>
      <c r="W267" s="34"/>
      <c r="AB267" s="34"/>
      <c r="AH267" s="54"/>
      <c r="AI267" s="54"/>
      <c r="AJ267" s="54"/>
      <c r="AK267" s="54"/>
    </row>
    <row r="268" spans="1:37" s="35" customFormat="1">
      <c r="A268" s="50" t="str">
        <f t="shared" si="4"/>
        <v/>
      </c>
      <c r="H268" s="34"/>
      <c r="I268" s="43"/>
      <c r="J268" s="43"/>
      <c r="K268" s="34"/>
      <c r="L268" s="43"/>
      <c r="M268" s="43"/>
      <c r="N268" s="43"/>
      <c r="O268" s="34"/>
      <c r="P268" s="34"/>
      <c r="Q268" s="34"/>
      <c r="R268" s="34"/>
      <c r="S268" s="34"/>
      <c r="T268" s="34"/>
      <c r="U268" s="34"/>
      <c r="V268" s="34"/>
      <c r="W268" s="34"/>
      <c r="AB268" s="34"/>
      <c r="AH268" s="54"/>
      <c r="AI268" s="54"/>
      <c r="AJ268" s="54"/>
      <c r="AK268" s="54"/>
    </row>
    <row r="269" spans="1:37" s="35" customFormat="1">
      <c r="A269" s="50" t="str">
        <f t="shared" si="4"/>
        <v/>
      </c>
      <c r="H269" s="34"/>
      <c r="I269" s="43"/>
      <c r="J269" s="43"/>
      <c r="K269" s="34"/>
      <c r="L269" s="43"/>
      <c r="M269" s="43"/>
      <c r="N269" s="43"/>
      <c r="O269" s="34"/>
      <c r="P269" s="34"/>
      <c r="Q269" s="34"/>
      <c r="R269" s="34"/>
      <c r="S269" s="34"/>
      <c r="T269" s="34"/>
      <c r="U269" s="34"/>
      <c r="V269" s="34"/>
      <c r="W269" s="34"/>
      <c r="AB269" s="34"/>
      <c r="AH269" s="54"/>
      <c r="AI269" s="54"/>
      <c r="AJ269" s="54"/>
      <c r="AK269" s="54"/>
    </row>
    <row r="270" spans="1:37" s="35" customFormat="1">
      <c r="A270" s="50" t="str">
        <f t="shared" si="4"/>
        <v/>
      </c>
      <c r="H270" s="34"/>
      <c r="I270" s="43"/>
      <c r="J270" s="43"/>
      <c r="K270" s="34"/>
      <c r="L270" s="43"/>
      <c r="M270" s="43"/>
      <c r="N270" s="43"/>
      <c r="O270" s="34"/>
      <c r="P270" s="34"/>
      <c r="Q270" s="34"/>
      <c r="R270" s="34"/>
      <c r="S270" s="34"/>
      <c r="T270" s="34"/>
      <c r="U270" s="34"/>
      <c r="V270" s="34"/>
      <c r="W270" s="34"/>
      <c r="AB270" s="34"/>
      <c r="AH270" s="54"/>
      <c r="AI270" s="54"/>
      <c r="AJ270" s="54"/>
      <c r="AK270" s="54"/>
    </row>
    <row r="271" spans="1:37" s="35" customFormat="1">
      <c r="A271" s="50" t="str">
        <f t="shared" si="4"/>
        <v/>
      </c>
      <c r="H271" s="34"/>
      <c r="I271" s="43"/>
      <c r="J271" s="43"/>
      <c r="K271" s="34"/>
      <c r="L271" s="43"/>
      <c r="M271" s="43"/>
      <c r="N271" s="43"/>
      <c r="O271" s="34"/>
      <c r="P271" s="34"/>
      <c r="Q271" s="34"/>
      <c r="R271" s="34"/>
      <c r="S271" s="34"/>
      <c r="T271" s="34"/>
      <c r="U271" s="34"/>
      <c r="V271" s="34"/>
      <c r="W271" s="34"/>
      <c r="AB271" s="34"/>
      <c r="AH271" s="54"/>
      <c r="AI271" s="54"/>
      <c r="AJ271" s="54"/>
      <c r="AK271" s="54"/>
    </row>
    <row r="272" spans="1:37" s="35" customFormat="1">
      <c r="A272" s="50" t="str">
        <f t="shared" si="4"/>
        <v/>
      </c>
      <c r="H272" s="34"/>
      <c r="I272" s="43"/>
      <c r="J272" s="43"/>
      <c r="K272" s="34"/>
      <c r="L272" s="43"/>
      <c r="M272" s="43"/>
      <c r="N272" s="43"/>
      <c r="O272" s="34"/>
      <c r="P272" s="34"/>
      <c r="Q272" s="34"/>
      <c r="R272" s="34"/>
      <c r="S272" s="34"/>
      <c r="T272" s="34"/>
      <c r="U272" s="34"/>
      <c r="V272" s="34"/>
      <c r="W272" s="34"/>
      <c r="AB272" s="34"/>
      <c r="AH272" s="54"/>
      <c r="AI272" s="54"/>
      <c r="AJ272" s="54"/>
      <c r="AK272" s="54"/>
    </row>
    <row r="273" spans="1:37" s="35" customFormat="1">
      <c r="A273" s="50" t="str">
        <f t="shared" si="4"/>
        <v/>
      </c>
      <c r="H273" s="34"/>
      <c r="I273" s="43"/>
      <c r="J273" s="43"/>
      <c r="K273" s="34"/>
      <c r="L273" s="43"/>
      <c r="M273" s="43"/>
      <c r="N273" s="43"/>
      <c r="O273" s="34"/>
      <c r="P273" s="34"/>
      <c r="Q273" s="34"/>
      <c r="R273" s="34"/>
      <c r="S273" s="34"/>
      <c r="T273" s="34"/>
      <c r="U273" s="34"/>
      <c r="V273" s="34"/>
      <c r="W273" s="34"/>
      <c r="AB273" s="34"/>
      <c r="AH273" s="54"/>
      <c r="AI273" s="54"/>
      <c r="AJ273" s="54"/>
      <c r="AK273" s="54"/>
    </row>
    <row r="274" spans="1:37" s="35" customFormat="1">
      <c r="A274" s="50" t="str">
        <f t="shared" si="4"/>
        <v/>
      </c>
      <c r="H274" s="34"/>
      <c r="I274" s="43"/>
      <c r="J274" s="43"/>
      <c r="K274" s="34"/>
      <c r="L274" s="43"/>
      <c r="M274" s="43"/>
      <c r="N274" s="43"/>
      <c r="O274" s="34"/>
      <c r="P274" s="34"/>
      <c r="Q274" s="34"/>
      <c r="R274" s="34"/>
      <c r="S274" s="34"/>
      <c r="T274" s="34"/>
      <c r="U274" s="34"/>
      <c r="V274" s="34"/>
      <c r="W274" s="34"/>
      <c r="AB274" s="34"/>
      <c r="AH274" s="54"/>
      <c r="AI274" s="54"/>
      <c r="AJ274" s="54"/>
      <c r="AK274" s="54"/>
    </row>
    <row r="275" spans="1:37" s="35" customFormat="1">
      <c r="A275" s="50" t="str">
        <f t="shared" si="4"/>
        <v/>
      </c>
      <c r="H275" s="34"/>
      <c r="I275" s="43"/>
      <c r="J275" s="43"/>
      <c r="K275" s="34"/>
      <c r="L275" s="43"/>
      <c r="M275" s="43"/>
      <c r="N275" s="43"/>
      <c r="O275" s="34"/>
      <c r="P275" s="34"/>
      <c r="Q275" s="34"/>
      <c r="R275" s="34"/>
      <c r="S275" s="34"/>
      <c r="T275" s="34"/>
      <c r="U275" s="34"/>
      <c r="V275" s="34"/>
      <c r="W275" s="34"/>
      <c r="AB275" s="34"/>
      <c r="AH275" s="54"/>
      <c r="AI275" s="54"/>
      <c r="AJ275" s="54"/>
      <c r="AK275" s="54"/>
    </row>
    <row r="276" spans="1:37" s="35" customFormat="1">
      <c r="A276" s="50" t="str">
        <f t="shared" si="4"/>
        <v/>
      </c>
      <c r="H276" s="34"/>
      <c r="I276" s="43"/>
      <c r="J276" s="43"/>
      <c r="K276" s="34"/>
      <c r="L276" s="43"/>
      <c r="M276" s="43"/>
      <c r="N276" s="43"/>
      <c r="O276" s="34"/>
      <c r="P276" s="34"/>
      <c r="Q276" s="34"/>
      <c r="R276" s="34"/>
      <c r="S276" s="34"/>
      <c r="T276" s="34"/>
      <c r="U276" s="34"/>
      <c r="V276" s="34"/>
      <c r="W276" s="34"/>
      <c r="AB276" s="34"/>
      <c r="AH276" s="54"/>
      <c r="AI276" s="54"/>
      <c r="AJ276" s="54"/>
      <c r="AK276" s="54"/>
    </row>
    <row r="277" spans="1:37" s="35" customFormat="1">
      <c r="A277" s="50" t="str">
        <f t="shared" si="4"/>
        <v/>
      </c>
      <c r="H277" s="34"/>
      <c r="I277" s="43"/>
      <c r="J277" s="43"/>
      <c r="K277" s="34"/>
      <c r="L277" s="43"/>
      <c r="M277" s="43"/>
      <c r="N277" s="43"/>
      <c r="O277" s="34"/>
      <c r="P277" s="34"/>
      <c r="Q277" s="34"/>
      <c r="R277" s="34"/>
      <c r="S277" s="34"/>
      <c r="T277" s="34"/>
      <c r="U277" s="34"/>
      <c r="V277" s="34"/>
      <c r="W277" s="34"/>
      <c r="AB277" s="34"/>
      <c r="AH277" s="54"/>
      <c r="AI277" s="54"/>
      <c r="AJ277" s="54"/>
      <c r="AK277" s="54"/>
    </row>
    <row r="278" spans="1:37" s="35" customFormat="1">
      <c r="A278" s="50" t="str">
        <f t="shared" si="4"/>
        <v/>
      </c>
      <c r="H278" s="34"/>
      <c r="I278" s="43"/>
      <c r="J278" s="43"/>
      <c r="K278" s="34"/>
      <c r="L278" s="43"/>
      <c r="M278" s="43"/>
      <c r="N278" s="43"/>
      <c r="O278" s="34"/>
      <c r="P278" s="34"/>
      <c r="Q278" s="34"/>
      <c r="R278" s="34"/>
      <c r="S278" s="34"/>
      <c r="T278" s="34"/>
      <c r="U278" s="34"/>
      <c r="V278" s="34"/>
      <c r="W278" s="34"/>
      <c r="AB278" s="34"/>
      <c r="AH278" s="54"/>
      <c r="AI278" s="54"/>
      <c r="AJ278" s="54"/>
      <c r="AK278" s="54"/>
    </row>
    <row r="279" spans="1:37" s="35" customFormat="1">
      <c r="A279" s="50" t="str">
        <f t="shared" si="4"/>
        <v/>
      </c>
      <c r="H279" s="34"/>
      <c r="I279" s="43"/>
      <c r="J279" s="43"/>
      <c r="K279" s="34"/>
      <c r="L279" s="43"/>
      <c r="M279" s="43"/>
      <c r="N279" s="43"/>
      <c r="O279" s="34"/>
      <c r="P279" s="34"/>
      <c r="Q279" s="34"/>
      <c r="R279" s="34"/>
      <c r="S279" s="34"/>
      <c r="T279" s="34"/>
      <c r="U279" s="34"/>
      <c r="V279" s="34"/>
      <c r="W279" s="34"/>
      <c r="AB279" s="34"/>
      <c r="AH279" s="54"/>
      <c r="AI279" s="54"/>
      <c r="AJ279" s="54"/>
      <c r="AK279" s="54"/>
    </row>
    <row r="280" spans="1:37" s="35" customFormat="1">
      <c r="A280" s="50" t="str">
        <f t="shared" si="4"/>
        <v/>
      </c>
      <c r="H280" s="34"/>
      <c r="I280" s="43"/>
      <c r="J280" s="43"/>
      <c r="K280" s="34"/>
      <c r="L280" s="43"/>
      <c r="M280" s="43"/>
      <c r="N280" s="43"/>
      <c r="O280" s="34"/>
      <c r="P280" s="34"/>
      <c r="Q280" s="34"/>
      <c r="R280" s="34"/>
      <c r="S280" s="34"/>
      <c r="T280" s="34"/>
      <c r="U280" s="34"/>
      <c r="V280" s="34"/>
      <c r="W280" s="34"/>
      <c r="AB280" s="34"/>
      <c r="AH280" s="54"/>
      <c r="AI280" s="54"/>
      <c r="AJ280" s="54"/>
      <c r="AK280" s="54"/>
    </row>
    <row r="281" spans="1:37" s="35" customFormat="1">
      <c r="A281" s="50" t="str">
        <f t="shared" si="4"/>
        <v/>
      </c>
      <c r="H281" s="34"/>
      <c r="I281" s="43"/>
      <c r="J281" s="43"/>
      <c r="K281" s="34"/>
      <c r="L281" s="43"/>
      <c r="M281" s="43"/>
      <c r="N281" s="43"/>
      <c r="O281" s="34"/>
      <c r="P281" s="34"/>
      <c r="Q281" s="34"/>
      <c r="R281" s="34"/>
      <c r="S281" s="34"/>
      <c r="T281" s="34"/>
      <c r="U281" s="34"/>
      <c r="V281" s="34"/>
      <c r="W281" s="34"/>
      <c r="AB281" s="34"/>
      <c r="AH281" s="54"/>
      <c r="AI281" s="54"/>
      <c r="AJ281" s="54"/>
      <c r="AK281" s="54"/>
    </row>
    <row r="282" spans="1:37" s="35" customFormat="1">
      <c r="A282" s="50" t="str">
        <f t="shared" si="4"/>
        <v/>
      </c>
      <c r="H282" s="34"/>
      <c r="I282" s="43"/>
      <c r="J282" s="43"/>
      <c r="K282" s="34"/>
      <c r="L282" s="43"/>
      <c r="M282" s="43"/>
      <c r="N282" s="43"/>
      <c r="O282" s="34"/>
      <c r="P282" s="34"/>
      <c r="Q282" s="34"/>
      <c r="R282" s="34"/>
      <c r="S282" s="34"/>
      <c r="T282" s="34"/>
      <c r="U282" s="34"/>
      <c r="V282" s="34"/>
      <c r="W282" s="34"/>
      <c r="AB282" s="34"/>
      <c r="AH282" s="54"/>
      <c r="AI282" s="54"/>
      <c r="AJ282" s="54"/>
      <c r="AK282" s="54"/>
    </row>
    <row r="283" spans="1:37" s="35" customFormat="1">
      <c r="A283" s="50" t="str">
        <f t="shared" si="4"/>
        <v/>
      </c>
      <c r="H283" s="34"/>
      <c r="I283" s="43"/>
      <c r="J283" s="43"/>
      <c r="K283" s="34"/>
      <c r="L283" s="43"/>
      <c r="M283" s="43"/>
      <c r="N283" s="43"/>
      <c r="O283" s="34"/>
      <c r="P283" s="34"/>
      <c r="Q283" s="34"/>
      <c r="R283" s="34"/>
      <c r="S283" s="34"/>
      <c r="T283" s="34"/>
      <c r="U283" s="34"/>
      <c r="V283" s="34"/>
      <c r="W283" s="34"/>
      <c r="AB283" s="34"/>
      <c r="AH283" s="54"/>
      <c r="AI283" s="54"/>
      <c r="AJ283" s="54"/>
      <c r="AK283" s="54"/>
    </row>
    <row r="284" spans="1:37" s="35" customFormat="1">
      <c r="A284" s="50" t="str">
        <f t="shared" si="4"/>
        <v/>
      </c>
      <c r="H284" s="34"/>
      <c r="I284" s="43"/>
      <c r="J284" s="43"/>
      <c r="K284" s="34"/>
      <c r="L284" s="43"/>
      <c r="M284" s="43"/>
      <c r="N284" s="43"/>
      <c r="O284" s="34"/>
      <c r="P284" s="34"/>
      <c r="Q284" s="34"/>
      <c r="R284" s="34"/>
      <c r="S284" s="34"/>
      <c r="T284" s="34"/>
      <c r="U284" s="34"/>
      <c r="V284" s="34"/>
      <c r="W284" s="34"/>
      <c r="AB284" s="34"/>
      <c r="AH284" s="54"/>
      <c r="AI284" s="54"/>
      <c r="AJ284" s="54"/>
      <c r="AK284" s="54"/>
    </row>
    <row r="285" spans="1:37" s="35" customFormat="1">
      <c r="A285" s="50" t="str">
        <f t="shared" si="4"/>
        <v/>
      </c>
      <c r="H285" s="34"/>
      <c r="I285" s="43"/>
      <c r="J285" s="43"/>
      <c r="K285" s="34"/>
      <c r="L285" s="43"/>
      <c r="M285" s="43"/>
      <c r="N285" s="43"/>
      <c r="O285" s="34"/>
      <c r="P285" s="34"/>
      <c r="Q285" s="34"/>
      <c r="R285" s="34"/>
      <c r="S285" s="34"/>
      <c r="T285" s="34"/>
      <c r="U285" s="34"/>
      <c r="V285" s="34"/>
      <c r="W285" s="34"/>
      <c r="AB285" s="34"/>
      <c r="AH285" s="54"/>
      <c r="AI285" s="54"/>
      <c r="AJ285" s="54"/>
      <c r="AK285" s="54"/>
    </row>
    <row r="286" spans="1:37" s="35" customFormat="1">
      <c r="A286" s="50" t="str">
        <f t="shared" si="4"/>
        <v/>
      </c>
      <c r="H286" s="34"/>
      <c r="I286" s="43"/>
      <c r="J286" s="43"/>
      <c r="K286" s="34"/>
      <c r="L286" s="43"/>
      <c r="M286" s="43"/>
      <c r="N286" s="43"/>
      <c r="O286" s="34"/>
      <c r="P286" s="34"/>
      <c r="Q286" s="34"/>
      <c r="R286" s="34"/>
      <c r="S286" s="34"/>
      <c r="T286" s="34"/>
      <c r="U286" s="34"/>
      <c r="V286" s="34"/>
      <c r="W286" s="34"/>
      <c r="AB286" s="34"/>
      <c r="AH286" s="54"/>
      <c r="AI286" s="54"/>
      <c r="AJ286" s="54"/>
      <c r="AK286" s="54"/>
    </row>
    <row r="287" spans="1:37" s="35" customFormat="1">
      <c r="A287" s="50" t="str">
        <f t="shared" si="4"/>
        <v/>
      </c>
      <c r="H287" s="34"/>
      <c r="I287" s="43"/>
      <c r="J287" s="43"/>
      <c r="K287" s="34"/>
      <c r="L287" s="43"/>
      <c r="M287" s="43"/>
      <c r="N287" s="43"/>
      <c r="O287" s="34"/>
      <c r="P287" s="34"/>
      <c r="Q287" s="34"/>
      <c r="R287" s="34"/>
      <c r="S287" s="34"/>
      <c r="T287" s="34"/>
      <c r="U287" s="34"/>
      <c r="V287" s="34"/>
      <c r="W287" s="34"/>
      <c r="AB287" s="34"/>
      <c r="AH287" s="54"/>
      <c r="AI287" s="54"/>
      <c r="AJ287" s="54"/>
      <c r="AK287" s="54"/>
    </row>
  </sheetData>
  <phoneticPr fontId="2" type="noConversion"/>
  <dataValidations disablePrompts="1" count="4">
    <dataValidation type="list" allowBlank="1" showInputMessage="1" showErrorMessage="1" sqref="G2" xr:uid="{00000000-0002-0000-0900-000000000000}">
      <formula1>"ListedValue,RefData,Data_RegEx,NoAuto,Column_RegEx"</formula1>
    </dataValidation>
    <dataValidation type="whole" allowBlank="1" showInputMessage="1" showErrorMessage="1" sqref="U2:V121" xr:uid="{00000000-0002-0000-0900-000001000000}">
      <formula1>0</formula1>
      <formula2>100</formula2>
    </dataValidation>
    <dataValidation type="list" allowBlank="1" showInputMessage="1" showErrorMessage="1" sqref="I3:I121 J2:J121 L2:N121 P2:T121" xr:uid="{00000000-0002-0000-0900-000002000000}">
      <formula1>"V"</formula1>
    </dataValidation>
    <dataValidation type="list" allowBlank="1" showInputMessage="1" showErrorMessage="1" sqref="X2:AA121" xr:uid="{00000000-0002-0000-0900-000003000000}">
      <formula1>OFFSET($A$1,1,0,COUNTA($A:$A)-1)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tabColor rgb="FFFFFF00"/>
  </sheetPr>
  <dimension ref="A1:J294"/>
  <sheetViews>
    <sheetView zoomScale="85" zoomScaleNormal="85" workbookViewId="0">
      <pane xSplit="4" ySplit="2" topLeftCell="E3" activePane="bottomRight" state="frozen"/>
      <selection pane="topRight" activeCell="B12" sqref="B12"/>
      <selection pane="bottomLeft" activeCell="B12" sqref="B12"/>
      <selection pane="bottomRight" activeCell="B12" sqref="B12"/>
    </sheetView>
  </sheetViews>
  <sheetFormatPr defaultColWidth="7.5" defaultRowHeight="18.75" outlineLevelCol="1"/>
  <cols>
    <col min="1" max="1" width="15.625" style="65" customWidth="1"/>
    <col min="2" max="2" width="31" style="65" customWidth="1"/>
    <col min="3" max="3" width="25.625" style="65" customWidth="1"/>
    <col min="4" max="4" width="69.625" style="65" hidden="1" customWidth="1" outlineLevel="1"/>
    <col min="5" max="5" width="36.625" style="65" customWidth="1" collapsed="1"/>
    <col min="6" max="6" width="20.5" style="65" customWidth="1"/>
    <col min="7" max="7" width="15.125" style="65" customWidth="1"/>
    <col min="8" max="9" width="13.125" style="65" customWidth="1"/>
    <col min="10" max="10" width="2" style="65" customWidth="1"/>
    <col min="11" max="16384" width="7.5" style="65"/>
  </cols>
  <sheetData>
    <row r="1" spans="1:10" ht="25.5" customHeight="1">
      <c r="B1" s="159" t="s">
        <v>419</v>
      </c>
      <c r="C1" s="159"/>
      <c r="D1" s="159"/>
      <c r="E1" s="66"/>
      <c r="F1" s="160" t="s">
        <v>420</v>
      </c>
      <c r="G1" s="160"/>
      <c r="H1" s="160"/>
      <c r="I1" s="160"/>
    </row>
    <row r="2" spans="1:10" s="70" customFormat="1" ht="21" customHeight="1">
      <c r="A2" s="67" t="s">
        <v>377</v>
      </c>
      <c r="B2" s="68" t="s">
        <v>347</v>
      </c>
      <c r="C2" s="67" t="s">
        <v>421</v>
      </c>
      <c r="D2" s="68" t="s">
        <v>422</v>
      </c>
      <c r="E2" s="68" t="s">
        <v>423</v>
      </c>
      <c r="F2" s="69" t="s">
        <v>352</v>
      </c>
      <c r="G2" s="69" t="s">
        <v>353</v>
      </c>
      <c r="H2" s="69" t="s">
        <v>354</v>
      </c>
      <c r="I2" s="69" t="s">
        <v>355</v>
      </c>
    </row>
    <row r="3" spans="1:10" ht="24.75" customHeight="1">
      <c r="A3" s="71" t="str">
        <f>IF(C3="","",B3&amp;" &gt;&gt; "&amp;C3)</f>
        <v>Business Voc.&gt;&gt;Business Terms&gt;&gt;Location &gt;&gt; Sensitive</v>
      </c>
      <c r="B3" s="72" t="s">
        <v>424</v>
      </c>
      <c r="C3" s="73" t="s">
        <v>425</v>
      </c>
      <c r="D3" s="73" t="s">
        <v>426</v>
      </c>
      <c r="E3" s="73"/>
      <c r="F3" s="73"/>
      <c r="G3" s="73"/>
      <c r="H3" s="73"/>
      <c r="I3" s="73"/>
      <c r="J3" s="74"/>
    </row>
    <row r="4" spans="1:10" ht="26.25" customHeight="1">
      <c r="A4" s="71" t="str">
        <f t="shared" ref="A4:A64" si="0">IF(C4="","",B4&amp;" &gt;&gt; "&amp;C4)</f>
        <v>Business Voc.&gt;&gt;Business Terms&gt;&gt;Location &gt;&gt; Confidential</v>
      </c>
      <c r="B4" s="72" t="s">
        <v>424</v>
      </c>
      <c r="C4" s="73" t="s">
        <v>427</v>
      </c>
      <c r="D4" s="73" t="s">
        <v>428</v>
      </c>
      <c r="E4" s="73"/>
      <c r="F4" s="73"/>
      <c r="G4" s="73"/>
      <c r="H4" s="73"/>
      <c r="I4" s="73"/>
      <c r="J4" s="74"/>
    </row>
    <row r="5" spans="1:10" ht="26.25" customHeight="1">
      <c r="A5" s="71" t="str">
        <f t="shared" si="0"/>
        <v>Business Voc.&gt;&gt;Business Terms&gt;&gt;Location &gt;&gt; General</v>
      </c>
      <c r="B5" s="72" t="s">
        <v>424</v>
      </c>
      <c r="C5" s="73" t="s">
        <v>188</v>
      </c>
      <c r="D5" s="73" t="s">
        <v>429</v>
      </c>
      <c r="E5" s="73"/>
      <c r="F5" s="73"/>
      <c r="G5" s="73"/>
      <c r="H5" s="73"/>
      <c r="I5" s="73"/>
      <c r="J5" s="74"/>
    </row>
    <row r="6" spans="1:10" ht="26.25" customHeight="1">
      <c r="A6" s="71" t="str">
        <f t="shared" si="0"/>
        <v/>
      </c>
      <c r="B6" s="72"/>
      <c r="C6" s="73"/>
      <c r="D6" s="73"/>
      <c r="E6" s="73"/>
      <c r="F6" s="73"/>
      <c r="G6" s="73"/>
      <c r="H6" s="73"/>
      <c r="I6" s="73"/>
      <c r="J6" s="74"/>
    </row>
    <row r="7" spans="1:10" ht="26.25" customHeight="1">
      <c r="A7" s="71" t="str">
        <f t="shared" si="0"/>
        <v/>
      </c>
      <c r="B7" s="72"/>
      <c r="C7" s="73"/>
      <c r="D7" s="73"/>
      <c r="E7" s="73"/>
      <c r="F7" s="73"/>
      <c r="G7" s="73"/>
      <c r="H7" s="73"/>
      <c r="I7" s="73"/>
      <c r="J7" s="74"/>
    </row>
    <row r="8" spans="1:10" ht="26.25" customHeight="1">
      <c r="A8" s="71" t="str">
        <f t="shared" si="0"/>
        <v/>
      </c>
      <c r="B8" s="72"/>
      <c r="C8" s="73"/>
      <c r="D8" s="73"/>
      <c r="E8" s="73"/>
      <c r="F8" s="73"/>
      <c r="G8" s="73"/>
      <c r="H8" s="73"/>
      <c r="I8" s="73"/>
      <c r="J8" s="74"/>
    </row>
    <row r="9" spans="1:10" ht="26.25" customHeight="1">
      <c r="A9" s="71" t="str">
        <f t="shared" si="0"/>
        <v/>
      </c>
      <c r="B9" s="72"/>
      <c r="C9" s="73"/>
      <c r="D9" s="73"/>
      <c r="E9" s="73"/>
      <c r="F9" s="73"/>
      <c r="G9" s="73"/>
      <c r="H9" s="73"/>
      <c r="I9" s="73"/>
      <c r="J9" s="74"/>
    </row>
    <row r="10" spans="1:10">
      <c r="A10" s="71" t="str">
        <f t="shared" si="0"/>
        <v/>
      </c>
      <c r="B10" s="72"/>
      <c r="C10" s="73"/>
      <c r="D10" s="73"/>
      <c r="E10" s="73"/>
      <c r="F10" s="73"/>
      <c r="G10" s="73"/>
      <c r="H10" s="73"/>
      <c r="I10" s="73"/>
      <c r="J10" s="74"/>
    </row>
    <row r="11" spans="1:10">
      <c r="A11" s="71" t="str">
        <f t="shared" si="0"/>
        <v/>
      </c>
      <c r="B11" s="72"/>
      <c r="C11" s="73"/>
      <c r="D11" s="73"/>
      <c r="E11" s="73"/>
      <c r="F11" s="73"/>
      <c r="G11" s="73"/>
      <c r="H11" s="73"/>
      <c r="I11" s="73"/>
      <c r="J11" s="74"/>
    </row>
    <row r="12" spans="1:10">
      <c r="A12" s="71" t="str">
        <f t="shared" si="0"/>
        <v/>
      </c>
      <c r="B12" s="72"/>
      <c r="C12" s="73"/>
      <c r="D12" s="73"/>
      <c r="E12" s="73"/>
      <c r="F12" s="73"/>
      <c r="G12" s="73"/>
      <c r="H12" s="73"/>
      <c r="I12" s="73"/>
      <c r="J12" s="74"/>
    </row>
    <row r="13" spans="1:10">
      <c r="A13" s="71" t="str">
        <f t="shared" si="0"/>
        <v/>
      </c>
      <c r="B13" s="72"/>
      <c r="C13" s="73"/>
      <c r="D13" s="73"/>
      <c r="E13" s="73"/>
      <c r="F13" s="73"/>
      <c r="G13" s="73"/>
      <c r="H13" s="73"/>
      <c r="I13" s="73"/>
      <c r="J13" s="74"/>
    </row>
    <row r="14" spans="1:10">
      <c r="A14" s="71" t="str">
        <f t="shared" si="0"/>
        <v/>
      </c>
      <c r="B14" s="72"/>
      <c r="C14" s="73"/>
      <c r="D14" s="73"/>
      <c r="E14" s="73"/>
      <c r="F14" s="73"/>
      <c r="G14" s="73"/>
      <c r="H14" s="73"/>
      <c r="I14" s="73"/>
      <c r="J14" s="74"/>
    </row>
    <row r="15" spans="1:10">
      <c r="A15" s="71" t="str">
        <f t="shared" si="0"/>
        <v/>
      </c>
      <c r="B15" s="72"/>
      <c r="C15" s="73"/>
      <c r="D15" s="73"/>
      <c r="E15" s="73"/>
      <c r="F15" s="73"/>
      <c r="G15" s="73"/>
      <c r="H15" s="73"/>
      <c r="I15" s="73"/>
      <c r="J15" s="74"/>
    </row>
    <row r="16" spans="1:10">
      <c r="A16" s="71" t="str">
        <f t="shared" si="0"/>
        <v/>
      </c>
      <c r="B16" s="72"/>
      <c r="C16" s="73"/>
      <c r="D16" s="73"/>
      <c r="E16" s="73"/>
      <c r="F16" s="73"/>
      <c r="G16" s="73"/>
      <c r="H16" s="73"/>
      <c r="I16" s="73"/>
      <c r="J16" s="74"/>
    </row>
    <row r="17" spans="1:10">
      <c r="A17" s="71" t="str">
        <f t="shared" si="0"/>
        <v/>
      </c>
      <c r="B17" s="72"/>
      <c r="C17" s="73"/>
      <c r="D17" s="73"/>
      <c r="E17" s="73"/>
      <c r="F17" s="73"/>
      <c r="G17" s="73"/>
      <c r="H17" s="73"/>
      <c r="I17" s="73"/>
      <c r="J17" s="74"/>
    </row>
    <row r="18" spans="1:10">
      <c r="A18" s="71" t="str">
        <f t="shared" si="0"/>
        <v/>
      </c>
      <c r="B18" s="72"/>
      <c r="C18" s="73"/>
      <c r="D18" s="73"/>
      <c r="E18" s="73"/>
      <c r="F18" s="73"/>
      <c r="G18" s="73"/>
      <c r="H18" s="73"/>
      <c r="I18" s="73"/>
      <c r="J18" s="74"/>
    </row>
    <row r="19" spans="1:10">
      <c r="A19" s="71" t="str">
        <f t="shared" si="0"/>
        <v/>
      </c>
      <c r="B19" s="72"/>
      <c r="C19" s="73"/>
      <c r="D19" s="73"/>
      <c r="E19" s="73"/>
      <c r="F19" s="73"/>
      <c r="G19" s="73"/>
      <c r="H19" s="73"/>
      <c r="I19" s="73"/>
      <c r="J19" s="74"/>
    </row>
    <row r="20" spans="1:10">
      <c r="A20" s="71" t="str">
        <f t="shared" si="0"/>
        <v/>
      </c>
      <c r="B20" s="72"/>
      <c r="C20" s="73"/>
      <c r="D20" s="73"/>
      <c r="E20" s="73"/>
      <c r="F20" s="73"/>
      <c r="G20" s="73"/>
      <c r="H20" s="73"/>
      <c r="I20" s="73"/>
      <c r="J20" s="74"/>
    </row>
    <row r="21" spans="1:10">
      <c r="A21" s="71" t="str">
        <f t="shared" si="0"/>
        <v/>
      </c>
      <c r="B21" s="72"/>
      <c r="C21" s="73"/>
      <c r="D21" s="73"/>
      <c r="E21" s="73"/>
      <c r="F21" s="73"/>
      <c r="G21" s="73"/>
      <c r="H21" s="73"/>
      <c r="I21" s="73"/>
      <c r="J21" s="74"/>
    </row>
    <row r="22" spans="1:10">
      <c r="A22" s="71" t="str">
        <f t="shared" si="0"/>
        <v/>
      </c>
      <c r="B22" s="72"/>
      <c r="C22" s="73"/>
      <c r="D22" s="73"/>
      <c r="E22" s="73"/>
      <c r="F22" s="73"/>
      <c r="G22" s="73"/>
      <c r="H22" s="73"/>
      <c r="I22" s="73"/>
      <c r="J22" s="74"/>
    </row>
    <row r="23" spans="1:10">
      <c r="A23" s="71" t="str">
        <f t="shared" si="0"/>
        <v/>
      </c>
      <c r="B23" s="72"/>
      <c r="C23" s="73"/>
      <c r="D23" s="73"/>
      <c r="E23" s="73"/>
      <c r="F23" s="73"/>
      <c r="G23" s="73"/>
      <c r="H23" s="73"/>
      <c r="I23" s="73"/>
      <c r="J23" s="74"/>
    </row>
    <row r="24" spans="1:10">
      <c r="A24" s="71" t="str">
        <f t="shared" si="0"/>
        <v/>
      </c>
      <c r="B24" s="72"/>
      <c r="C24" s="73"/>
      <c r="D24" s="73"/>
      <c r="E24" s="73"/>
      <c r="F24" s="73"/>
      <c r="G24" s="73"/>
      <c r="H24" s="73"/>
      <c r="I24" s="73"/>
      <c r="J24" s="74"/>
    </row>
    <row r="25" spans="1:10">
      <c r="A25" s="71" t="str">
        <f t="shared" si="0"/>
        <v/>
      </c>
      <c r="B25" s="72"/>
      <c r="C25" s="73"/>
      <c r="D25" s="73"/>
      <c r="E25" s="73"/>
      <c r="F25" s="73"/>
      <c r="G25" s="73"/>
      <c r="H25" s="73"/>
      <c r="I25" s="73"/>
      <c r="J25" s="74"/>
    </row>
    <row r="26" spans="1:10">
      <c r="A26" s="71" t="str">
        <f t="shared" si="0"/>
        <v/>
      </c>
      <c r="B26" s="72"/>
      <c r="C26" s="73"/>
      <c r="D26" s="73"/>
      <c r="E26" s="73"/>
      <c r="F26" s="73"/>
      <c r="G26" s="73"/>
      <c r="H26" s="73"/>
      <c r="I26" s="73"/>
      <c r="J26" s="74"/>
    </row>
    <row r="27" spans="1:10">
      <c r="A27" s="71" t="str">
        <f t="shared" si="0"/>
        <v/>
      </c>
      <c r="B27" s="72"/>
      <c r="C27" s="73"/>
      <c r="D27" s="73"/>
      <c r="E27" s="73"/>
      <c r="F27" s="73"/>
      <c r="G27" s="73"/>
      <c r="H27" s="73"/>
      <c r="I27" s="73"/>
      <c r="J27" s="74"/>
    </row>
    <row r="28" spans="1:10">
      <c r="A28" s="71" t="str">
        <f t="shared" si="0"/>
        <v/>
      </c>
      <c r="B28" s="72"/>
      <c r="C28" s="73"/>
      <c r="D28" s="73"/>
      <c r="E28" s="73"/>
      <c r="F28" s="73"/>
      <c r="G28" s="73"/>
      <c r="H28" s="73"/>
      <c r="I28" s="73"/>
      <c r="J28" s="74"/>
    </row>
    <row r="29" spans="1:10">
      <c r="A29" s="71" t="str">
        <f t="shared" si="0"/>
        <v/>
      </c>
      <c r="B29" s="72"/>
      <c r="C29" s="73"/>
      <c r="D29" s="73"/>
      <c r="E29" s="73"/>
      <c r="F29" s="73"/>
      <c r="G29" s="73"/>
      <c r="H29" s="73"/>
      <c r="I29" s="73"/>
      <c r="J29" s="74"/>
    </row>
    <row r="30" spans="1:10">
      <c r="A30" s="71" t="str">
        <f t="shared" si="0"/>
        <v/>
      </c>
      <c r="B30" s="72"/>
      <c r="C30" s="73"/>
      <c r="D30" s="73"/>
      <c r="E30" s="73"/>
      <c r="F30" s="73"/>
      <c r="G30" s="73"/>
      <c r="H30" s="73"/>
      <c r="I30" s="73"/>
      <c r="J30" s="74"/>
    </row>
    <row r="31" spans="1:10">
      <c r="A31" s="71" t="str">
        <f t="shared" si="0"/>
        <v/>
      </c>
      <c r="B31" s="72"/>
      <c r="C31" s="73"/>
      <c r="D31" s="73"/>
      <c r="E31" s="73"/>
      <c r="F31" s="73"/>
      <c r="G31" s="73"/>
      <c r="H31" s="73"/>
      <c r="I31" s="73"/>
      <c r="J31" s="74"/>
    </row>
    <row r="32" spans="1:10">
      <c r="A32" s="71" t="str">
        <f t="shared" si="0"/>
        <v/>
      </c>
      <c r="B32" s="72"/>
      <c r="C32" s="73"/>
      <c r="D32" s="73"/>
      <c r="E32" s="73"/>
      <c r="F32" s="73"/>
      <c r="G32" s="73"/>
      <c r="H32" s="73"/>
      <c r="I32" s="73"/>
      <c r="J32" s="74"/>
    </row>
    <row r="33" spans="1:10">
      <c r="A33" s="71" t="str">
        <f t="shared" si="0"/>
        <v/>
      </c>
      <c r="B33" s="72"/>
      <c r="C33" s="73"/>
      <c r="D33" s="73"/>
      <c r="E33" s="73"/>
      <c r="F33" s="73"/>
      <c r="G33" s="73"/>
      <c r="H33" s="73"/>
      <c r="I33" s="73"/>
      <c r="J33" s="74"/>
    </row>
    <row r="34" spans="1:10">
      <c r="A34" s="71" t="str">
        <f t="shared" si="0"/>
        <v/>
      </c>
      <c r="B34" s="72"/>
      <c r="C34" s="73"/>
      <c r="D34" s="73"/>
      <c r="E34" s="73"/>
      <c r="F34" s="73"/>
      <c r="G34" s="73"/>
      <c r="H34" s="73"/>
      <c r="I34" s="73"/>
      <c r="J34" s="74"/>
    </row>
    <row r="35" spans="1:10">
      <c r="A35" s="71" t="str">
        <f t="shared" si="0"/>
        <v/>
      </c>
      <c r="B35" s="72"/>
      <c r="C35" s="73"/>
      <c r="D35" s="73"/>
      <c r="E35" s="73"/>
      <c r="F35" s="73"/>
      <c r="G35" s="73"/>
      <c r="H35" s="73"/>
      <c r="I35" s="73"/>
      <c r="J35" s="74"/>
    </row>
    <row r="36" spans="1:10">
      <c r="A36" s="71" t="str">
        <f t="shared" si="0"/>
        <v/>
      </c>
      <c r="B36" s="72"/>
      <c r="C36" s="73"/>
      <c r="D36" s="73"/>
      <c r="E36" s="73"/>
      <c r="F36" s="73"/>
      <c r="G36" s="73"/>
      <c r="H36" s="73"/>
      <c r="I36" s="73"/>
      <c r="J36" s="74"/>
    </row>
    <row r="37" spans="1:10">
      <c r="A37" s="71" t="str">
        <f t="shared" si="0"/>
        <v/>
      </c>
      <c r="B37" s="72"/>
      <c r="C37" s="73"/>
      <c r="D37" s="73"/>
      <c r="E37" s="73"/>
      <c r="F37" s="73"/>
      <c r="G37" s="73"/>
      <c r="H37" s="73"/>
      <c r="I37" s="73"/>
      <c r="J37" s="74"/>
    </row>
    <row r="38" spans="1:10">
      <c r="A38" s="71" t="str">
        <f t="shared" si="0"/>
        <v/>
      </c>
      <c r="B38" s="72"/>
      <c r="C38" s="73"/>
      <c r="D38" s="73"/>
      <c r="E38" s="73"/>
      <c r="F38" s="73"/>
      <c r="G38" s="73"/>
      <c r="H38" s="73"/>
      <c r="I38" s="73"/>
      <c r="J38" s="74"/>
    </row>
    <row r="39" spans="1:10">
      <c r="A39" s="71" t="str">
        <f t="shared" si="0"/>
        <v/>
      </c>
      <c r="B39" s="72"/>
      <c r="C39" s="73"/>
      <c r="D39" s="73"/>
      <c r="E39" s="73"/>
      <c r="F39" s="73"/>
      <c r="G39" s="73"/>
      <c r="H39" s="73"/>
      <c r="I39" s="73"/>
      <c r="J39" s="74"/>
    </row>
    <row r="40" spans="1:10">
      <c r="A40" s="71" t="str">
        <f t="shared" si="0"/>
        <v/>
      </c>
      <c r="B40" s="72"/>
      <c r="C40" s="73"/>
      <c r="D40" s="73"/>
      <c r="E40" s="73"/>
      <c r="F40" s="73"/>
      <c r="G40" s="73"/>
      <c r="H40" s="73"/>
      <c r="I40" s="73"/>
      <c r="J40" s="74"/>
    </row>
    <row r="41" spans="1:10">
      <c r="A41" s="71" t="str">
        <f t="shared" si="0"/>
        <v/>
      </c>
      <c r="B41" s="72"/>
      <c r="C41" s="73"/>
      <c r="D41" s="73"/>
      <c r="E41" s="73"/>
      <c r="F41" s="73"/>
      <c r="G41" s="73"/>
      <c r="H41" s="73"/>
      <c r="I41" s="73"/>
      <c r="J41" s="74"/>
    </row>
    <row r="42" spans="1:10">
      <c r="A42" s="71" t="str">
        <f t="shared" si="0"/>
        <v/>
      </c>
      <c r="B42" s="72"/>
      <c r="C42" s="73"/>
      <c r="D42" s="73"/>
      <c r="E42" s="73"/>
      <c r="F42" s="73"/>
      <c r="G42" s="73"/>
      <c r="H42" s="73"/>
      <c r="I42" s="73"/>
      <c r="J42" s="74"/>
    </row>
    <row r="43" spans="1:10">
      <c r="A43" s="71" t="str">
        <f t="shared" si="0"/>
        <v/>
      </c>
      <c r="B43" s="72"/>
      <c r="C43" s="73"/>
      <c r="D43" s="73"/>
      <c r="E43" s="73"/>
      <c r="F43" s="73"/>
      <c r="G43" s="73"/>
      <c r="H43" s="73"/>
      <c r="I43" s="73"/>
      <c r="J43" s="74"/>
    </row>
    <row r="44" spans="1:10">
      <c r="A44" s="71" t="str">
        <f t="shared" si="0"/>
        <v/>
      </c>
      <c r="B44" s="72"/>
      <c r="C44" s="73"/>
      <c r="D44" s="73"/>
      <c r="E44" s="73"/>
      <c r="F44" s="73"/>
      <c r="G44" s="73"/>
      <c r="H44" s="73"/>
      <c r="I44" s="73"/>
      <c r="J44" s="74"/>
    </row>
    <row r="45" spans="1:10">
      <c r="A45" s="71" t="str">
        <f t="shared" si="0"/>
        <v/>
      </c>
      <c r="B45" s="72"/>
      <c r="C45" s="73"/>
      <c r="D45" s="73"/>
      <c r="E45" s="73"/>
      <c r="F45" s="73"/>
      <c r="G45" s="73"/>
      <c r="H45" s="73"/>
      <c r="I45" s="73"/>
      <c r="J45" s="74"/>
    </row>
    <row r="46" spans="1:10">
      <c r="A46" s="71" t="str">
        <f t="shared" si="0"/>
        <v/>
      </c>
      <c r="B46" s="72"/>
      <c r="C46" s="73"/>
      <c r="D46" s="73"/>
      <c r="E46" s="73"/>
      <c r="F46" s="73"/>
      <c r="G46" s="73"/>
      <c r="H46" s="73"/>
      <c r="I46" s="73"/>
      <c r="J46" s="74"/>
    </row>
    <row r="47" spans="1:10">
      <c r="A47" s="71" t="str">
        <f t="shared" si="0"/>
        <v/>
      </c>
      <c r="B47" s="72"/>
      <c r="C47" s="73"/>
      <c r="D47" s="73"/>
      <c r="E47" s="73"/>
      <c r="F47" s="73"/>
      <c r="G47" s="73"/>
      <c r="H47" s="73"/>
      <c r="I47" s="73"/>
      <c r="J47" s="74"/>
    </row>
    <row r="48" spans="1:10">
      <c r="A48" s="71" t="str">
        <f t="shared" si="0"/>
        <v/>
      </c>
      <c r="B48" s="72"/>
      <c r="C48" s="73"/>
      <c r="D48" s="73"/>
      <c r="E48" s="73"/>
      <c r="F48" s="73"/>
      <c r="G48" s="73"/>
      <c r="H48" s="73"/>
      <c r="I48" s="73"/>
      <c r="J48" s="74"/>
    </row>
    <row r="49" spans="1:10">
      <c r="A49" s="71" t="str">
        <f t="shared" si="0"/>
        <v/>
      </c>
      <c r="B49" s="72"/>
      <c r="C49" s="73"/>
      <c r="D49" s="73"/>
      <c r="E49" s="73"/>
      <c r="F49" s="73"/>
      <c r="G49" s="73"/>
      <c r="H49" s="73"/>
      <c r="I49" s="73"/>
      <c r="J49" s="74"/>
    </row>
    <row r="50" spans="1:10">
      <c r="A50" s="71" t="str">
        <f t="shared" si="0"/>
        <v/>
      </c>
      <c r="B50" s="72"/>
      <c r="C50" s="73"/>
      <c r="D50" s="73"/>
      <c r="E50" s="73"/>
      <c r="F50" s="73"/>
      <c r="G50" s="73"/>
      <c r="H50" s="73"/>
      <c r="I50" s="73"/>
      <c r="J50" s="74"/>
    </row>
    <row r="51" spans="1:10">
      <c r="A51" s="71" t="str">
        <f t="shared" si="0"/>
        <v/>
      </c>
      <c r="B51" s="72"/>
      <c r="C51" s="73"/>
      <c r="D51" s="73"/>
      <c r="E51" s="73"/>
      <c r="F51" s="73"/>
      <c r="G51" s="73"/>
      <c r="H51" s="73"/>
      <c r="I51" s="73"/>
      <c r="J51" s="74"/>
    </row>
    <row r="52" spans="1:10">
      <c r="A52" s="71" t="str">
        <f t="shared" si="0"/>
        <v/>
      </c>
      <c r="B52" s="72"/>
      <c r="C52" s="73"/>
      <c r="D52" s="73"/>
      <c r="E52" s="73"/>
      <c r="F52" s="73"/>
      <c r="G52" s="73"/>
      <c r="H52" s="73"/>
      <c r="I52" s="73"/>
      <c r="J52" s="74"/>
    </row>
    <row r="53" spans="1:10">
      <c r="A53" s="71" t="str">
        <f t="shared" si="0"/>
        <v/>
      </c>
      <c r="B53" s="72"/>
      <c r="C53" s="73"/>
      <c r="D53" s="73"/>
      <c r="E53" s="73"/>
      <c r="F53" s="73"/>
      <c r="G53" s="73"/>
      <c r="H53" s="73"/>
      <c r="I53" s="73"/>
      <c r="J53" s="74"/>
    </row>
    <row r="54" spans="1:10">
      <c r="A54" s="71" t="str">
        <f t="shared" si="0"/>
        <v/>
      </c>
      <c r="B54" s="72"/>
      <c r="C54" s="73"/>
      <c r="D54" s="73"/>
      <c r="E54" s="73"/>
      <c r="F54" s="73"/>
      <c r="G54" s="73"/>
      <c r="H54" s="73"/>
      <c r="I54" s="73"/>
      <c r="J54" s="74"/>
    </row>
    <row r="55" spans="1:10">
      <c r="A55" s="71" t="str">
        <f t="shared" si="0"/>
        <v/>
      </c>
      <c r="B55" s="72"/>
      <c r="C55" s="73"/>
      <c r="D55" s="73"/>
      <c r="E55" s="73"/>
      <c r="F55" s="73"/>
      <c r="G55" s="73"/>
      <c r="H55" s="73"/>
      <c r="I55" s="73"/>
      <c r="J55" s="74"/>
    </row>
    <row r="56" spans="1:10">
      <c r="A56" s="71" t="str">
        <f t="shared" si="0"/>
        <v/>
      </c>
      <c r="B56" s="72"/>
      <c r="C56" s="73"/>
      <c r="D56" s="73"/>
      <c r="E56" s="73"/>
      <c r="F56" s="73"/>
      <c r="G56" s="73"/>
      <c r="H56" s="73"/>
      <c r="I56" s="73"/>
      <c r="J56" s="74"/>
    </row>
    <row r="57" spans="1:10">
      <c r="A57" s="71" t="str">
        <f t="shared" si="0"/>
        <v/>
      </c>
      <c r="B57" s="72"/>
      <c r="C57" s="73"/>
      <c r="D57" s="73"/>
      <c r="E57" s="73"/>
      <c r="F57" s="73"/>
      <c r="G57" s="73"/>
      <c r="H57" s="73"/>
      <c r="I57" s="73"/>
      <c r="J57" s="74"/>
    </row>
    <row r="58" spans="1:10">
      <c r="A58" s="71" t="str">
        <f t="shared" si="0"/>
        <v/>
      </c>
      <c r="B58" s="72"/>
      <c r="C58" s="73"/>
      <c r="D58" s="73"/>
      <c r="E58" s="73"/>
      <c r="F58" s="73"/>
      <c r="G58" s="73"/>
      <c r="H58" s="73"/>
      <c r="I58" s="73"/>
      <c r="J58" s="74"/>
    </row>
    <row r="59" spans="1:10">
      <c r="A59" s="71" t="str">
        <f t="shared" si="0"/>
        <v/>
      </c>
      <c r="B59" s="72"/>
      <c r="C59" s="73"/>
      <c r="D59" s="73"/>
      <c r="E59" s="73"/>
      <c r="F59" s="73"/>
      <c r="G59" s="73"/>
      <c r="H59" s="73"/>
      <c r="I59" s="73"/>
      <c r="J59" s="74"/>
    </row>
    <row r="60" spans="1:10">
      <c r="A60" s="71" t="str">
        <f t="shared" si="0"/>
        <v/>
      </c>
      <c r="B60" s="72"/>
      <c r="C60" s="73"/>
      <c r="D60" s="73"/>
      <c r="E60" s="73"/>
      <c r="F60" s="73"/>
      <c r="G60" s="73"/>
      <c r="H60" s="73"/>
      <c r="I60" s="73"/>
      <c r="J60" s="74"/>
    </row>
    <row r="61" spans="1:10">
      <c r="A61" s="71" t="str">
        <f t="shared" si="0"/>
        <v/>
      </c>
      <c r="B61" s="72"/>
      <c r="C61" s="73"/>
      <c r="D61" s="73"/>
      <c r="E61" s="73"/>
      <c r="F61" s="73"/>
      <c r="G61" s="73"/>
      <c r="H61" s="73"/>
      <c r="I61" s="73"/>
      <c r="J61" s="74"/>
    </row>
    <row r="62" spans="1:10">
      <c r="A62" s="71" t="str">
        <f t="shared" si="0"/>
        <v/>
      </c>
      <c r="B62" s="72"/>
      <c r="C62" s="73"/>
      <c r="D62" s="73"/>
      <c r="E62" s="73"/>
      <c r="F62" s="73"/>
      <c r="G62" s="73"/>
      <c r="H62" s="73"/>
      <c r="I62" s="73"/>
      <c r="J62" s="74"/>
    </row>
    <row r="63" spans="1:10">
      <c r="A63" s="71" t="str">
        <f t="shared" si="0"/>
        <v/>
      </c>
      <c r="B63" s="72"/>
      <c r="C63" s="73"/>
      <c r="D63" s="73"/>
      <c r="E63" s="73"/>
      <c r="F63" s="73"/>
      <c r="G63" s="73"/>
      <c r="H63" s="73"/>
      <c r="I63" s="73"/>
      <c r="J63" s="74"/>
    </row>
    <row r="64" spans="1:10">
      <c r="A64" s="71" t="str">
        <f t="shared" si="0"/>
        <v/>
      </c>
      <c r="B64" s="72"/>
      <c r="C64" s="73"/>
      <c r="D64" s="73"/>
      <c r="E64" s="73"/>
      <c r="F64" s="73"/>
      <c r="G64" s="73"/>
      <c r="H64" s="73"/>
      <c r="I64" s="73"/>
      <c r="J64" s="74"/>
    </row>
    <row r="65" spans="1:10">
      <c r="A65" s="71" t="str">
        <f t="shared" ref="A65:A128" si="1">IF(C65="","",B65&amp;" &gt;&gt; "&amp;C65)</f>
        <v/>
      </c>
      <c r="B65" s="72"/>
      <c r="C65" s="73"/>
      <c r="D65" s="73"/>
      <c r="E65" s="73"/>
      <c r="F65" s="73"/>
      <c r="G65" s="73"/>
      <c r="H65" s="73"/>
      <c r="I65" s="73"/>
      <c r="J65" s="74"/>
    </row>
    <row r="66" spans="1:10">
      <c r="A66" s="71" t="str">
        <f t="shared" si="1"/>
        <v/>
      </c>
      <c r="B66" s="72"/>
      <c r="C66" s="73"/>
      <c r="D66" s="73"/>
      <c r="E66" s="73"/>
      <c r="F66" s="73"/>
      <c r="G66" s="73"/>
      <c r="H66" s="73"/>
      <c r="I66" s="73"/>
      <c r="J66" s="74"/>
    </row>
    <row r="67" spans="1:10">
      <c r="A67" s="71" t="str">
        <f t="shared" si="1"/>
        <v/>
      </c>
      <c r="B67" s="72"/>
      <c r="C67" s="73"/>
      <c r="D67" s="73"/>
      <c r="E67" s="73"/>
      <c r="F67" s="73"/>
      <c r="G67" s="73"/>
      <c r="H67" s="73"/>
      <c r="I67" s="73"/>
      <c r="J67" s="74"/>
    </row>
    <row r="68" spans="1:10">
      <c r="A68" s="71" t="str">
        <f t="shared" si="1"/>
        <v/>
      </c>
      <c r="B68" s="72"/>
      <c r="C68" s="73"/>
      <c r="D68" s="73"/>
      <c r="E68" s="73"/>
      <c r="F68" s="73"/>
      <c r="G68" s="73"/>
      <c r="H68" s="73"/>
      <c r="I68" s="73"/>
      <c r="J68" s="74"/>
    </row>
    <row r="69" spans="1:10">
      <c r="A69" s="71" t="str">
        <f t="shared" si="1"/>
        <v/>
      </c>
      <c r="B69" s="72"/>
      <c r="C69" s="73"/>
      <c r="D69" s="73"/>
      <c r="E69" s="73"/>
      <c r="F69" s="73"/>
      <c r="G69" s="73"/>
      <c r="H69" s="73"/>
      <c r="I69" s="73"/>
      <c r="J69" s="74"/>
    </row>
    <row r="70" spans="1:10">
      <c r="A70" s="71" t="str">
        <f t="shared" si="1"/>
        <v/>
      </c>
      <c r="B70" s="72"/>
      <c r="C70" s="73"/>
      <c r="D70" s="73"/>
      <c r="E70" s="73"/>
      <c r="F70" s="73"/>
      <c r="G70" s="73"/>
      <c r="H70" s="73"/>
      <c r="I70" s="73"/>
      <c r="J70" s="74"/>
    </row>
    <row r="71" spans="1:10">
      <c r="A71" s="71" t="str">
        <f t="shared" si="1"/>
        <v/>
      </c>
      <c r="B71" s="72"/>
      <c r="C71" s="73"/>
      <c r="D71" s="73"/>
      <c r="E71" s="73"/>
      <c r="F71" s="73"/>
      <c r="G71" s="73"/>
      <c r="H71" s="73"/>
      <c r="I71" s="73"/>
      <c r="J71" s="74"/>
    </row>
    <row r="72" spans="1:10">
      <c r="A72" s="71" t="str">
        <f t="shared" si="1"/>
        <v/>
      </c>
      <c r="B72" s="72"/>
      <c r="C72" s="73"/>
      <c r="D72" s="73"/>
      <c r="E72" s="73"/>
      <c r="F72" s="73"/>
      <c r="G72" s="73"/>
      <c r="H72" s="73"/>
      <c r="I72" s="73"/>
      <c r="J72" s="74"/>
    </row>
    <row r="73" spans="1:10">
      <c r="A73" s="71" t="str">
        <f t="shared" si="1"/>
        <v/>
      </c>
      <c r="B73" s="72"/>
      <c r="C73" s="73"/>
      <c r="D73" s="73"/>
      <c r="E73" s="73"/>
      <c r="F73" s="73"/>
      <c r="G73" s="73"/>
      <c r="H73" s="73"/>
      <c r="I73" s="73"/>
      <c r="J73" s="74"/>
    </row>
    <row r="74" spans="1:10">
      <c r="A74" s="71" t="str">
        <f t="shared" si="1"/>
        <v/>
      </c>
      <c r="B74" s="72"/>
      <c r="C74" s="73"/>
      <c r="D74" s="73"/>
      <c r="E74" s="73"/>
      <c r="F74" s="73"/>
      <c r="G74" s="73"/>
      <c r="H74" s="73"/>
      <c r="I74" s="73"/>
      <c r="J74" s="74"/>
    </row>
    <row r="75" spans="1:10">
      <c r="A75" s="71" t="str">
        <f t="shared" si="1"/>
        <v/>
      </c>
      <c r="B75" s="72"/>
      <c r="C75" s="73"/>
      <c r="D75" s="73"/>
      <c r="E75" s="73"/>
      <c r="F75" s="73"/>
      <c r="G75" s="73"/>
      <c r="H75" s="73"/>
      <c r="I75" s="73"/>
      <c r="J75" s="74"/>
    </row>
    <row r="76" spans="1:10">
      <c r="A76" s="71" t="str">
        <f t="shared" si="1"/>
        <v/>
      </c>
      <c r="B76" s="72"/>
      <c r="C76" s="73"/>
      <c r="D76" s="73"/>
      <c r="E76" s="73"/>
      <c r="F76" s="73"/>
      <c r="G76" s="73"/>
      <c r="H76" s="73"/>
      <c r="I76" s="73"/>
      <c r="J76" s="74"/>
    </row>
    <row r="77" spans="1:10">
      <c r="A77" s="71" t="str">
        <f t="shared" si="1"/>
        <v/>
      </c>
      <c r="B77" s="72"/>
      <c r="C77" s="73"/>
      <c r="D77" s="73"/>
      <c r="E77" s="73"/>
      <c r="F77" s="73"/>
      <c r="G77" s="73"/>
      <c r="H77" s="73"/>
      <c r="I77" s="73"/>
      <c r="J77" s="74"/>
    </row>
    <row r="78" spans="1:10">
      <c r="A78" s="71" t="str">
        <f t="shared" si="1"/>
        <v/>
      </c>
      <c r="B78" s="72"/>
      <c r="C78" s="73"/>
      <c r="D78" s="73"/>
      <c r="E78" s="73"/>
      <c r="F78" s="73"/>
      <c r="G78" s="73"/>
      <c r="H78" s="73"/>
      <c r="I78" s="73"/>
      <c r="J78" s="74"/>
    </row>
    <row r="79" spans="1:10">
      <c r="A79" s="71" t="str">
        <f t="shared" si="1"/>
        <v/>
      </c>
      <c r="B79" s="72"/>
      <c r="C79" s="73"/>
      <c r="D79" s="73"/>
      <c r="E79" s="73"/>
      <c r="F79" s="73"/>
      <c r="G79" s="73"/>
      <c r="H79" s="73"/>
      <c r="I79" s="73"/>
      <c r="J79" s="74"/>
    </row>
    <row r="80" spans="1:10">
      <c r="A80" s="71" t="str">
        <f t="shared" si="1"/>
        <v/>
      </c>
      <c r="B80" s="72"/>
      <c r="C80" s="73"/>
      <c r="D80" s="73"/>
      <c r="E80" s="73"/>
      <c r="F80" s="73"/>
      <c r="G80" s="73"/>
      <c r="H80" s="73"/>
      <c r="I80" s="73"/>
      <c r="J80" s="74"/>
    </row>
    <row r="81" spans="1:10">
      <c r="A81" s="71" t="str">
        <f t="shared" si="1"/>
        <v/>
      </c>
      <c r="B81" s="72"/>
      <c r="C81" s="73"/>
      <c r="D81" s="73"/>
      <c r="E81" s="73"/>
      <c r="F81" s="73"/>
      <c r="G81" s="73"/>
      <c r="H81" s="73"/>
      <c r="I81" s="73"/>
      <c r="J81" s="74"/>
    </row>
    <row r="82" spans="1:10">
      <c r="A82" s="71" t="str">
        <f t="shared" si="1"/>
        <v/>
      </c>
      <c r="B82" s="72"/>
      <c r="C82" s="73"/>
      <c r="D82" s="73"/>
      <c r="E82" s="73"/>
      <c r="F82" s="73"/>
      <c r="G82" s="73"/>
      <c r="H82" s="73"/>
      <c r="I82" s="73"/>
      <c r="J82" s="74"/>
    </row>
    <row r="83" spans="1:10">
      <c r="A83" s="71" t="str">
        <f t="shared" si="1"/>
        <v/>
      </c>
      <c r="B83" s="72"/>
      <c r="C83" s="73"/>
      <c r="D83" s="73"/>
      <c r="E83" s="73"/>
      <c r="F83" s="73"/>
      <c r="G83" s="73"/>
      <c r="H83" s="73"/>
      <c r="I83" s="73"/>
      <c r="J83" s="74"/>
    </row>
    <row r="84" spans="1:10">
      <c r="A84" s="71" t="str">
        <f t="shared" si="1"/>
        <v/>
      </c>
      <c r="B84" s="72"/>
      <c r="C84" s="73"/>
      <c r="D84" s="73"/>
      <c r="E84" s="73"/>
      <c r="F84" s="73"/>
      <c r="G84" s="73"/>
      <c r="H84" s="73"/>
      <c r="I84" s="73"/>
      <c r="J84" s="74"/>
    </row>
    <row r="85" spans="1:10">
      <c r="A85" s="71" t="str">
        <f t="shared" si="1"/>
        <v/>
      </c>
      <c r="B85" s="72"/>
      <c r="C85" s="73"/>
      <c r="D85" s="73"/>
      <c r="E85" s="73"/>
      <c r="F85" s="73"/>
      <c r="G85" s="73"/>
      <c r="H85" s="73"/>
      <c r="I85" s="73"/>
      <c r="J85" s="74"/>
    </row>
    <row r="86" spans="1:10">
      <c r="A86" s="71" t="str">
        <f t="shared" si="1"/>
        <v/>
      </c>
      <c r="B86" s="72"/>
      <c r="C86" s="73"/>
      <c r="D86" s="73"/>
      <c r="E86" s="73"/>
      <c r="F86" s="73"/>
      <c r="G86" s="73"/>
      <c r="H86" s="73"/>
      <c r="I86" s="73"/>
      <c r="J86" s="74"/>
    </row>
    <row r="87" spans="1:10">
      <c r="A87" s="71" t="str">
        <f t="shared" si="1"/>
        <v/>
      </c>
      <c r="B87" s="72"/>
      <c r="C87" s="73"/>
      <c r="D87" s="73"/>
      <c r="E87" s="73"/>
      <c r="F87" s="73"/>
      <c r="G87" s="73"/>
      <c r="H87" s="73"/>
      <c r="I87" s="73"/>
      <c r="J87" s="74"/>
    </row>
    <row r="88" spans="1:10">
      <c r="A88" s="71" t="str">
        <f t="shared" si="1"/>
        <v/>
      </c>
      <c r="B88" s="72"/>
      <c r="C88" s="73"/>
      <c r="D88" s="73"/>
      <c r="E88" s="73"/>
      <c r="F88" s="73"/>
      <c r="G88" s="73"/>
      <c r="H88" s="73"/>
      <c r="I88" s="73"/>
      <c r="J88" s="74"/>
    </row>
    <row r="89" spans="1:10">
      <c r="A89" s="71" t="str">
        <f t="shared" si="1"/>
        <v/>
      </c>
      <c r="B89" s="72"/>
      <c r="C89" s="73"/>
      <c r="D89" s="73"/>
      <c r="E89" s="73"/>
      <c r="F89" s="73"/>
      <c r="G89" s="73"/>
      <c r="H89" s="73"/>
      <c r="I89" s="73"/>
      <c r="J89" s="74"/>
    </row>
    <row r="90" spans="1:10">
      <c r="A90" s="71" t="str">
        <f t="shared" si="1"/>
        <v/>
      </c>
      <c r="B90" s="72"/>
      <c r="C90" s="73"/>
      <c r="D90" s="73"/>
      <c r="E90" s="73"/>
      <c r="F90" s="73"/>
      <c r="G90" s="73"/>
      <c r="H90" s="73"/>
      <c r="I90" s="73"/>
      <c r="J90" s="74"/>
    </row>
    <row r="91" spans="1:10">
      <c r="A91" s="71" t="str">
        <f t="shared" si="1"/>
        <v/>
      </c>
      <c r="B91" s="72"/>
      <c r="C91" s="73"/>
      <c r="D91" s="73"/>
      <c r="E91" s="73"/>
      <c r="F91" s="73"/>
      <c r="G91" s="73"/>
      <c r="H91" s="73"/>
      <c r="I91" s="73"/>
      <c r="J91" s="74"/>
    </row>
    <row r="92" spans="1:10">
      <c r="A92" s="71" t="str">
        <f t="shared" si="1"/>
        <v/>
      </c>
      <c r="B92" s="72"/>
      <c r="C92" s="73"/>
      <c r="D92" s="73"/>
      <c r="E92" s="73"/>
      <c r="F92" s="73"/>
      <c r="G92" s="73"/>
      <c r="H92" s="73"/>
      <c r="I92" s="73"/>
      <c r="J92" s="74"/>
    </row>
    <row r="93" spans="1:10">
      <c r="A93" s="71" t="str">
        <f t="shared" si="1"/>
        <v/>
      </c>
      <c r="B93" s="72"/>
      <c r="C93" s="73"/>
      <c r="D93" s="73"/>
      <c r="E93" s="73"/>
      <c r="F93" s="73"/>
      <c r="G93" s="73"/>
      <c r="H93" s="73"/>
      <c r="I93" s="73"/>
      <c r="J93" s="74"/>
    </row>
    <row r="94" spans="1:10">
      <c r="A94" s="71" t="str">
        <f t="shared" si="1"/>
        <v/>
      </c>
      <c r="B94" s="72"/>
      <c r="C94" s="73"/>
      <c r="D94" s="73"/>
      <c r="E94" s="73"/>
      <c r="F94" s="73"/>
      <c r="G94" s="73"/>
      <c r="H94" s="73"/>
      <c r="I94" s="73"/>
      <c r="J94" s="74"/>
    </row>
    <row r="95" spans="1:10">
      <c r="A95" s="71" t="str">
        <f t="shared" si="1"/>
        <v/>
      </c>
      <c r="B95" s="72"/>
      <c r="C95" s="73"/>
      <c r="D95" s="73"/>
      <c r="E95" s="73"/>
      <c r="F95" s="73"/>
      <c r="G95" s="73"/>
      <c r="H95" s="73"/>
      <c r="I95" s="73"/>
      <c r="J95" s="74"/>
    </row>
    <row r="96" spans="1:10">
      <c r="A96" s="71" t="str">
        <f t="shared" si="1"/>
        <v/>
      </c>
      <c r="B96" s="72"/>
      <c r="C96" s="73"/>
      <c r="D96" s="73"/>
      <c r="E96" s="73"/>
      <c r="F96" s="73"/>
      <c r="G96" s="73"/>
      <c r="H96" s="73"/>
      <c r="I96" s="73"/>
      <c r="J96" s="74"/>
    </row>
    <row r="97" spans="1:10">
      <c r="A97" s="71" t="str">
        <f t="shared" si="1"/>
        <v/>
      </c>
      <c r="B97" s="72"/>
      <c r="C97" s="73"/>
      <c r="D97" s="73"/>
      <c r="E97" s="73"/>
      <c r="F97" s="73"/>
      <c r="G97" s="73"/>
      <c r="H97" s="73"/>
      <c r="I97" s="73"/>
      <c r="J97" s="74"/>
    </row>
    <row r="98" spans="1:10">
      <c r="A98" s="71" t="str">
        <f t="shared" si="1"/>
        <v/>
      </c>
      <c r="B98" s="72"/>
      <c r="C98" s="73"/>
      <c r="D98" s="73"/>
      <c r="E98" s="73"/>
      <c r="F98" s="73"/>
      <c r="G98" s="73"/>
      <c r="H98" s="73"/>
      <c r="I98" s="73"/>
      <c r="J98" s="74"/>
    </row>
    <row r="99" spans="1:10">
      <c r="A99" s="71" t="str">
        <f t="shared" si="1"/>
        <v/>
      </c>
      <c r="B99" s="72"/>
      <c r="C99" s="73"/>
      <c r="D99" s="73"/>
      <c r="E99" s="73"/>
      <c r="F99" s="73"/>
      <c r="G99" s="73"/>
      <c r="H99" s="73"/>
      <c r="I99" s="73"/>
      <c r="J99" s="74"/>
    </row>
    <row r="100" spans="1:10">
      <c r="A100" s="71" t="str">
        <f t="shared" si="1"/>
        <v/>
      </c>
      <c r="B100" s="72"/>
      <c r="C100" s="73"/>
      <c r="D100" s="73"/>
      <c r="E100" s="73"/>
      <c r="F100" s="73"/>
      <c r="G100" s="73"/>
      <c r="H100" s="73"/>
      <c r="I100" s="73"/>
      <c r="J100" s="74"/>
    </row>
    <row r="101" spans="1:10">
      <c r="A101" s="71" t="str">
        <f t="shared" si="1"/>
        <v/>
      </c>
      <c r="B101" s="72"/>
      <c r="C101" s="73"/>
      <c r="D101" s="73"/>
      <c r="E101" s="73"/>
      <c r="F101" s="73"/>
      <c r="G101" s="73"/>
      <c r="H101" s="73"/>
      <c r="I101" s="73"/>
      <c r="J101" s="74"/>
    </row>
    <row r="102" spans="1:10">
      <c r="A102" s="71" t="str">
        <f t="shared" si="1"/>
        <v/>
      </c>
      <c r="B102" s="72"/>
      <c r="C102" s="73"/>
      <c r="D102" s="73"/>
      <c r="E102" s="73"/>
      <c r="F102" s="73"/>
      <c r="G102" s="73"/>
      <c r="H102" s="73"/>
      <c r="I102" s="73"/>
      <c r="J102" s="74"/>
    </row>
    <row r="103" spans="1:10">
      <c r="A103" s="71" t="str">
        <f t="shared" si="1"/>
        <v/>
      </c>
      <c r="B103" s="72"/>
      <c r="C103" s="73"/>
      <c r="D103" s="73"/>
      <c r="E103" s="73"/>
      <c r="F103" s="73"/>
      <c r="G103" s="73"/>
      <c r="H103" s="73"/>
      <c r="I103" s="73"/>
      <c r="J103" s="74"/>
    </row>
    <row r="104" spans="1:10">
      <c r="A104" s="71" t="str">
        <f t="shared" si="1"/>
        <v/>
      </c>
      <c r="B104" s="72"/>
      <c r="C104" s="73"/>
      <c r="D104" s="73"/>
      <c r="E104" s="73"/>
      <c r="F104" s="73"/>
      <c r="G104" s="73"/>
      <c r="H104" s="73"/>
      <c r="I104" s="73"/>
      <c r="J104" s="74"/>
    </row>
    <row r="105" spans="1:10">
      <c r="A105" s="71" t="str">
        <f t="shared" si="1"/>
        <v/>
      </c>
      <c r="B105" s="72"/>
      <c r="C105" s="73"/>
      <c r="D105" s="73"/>
      <c r="E105" s="73"/>
      <c r="F105" s="73"/>
      <c r="G105" s="73"/>
      <c r="H105" s="73"/>
      <c r="I105" s="73"/>
      <c r="J105" s="74"/>
    </row>
    <row r="106" spans="1:10">
      <c r="A106" s="71" t="str">
        <f t="shared" si="1"/>
        <v/>
      </c>
      <c r="B106" s="72"/>
      <c r="C106" s="73"/>
      <c r="D106" s="73"/>
      <c r="E106" s="73"/>
      <c r="F106" s="73"/>
      <c r="G106" s="73"/>
      <c r="H106" s="73"/>
      <c r="I106" s="73"/>
      <c r="J106" s="74"/>
    </row>
    <row r="107" spans="1:10">
      <c r="A107" s="71" t="str">
        <f t="shared" si="1"/>
        <v/>
      </c>
      <c r="B107" s="72"/>
      <c r="C107" s="73"/>
      <c r="D107" s="73"/>
      <c r="E107" s="73"/>
      <c r="F107" s="73"/>
      <c r="G107" s="73"/>
      <c r="H107" s="73"/>
      <c r="I107" s="73"/>
      <c r="J107" s="74"/>
    </row>
    <row r="108" spans="1:10">
      <c r="A108" s="71" t="str">
        <f t="shared" si="1"/>
        <v/>
      </c>
      <c r="B108" s="72"/>
      <c r="C108" s="73"/>
      <c r="D108" s="73"/>
      <c r="E108" s="73"/>
      <c r="F108" s="73"/>
      <c r="G108" s="73"/>
      <c r="H108" s="73"/>
      <c r="I108" s="73"/>
      <c r="J108" s="74"/>
    </row>
    <row r="109" spans="1:10">
      <c r="A109" s="71" t="str">
        <f t="shared" si="1"/>
        <v/>
      </c>
      <c r="B109" s="72"/>
      <c r="C109" s="73"/>
      <c r="D109" s="73"/>
      <c r="E109" s="73"/>
      <c r="F109" s="73"/>
      <c r="G109" s="73"/>
      <c r="H109" s="73"/>
      <c r="I109" s="73"/>
      <c r="J109" s="74"/>
    </row>
    <row r="110" spans="1:10">
      <c r="A110" s="71" t="str">
        <f t="shared" si="1"/>
        <v/>
      </c>
      <c r="B110" s="72"/>
      <c r="C110" s="73"/>
      <c r="D110" s="73"/>
      <c r="E110" s="73"/>
      <c r="F110" s="73"/>
      <c r="G110" s="73"/>
      <c r="H110" s="73"/>
      <c r="I110" s="73"/>
      <c r="J110" s="74"/>
    </row>
    <row r="111" spans="1:10">
      <c r="A111" s="71" t="str">
        <f t="shared" si="1"/>
        <v/>
      </c>
      <c r="B111" s="72"/>
      <c r="C111" s="73"/>
      <c r="D111" s="73"/>
      <c r="E111" s="73"/>
      <c r="F111" s="73"/>
      <c r="G111" s="73"/>
      <c r="H111" s="73"/>
      <c r="I111" s="73"/>
      <c r="J111" s="74"/>
    </row>
    <row r="112" spans="1:10">
      <c r="A112" s="71" t="str">
        <f t="shared" si="1"/>
        <v/>
      </c>
      <c r="B112" s="72"/>
      <c r="C112" s="73"/>
      <c r="D112" s="73"/>
      <c r="E112" s="73"/>
      <c r="F112" s="73"/>
      <c r="G112" s="73"/>
      <c r="H112" s="73"/>
      <c r="I112" s="73"/>
      <c r="J112" s="74"/>
    </row>
    <row r="113" spans="1:10">
      <c r="A113" s="71" t="str">
        <f t="shared" si="1"/>
        <v/>
      </c>
      <c r="B113" s="72"/>
      <c r="C113" s="73"/>
      <c r="D113" s="73"/>
      <c r="E113" s="73"/>
      <c r="F113" s="73"/>
      <c r="G113" s="73"/>
      <c r="H113" s="73"/>
      <c r="I113" s="73"/>
      <c r="J113" s="74"/>
    </row>
    <row r="114" spans="1:10">
      <c r="A114" s="71" t="str">
        <f t="shared" si="1"/>
        <v/>
      </c>
      <c r="B114" s="72"/>
      <c r="C114" s="73"/>
      <c r="D114" s="73"/>
      <c r="E114" s="73"/>
      <c r="F114" s="73"/>
      <c r="G114" s="73"/>
      <c r="H114" s="73"/>
      <c r="I114" s="73"/>
      <c r="J114" s="74"/>
    </row>
    <row r="115" spans="1:10">
      <c r="A115" s="71" t="str">
        <f t="shared" si="1"/>
        <v/>
      </c>
      <c r="B115" s="72"/>
      <c r="C115" s="73"/>
      <c r="D115" s="73"/>
      <c r="E115" s="73"/>
      <c r="F115" s="73"/>
      <c r="G115" s="73"/>
      <c r="H115" s="73"/>
      <c r="I115" s="73"/>
      <c r="J115" s="74"/>
    </row>
    <row r="116" spans="1:10">
      <c r="A116" s="71" t="str">
        <f t="shared" si="1"/>
        <v/>
      </c>
      <c r="B116" s="72"/>
      <c r="C116" s="73"/>
      <c r="D116" s="73"/>
      <c r="E116" s="73"/>
      <c r="F116" s="73"/>
      <c r="G116" s="73"/>
      <c r="H116" s="73"/>
      <c r="I116" s="73"/>
      <c r="J116" s="74"/>
    </row>
    <row r="117" spans="1:10">
      <c r="A117" s="71" t="str">
        <f t="shared" si="1"/>
        <v/>
      </c>
      <c r="B117" s="72"/>
      <c r="C117" s="73"/>
      <c r="D117" s="73"/>
      <c r="E117" s="73"/>
      <c r="F117" s="73"/>
      <c r="G117" s="73"/>
      <c r="H117" s="73"/>
      <c r="I117" s="73"/>
      <c r="J117" s="74"/>
    </row>
    <row r="118" spans="1:10">
      <c r="A118" s="71" t="str">
        <f t="shared" si="1"/>
        <v/>
      </c>
      <c r="B118" s="72"/>
      <c r="C118" s="73"/>
      <c r="D118" s="73"/>
      <c r="E118" s="73"/>
      <c r="F118" s="73"/>
      <c r="G118" s="73"/>
      <c r="H118" s="73"/>
      <c r="I118" s="73"/>
      <c r="J118" s="74"/>
    </row>
    <row r="119" spans="1:10">
      <c r="A119" s="71" t="str">
        <f t="shared" si="1"/>
        <v/>
      </c>
      <c r="B119" s="72"/>
      <c r="C119" s="73"/>
      <c r="D119" s="73"/>
      <c r="E119" s="73"/>
      <c r="F119" s="73"/>
      <c r="G119" s="73"/>
      <c r="H119" s="73"/>
      <c r="I119" s="73"/>
      <c r="J119" s="74"/>
    </row>
    <row r="120" spans="1:10">
      <c r="A120" s="71" t="str">
        <f t="shared" si="1"/>
        <v/>
      </c>
      <c r="B120" s="72"/>
      <c r="C120" s="73"/>
      <c r="D120" s="73"/>
      <c r="E120" s="73"/>
      <c r="F120" s="73"/>
      <c r="G120" s="73"/>
      <c r="H120" s="73"/>
      <c r="I120" s="73"/>
      <c r="J120" s="74"/>
    </row>
    <row r="121" spans="1:10">
      <c r="A121" s="71" t="str">
        <f t="shared" si="1"/>
        <v/>
      </c>
      <c r="B121" s="72"/>
      <c r="C121" s="73"/>
      <c r="D121" s="73"/>
      <c r="E121" s="73"/>
      <c r="F121" s="73"/>
      <c r="G121" s="73"/>
      <c r="H121" s="73"/>
      <c r="I121" s="73"/>
      <c r="J121" s="74"/>
    </row>
    <row r="122" spans="1:10">
      <c r="A122" s="71" t="str">
        <f t="shared" si="1"/>
        <v/>
      </c>
      <c r="B122" s="72"/>
      <c r="C122" s="73"/>
      <c r="D122" s="73"/>
      <c r="E122" s="73"/>
      <c r="F122" s="73"/>
      <c r="G122" s="73"/>
      <c r="H122" s="73"/>
      <c r="I122" s="73"/>
      <c r="J122" s="74"/>
    </row>
    <row r="123" spans="1:10">
      <c r="A123" s="71" t="str">
        <f t="shared" si="1"/>
        <v/>
      </c>
      <c r="B123" s="72"/>
      <c r="C123" s="73"/>
      <c r="D123" s="73"/>
      <c r="E123" s="73"/>
      <c r="F123" s="73"/>
      <c r="G123" s="73"/>
      <c r="H123" s="73"/>
      <c r="I123" s="73"/>
      <c r="J123" s="74"/>
    </row>
    <row r="124" spans="1:10">
      <c r="A124" s="71" t="str">
        <f t="shared" si="1"/>
        <v/>
      </c>
      <c r="B124" s="72"/>
      <c r="C124" s="73"/>
      <c r="D124" s="73"/>
      <c r="E124" s="73"/>
      <c r="F124" s="73"/>
      <c r="G124" s="73"/>
      <c r="H124" s="73"/>
      <c r="I124" s="73"/>
      <c r="J124" s="74"/>
    </row>
    <row r="125" spans="1:10">
      <c r="A125" s="71" t="str">
        <f t="shared" si="1"/>
        <v/>
      </c>
      <c r="B125" s="72"/>
      <c r="C125" s="73"/>
      <c r="D125" s="73"/>
      <c r="E125" s="73"/>
      <c r="F125" s="73"/>
      <c r="G125" s="73"/>
      <c r="H125" s="73"/>
      <c r="I125" s="73"/>
      <c r="J125" s="74"/>
    </row>
    <row r="126" spans="1:10">
      <c r="A126" s="71" t="str">
        <f t="shared" si="1"/>
        <v/>
      </c>
      <c r="B126" s="72"/>
      <c r="C126" s="73"/>
      <c r="D126" s="73"/>
      <c r="E126" s="73"/>
      <c r="F126" s="73"/>
      <c r="G126" s="73"/>
      <c r="H126" s="73"/>
      <c r="I126" s="73"/>
      <c r="J126" s="74"/>
    </row>
    <row r="127" spans="1:10">
      <c r="A127" s="71" t="str">
        <f t="shared" si="1"/>
        <v/>
      </c>
      <c r="B127" s="72"/>
      <c r="C127" s="73"/>
      <c r="D127" s="73"/>
      <c r="E127" s="73"/>
      <c r="F127" s="73"/>
      <c r="G127" s="73"/>
      <c r="H127" s="73"/>
      <c r="I127" s="73"/>
      <c r="J127" s="74"/>
    </row>
    <row r="128" spans="1:10">
      <c r="A128" s="71" t="str">
        <f t="shared" si="1"/>
        <v/>
      </c>
      <c r="B128" s="72"/>
      <c r="C128" s="73"/>
      <c r="D128" s="73"/>
      <c r="E128" s="73"/>
      <c r="F128" s="73"/>
      <c r="G128" s="73"/>
      <c r="H128" s="73"/>
      <c r="I128" s="73"/>
      <c r="J128" s="74"/>
    </row>
    <row r="129" spans="1:10">
      <c r="A129" s="71" t="str">
        <f t="shared" ref="A129:A192" si="2">IF(C129="","",B129&amp;" &gt;&gt; "&amp;C129)</f>
        <v/>
      </c>
      <c r="B129" s="72"/>
      <c r="C129" s="73"/>
      <c r="D129" s="73"/>
      <c r="E129" s="73"/>
      <c r="F129" s="73"/>
      <c r="G129" s="73"/>
      <c r="H129" s="73"/>
      <c r="I129" s="73"/>
      <c r="J129" s="74"/>
    </row>
    <row r="130" spans="1:10">
      <c r="A130" s="71" t="str">
        <f t="shared" si="2"/>
        <v/>
      </c>
      <c r="B130" s="72"/>
      <c r="C130" s="73"/>
      <c r="D130" s="73"/>
      <c r="E130" s="73"/>
      <c r="F130" s="73"/>
      <c r="G130" s="73"/>
      <c r="H130" s="73"/>
      <c r="I130" s="73"/>
      <c r="J130" s="74"/>
    </row>
    <row r="131" spans="1:10">
      <c r="A131" s="71" t="str">
        <f t="shared" si="2"/>
        <v/>
      </c>
      <c r="B131" s="72"/>
      <c r="C131" s="73"/>
      <c r="D131" s="73"/>
      <c r="E131" s="73"/>
      <c r="F131" s="73"/>
      <c r="G131" s="73"/>
      <c r="H131" s="73"/>
      <c r="I131" s="73"/>
      <c r="J131" s="74"/>
    </row>
    <row r="132" spans="1:10">
      <c r="A132" s="71" t="str">
        <f t="shared" si="2"/>
        <v/>
      </c>
      <c r="B132" s="72"/>
      <c r="C132" s="73"/>
      <c r="D132" s="73"/>
      <c r="E132" s="73"/>
      <c r="F132" s="73"/>
      <c r="G132" s="73"/>
      <c r="H132" s="73"/>
      <c r="I132" s="73"/>
      <c r="J132" s="74"/>
    </row>
    <row r="133" spans="1:10">
      <c r="A133" s="71" t="str">
        <f t="shared" si="2"/>
        <v/>
      </c>
      <c r="B133" s="72"/>
      <c r="C133" s="73"/>
      <c r="D133" s="73"/>
      <c r="E133" s="73"/>
      <c r="F133" s="73"/>
      <c r="G133" s="73"/>
      <c r="H133" s="73"/>
      <c r="I133" s="73"/>
      <c r="J133" s="74"/>
    </row>
    <row r="134" spans="1:10">
      <c r="A134" s="71" t="str">
        <f t="shared" si="2"/>
        <v/>
      </c>
      <c r="B134" s="72"/>
      <c r="C134" s="73"/>
      <c r="D134" s="73"/>
      <c r="E134" s="73"/>
      <c r="F134" s="73"/>
      <c r="G134" s="73"/>
      <c r="H134" s="73"/>
      <c r="I134" s="73"/>
      <c r="J134" s="74"/>
    </row>
    <row r="135" spans="1:10">
      <c r="A135" s="71" t="str">
        <f t="shared" si="2"/>
        <v/>
      </c>
      <c r="B135" s="72"/>
      <c r="C135" s="73"/>
      <c r="D135" s="73"/>
      <c r="E135" s="73"/>
      <c r="F135" s="73"/>
      <c r="G135" s="73"/>
      <c r="H135" s="73"/>
      <c r="I135" s="73"/>
      <c r="J135" s="74"/>
    </row>
    <row r="136" spans="1:10">
      <c r="A136" s="71" t="str">
        <f t="shared" si="2"/>
        <v/>
      </c>
      <c r="B136" s="72"/>
      <c r="C136" s="73"/>
      <c r="D136" s="73"/>
      <c r="E136" s="73"/>
      <c r="F136" s="73"/>
      <c r="G136" s="73"/>
      <c r="H136" s="73"/>
      <c r="I136" s="73"/>
      <c r="J136" s="74"/>
    </row>
    <row r="137" spans="1:10">
      <c r="A137" s="71" t="str">
        <f t="shared" si="2"/>
        <v/>
      </c>
      <c r="B137" s="72"/>
      <c r="C137" s="73"/>
      <c r="D137" s="73"/>
      <c r="E137" s="73"/>
      <c r="F137" s="73"/>
      <c r="G137" s="73"/>
      <c r="H137" s="73"/>
      <c r="I137" s="73"/>
      <c r="J137" s="74"/>
    </row>
    <row r="138" spans="1:10">
      <c r="A138" s="71" t="str">
        <f t="shared" si="2"/>
        <v/>
      </c>
      <c r="B138" s="72"/>
      <c r="C138" s="73"/>
      <c r="D138" s="73"/>
      <c r="E138" s="73"/>
      <c r="F138" s="73"/>
      <c r="G138" s="73"/>
      <c r="H138" s="73"/>
      <c r="I138" s="73"/>
      <c r="J138" s="74"/>
    </row>
    <row r="139" spans="1:10">
      <c r="A139" s="71" t="str">
        <f t="shared" si="2"/>
        <v/>
      </c>
      <c r="B139" s="72"/>
      <c r="C139" s="73"/>
      <c r="D139" s="73"/>
      <c r="E139" s="73"/>
      <c r="F139" s="73"/>
      <c r="G139" s="73"/>
      <c r="H139" s="73"/>
      <c r="I139" s="73"/>
      <c r="J139" s="74"/>
    </row>
    <row r="140" spans="1:10">
      <c r="A140" s="71" t="str">
        <f t="shared" si="2"/>
        <v/>
      </c>
      <c r="B140" s="72"/>
      <c r="C140" s="73"/>
      <c r="D140" s="73"/>
      <c r="E140" s="73"/>
      <c r="F140" s="73"/>
      <c r="G140" s="73"/>
      <c r="H140" s="73"/>
      <c r="I140" s="73"/>
      <c r="J140" s="74"/>
    </row>
    <row r="141" spans="1:10">
      <c r="A141" s="71" t="str">
        <f t="shared" si="2"/>
        <v/>
      </c>
      <c r="B141" s="72"/>
      <c r="C141" s="73"/>
      <c r="D141" s="73"/>
      <c r="E141" s="73"/>
      <c r="F141" s="73"/>
      <c r="G141" s="73"/>
      <c r="H141" s="73"/>
      <c r="I141" s="73"/>
      <c r="J141" s="74"/>
    </row>
    <row r="142" spans="1:10">
      <c r="A142" s="71" t="str">
        <f t="shared" si="2"/>
        <v/>
      </c>
      <c r="B142" s="72"/>
      <c r="C142" s="73"/>
      <c r="D142" s="73"/>
      <c r="E142" s="73"/>
      <c r="F142" s="73"/>
      <c r="G142" s="73"/>
      <c r="H142" s="73"/>
      <c r="I142" s="73"/>
      <c r="J142" s="74"/>
    </row>
    <row r="143" spans="1:10">
      <c r="A143" s="71" t="str">
        <f t="shared" si="2"/>
        <v/>
      </c>
      <c r="B143" s="72"/>
      <c r="C143" s="73"/>
      <c r="D143" s="73"/>
      <c r="E143" s="73"/>
      <c r="F143" s="73"/>
      <c r="G143" s="73"/>
      <c r="H143" s="73"/>
      <c r="I143" s="73"/>
      <c r="J143" s="74"/>
    </row>
    <row r="144" spans="1:10">
      <c r="A144" s="71" t="str">
        <f t="shared" si="2"/>
        <v/>
      </c>
      <c r="B144" s="72"/>
      <c r="C144" s="73"/>
      <c r="D144" s="73"/>
      <c r="E144" s="73"/>
      <c r="F144" s="73"/>
      <c r="G144" s="73"/>
      <c r="H144" s="73"/>
      <c r="I144" s="73"/>
      <c r="J144" s="74"/>
    </row>
    <row r="145" spans="1:10">
      <c r="A145" s="71" t="str">
        <f t="shared" si="2"/>
        <v/>
      </c>
      <c r="B145" s="72"/>
      <c r="C145" s="73"/>
      <c r="D145" s="73"/>
      <c r="E145" s="73"/>
      <c r="F145" s="73"/>
      <c r="G145" s="73"/>
      <c r="H145" s="73"/>
      <c r="I145" s="73"/>
      <c r="J145" s="74"/>
    </row>
    <row r="146" spans="1:10">
      <c r="A146" s="71" t="str">
        <f t="shared" si="2"/>
        <v/>
      </c>
      <c r="B146" s="72"/>
      <c r="C146" s="73"/>
      <c r="D146" s="73"/>
      <c r="E146" s="73"/>
      <c r="F146" s="73"/>
      <c r="G146" s="73"/>
      <c r="H146" s="73"/>
      <c r="I146" s="73"/>
      <c r="J146" s="74"/>
    </row>
    <row r="147" spans="1:10">
      <c r="A147" s="71" t="str">
        <f t="shared" si="2"/>
        <v/>
      </c>
      <c r="B147" s="72"/>
      <c r="C147" s="73"/>
      <c r="D147" s="73"/>
      <c r="E147" s="73"/>
      <c r="F147" s="73"/>
      <c r="G147" s="73"/>
      <c r="H147" s="73"/>
      <c r="I147" s="73"/>
      <c r="J147" s="74"/>
    </row>
    <row r="148" spans="1:10">
      <c r="A148" s="71" t="str">
        <f t="shared" si="2"/>
        <v/>
      </c>
      <c r="B148" s="72"/>
      <c r="C148" s="73"/>
      <c r="D148" s="73"/>
      <c r="E148" s="73"/>
      <c r="F148" s="73"/>
      <c r="G148" s="73"/>
      <c r="H148" s="73"/>
      <c r="I148" s="73"/>
      <c r="J148" s="74"/>
    </row>
    <row r="149" spans="1:10">
      <c r="A149" s="71" t="str">
        <f t="shared" si="2"/>
        <v/>
      </c>
      <c r="B149" s="72"/>
      <c r="C149" s="73"/>
      <c r="D149" s="73"/>
      <c r="E149" s="73"/>
      <c r="F149" s="73"/>
      <c r="G149" s="73"/>
      <c r="H149" s="73"/>
      <c r="I149" s="73"/>
      <c r="J149" s="74"/>
    </row>
    <row r="150" spans="1:10">
      <c r="A150" s="71" t="str">
        <f t="shared" si="2"/>
        <v/>
      </c>
      <c r="B150" s="72"/>
      <c r="C150" s="73"/>
      <c r="D150" s="73"/>
      <c r="E150" s="73"/>
      <c r="F150" s="73"/>
      <c r="G150" s="73"/>
      <c r="H150" s="73"/>
      <c r="I150" s="73"/>
      <c r="J150" s="74"/>
    </row>
    <row r="151" spans="1:10">
      <c r="A151" s="71" t="str">
        <f t="shared" si="2"/>
        <v/>
      </c>
      <c r="B151" s="72"/>
      <c r="C151" s="73"/>
      <c r="D151" s="73"/>
      <c r="E151" s="73"/>
      <c r="F151" s="73"/>
      <c r="G151" s="73"/>
      <c r="H151" s="73"/>
      <c r="I151" s="73"/>
      <c r="J151" s="74"/>
    </row>
    <row r="152" spans="1:10">
      <c r="A152" s="71" t="str">
        <f t="shared" si="2"/>
        <v/>
      </c>
      <c r="B152" s="72"/>
      <c r="C152" s="73"/>
      <c r="D152" s="73"/>
      <c r="E152" s="73"/>
      <c r="F152" s="73"/>
      <c r="G152" s="73"/>
      <c r="H152" s="73"/>
      <c r="I152" s="73"/>
      <c r="J152" s="74"/>
    </row>
    <row r="153" spans="1:10">
      <c r="A153" s="71" t="str">
        <f t="shared" si="2"/>
        <v/>
      </c>
      <c r="B153" s="72"/>
      <c r="C153" s="73"/>
      <c r="D153" s="73"/>
      <c r="E153" s="73"/>
      <c r="F153" s="73"/>
      <c r="G153" s="73"/>
      <c r="H153" s="73"/>
      <c r="I153" s="73"/>
      <c r="J153" s="74"/>
    </row>
    <row r="154" spans="1:10">
      <c r="A154" s="71" t="str">
        <f t="shared" si="2"/>
        <v/>
      </c>
      <c r="B154" s="72"/>
      <c r="C154" s="73"/>
      <c r="D154" s="73"/>
      <c r="E154" s="73"/>
      <c r="F154" s="73"/>
      <c r="G154" s="73"/>
      <c r="H154" s="73"/>
      <c r="I154" s="73"/>
      <c r="J154" s="74"/>
    </row>
    <row r="155" spans="1:10">
      <c r="A155" s="71" t="str">
        <f t="shared" si="2"/>
        <v/>
      </c>
      <c r="B155" s="72"/>
      <c r="C155" s="73"/>
      <c r="D155" s="73"/>
      <c r="E155" s="73"/>
      <c r="F155" s="73"/>
      <c r="G155" s="73"/>
      <c r="H155" s="73"/>
      <c r="I155" s="73"/>
      <c r="J155" s="74"/>
    </row>
    <row r="156" spans="1:10">
      <c r="A156" s="71" t="str">
        <f t="shared" si="2"/>
        <v/>
      </c>
      <c r="B156" s="72"/>
      <c r="C156" s="73"/>
      <c r="D156" s="73"/>
      <c r="E156" s="73"/>
      <c r="F156" s="73"/>
      <c r="G156" s="73"/>
      <c r="H156" s="73"/>
      <c r="I156" s="73"/>
      <c r="J156" s="74"/>
    </row>
    <row r="157" spans="1:10">
      <c r="A157" s="71" t="str">
        <f t="shared" si="2"/>
        <v/>
      </c>
      <c r="B157" s="72"/>
      <c r="C157" s="73"/>
      <c r="D157" s="73"/>
      <c r="E157" s="73"/>
      <c r="F157" s="73"/>
      <c r="G157" s="73"/>
      <c r="H157" s="73"/>
      <c r="I157" s="73"/>
      <c r="J157" s="74"/>
    </row>
    <row r="158" spans="1:10">
      <c r="A158" s="71" t="str">
        <f t="shared" si="2"/>
        <v/>
      </c>
      <c r="B158" s="72"/>
      <c r="C158" s="73"/>
      <c r="D158" s="73"/>
      <c r="E158" s="73"/>
      <c r="F158" s="73"/>
      <c r="G158" s="73"/>
      <c r="H158" s="73"/>
      <c r="I158" s="73"/>
      <c r="J158" s="74"/>
    </row>
    <row r="159" spans="1:10">
      <c r="A159" s="71" t="str">
        <f t="shared" si="2"/>
        <v/>
      </c>
      <c r="B159" s="72"/>
      <c r="C159" s="73"/>
      <c r="D159" s="73"/>
      <c r="E159" s="73"/>
      <c r="F159" s="73"/>
      <c r="G159" s="73"/>
      <c r="H159" s="73"/>
      <c r="I159" s="73"/>
      <c r="J159" s="74"/>
    </row>
    <row r="160" spans="1:10">
      <c r="A160" s="71" t="str">
        <f t="shared" si="2"/>
        <v/>
      </c>
      <c r="B160" s="72"/>
      <c r="C160" s="73"/>
      <c r="D160" s="73"/>
      <c r="E160" s="73"/>
      <c r="F160" s="73"/>
      <c r="G160" s="73"/>
      <c r="H160" s="73"/>
      <c r="I160" s="73"/>
      <c r="J160" s="74"/>
    </row>
    <row r="161" spans="1:10">
      <c r="A161" s="71" t="str">
        <f t="shared" si="2"/>
        <v/>
      </c>
      <c r="B161" s="72"/>
      <c r="C161" s="73"/>
      <c r="D161" s="73"/>
      <c r="E161" s="73"/>
      <c r="F161" s="73"/>
      <c r="G161" s="73"/>
      <c r="H161" s="73"/>
      <c r="I161" s="73"/>
      <c r="J161" s="74"/>
    </row>
    <row r="162" spans="1:10">
      <c r="A162" s="71" t="str">
        <f t="shared" si="2"/>
        <v/>
      </c>
      <c r="B162" s="72"/>
      <c r="C162" s="73"/>
      <c r="D162" s="73"/>
      <c r="E162" s="73"/>
      <c r="F162" s="73"/>
      <c r="G162" s="73"/>
      <c r="H162" s="73"/>
      <c r="I162" s="73"/>
      <c r="J162" s="74"/>
    </row>
    <row r="163" spans="1:10">
      <c r="A163" s="71" t="str">
        <f t="shared" si="2"/>
        <v/>
      </c>
      <c r="B163" s="72"/>
      <c r="C163" s="73"/>
      <c r="D163" s="73"/>
      <c r="E163" s="73"/>
      <c r="F163" s="73"/>
      <c r="G163" s="73"/>
      <c r="H163" s="73"/>
      <c r="I163" s="73"/>
      <c r="J163" s="74"/>
    </row>
    <row r="164" spans="1:10">
      <c r="A164" s="71" t="str">
        <f t="shared" si="2"/>
        <v/>
      </c>
      <c r="B164" s="72"/>
      <c r="C164" s="73"/>
      <c r="D164" s="73"/>
      <c r="E164" s="73"/>
      <c r="F164" s="73"/>
      <c r="G164" s="73"/>
      <c r="H164" s="73"/>
      <c r="I164" s="73"/>
      <c r="J164" s="74"/>
    </row>
    <row r="165" spans="1:10">
      <c r="A165" s="71" t="str">
        <f t="shared" si="2"/>
        <v/>
      </c>
      <c r="B165" s="72"/>
      <c r="C165" s="73"/>
      <c r="D165" s="73"/>
      <c r="E165" s="73"/>
      <c r="F165" s="73"/>
      <c r="G165" s="73"/>
      <c r="H165" s="73"/>
      <c r="I165" s="73"/>
      <c r="J165" s="74"/>
    </row>
    <row r="166" spans="1:10">
      <c r="A166" s="71" t="str">
        <f t="shared" si="2"/>
        <v/>
      </c>
      <c r="B166" s="72"/>
      <c r="C166" s="73"/>
      <c r="D166" s="73"/>
      <c r="E166" s="73"/>
      <c r="F166" s="73"/>
      <c r="G166" s="73"/>
      <c r="H166" s="73"/>
      <c r="I166" s="73"/>
      <c r="J166" s="74"/>
    </row>
    <row r="167" spans="1:10">
      <c r="A167" s="71" t="str">
        <f t="shared" si="2"/>
        <v/>
      </c>
      <c r="B167" s="72"/>
      <c r="C167" s="73"/>
      <c r="D167" s="73"/>
      <c r="E167" s="73"/>
      <c r="F167" s="73"/>
      <c r="G167" s="73"/>
      <c r="H167" s="73"/>
      <c r="I167" s="73"/>
      <c r="J167" s="74"/>
    </row>
    <row r="168" spans="1:10">
      <c r="A168" s="71" t="str">
        <f t="shared" si="2"/>
        <v/>
      </c>
      <c r="B168" s="72"/>
      <c r="C168" s="73"/>
      <c r="D168" s="73"/>
      <c r="E168" s="73"/>
      <c r="F168" s="73"/>
      <c r="G168" s="73"/>
      <c r="H168" s="73"/>
      <c r="I168" s="73"/>
      <c r="J168" s="74"/>
    </row>
    <row r="169" spans="1:10">
      <c r="A169" s="71" t="str">
        <f t="shared" si="2"/>
        <v/>
      </c>
      <c r="B169" s="72"/>
      <c r="C169" s="73"/>
      <c r="D169" s="73"/>
      <c r="E169" s="73"/>
      <c r="F169" s="73"/>
      <c r="G169" s="73"/>
      <c r="H169" s="73"/>
      <c r="I169" s="73"/>
      <c r="J169" s="74"/>
    </row>
    <row r="170" spans="1:10">
      <c r="A170" s="71" t="str">
        <f t="shared" si="2"/>
        <v/>
      </c>
      <c r="B170" s="72"/>
      <c r="C170" s="73"/>
      <c r="D170" s="73"/>
      <c r="E170" s="73"/>
      <c r="F170" s="73"/>
      <c r="G170" s="73"/>
      <c r="H170" s="73"/>
      <c r="I170" s="73"/>
      <c r="J170" s="74"/>
    </row>
    <row r="171" spans="1:10">
      <c r="A171" s="71" t="str">
        <f t="shared" si="2"/>
        <v/>
      </c>
      <c r="B171" s="72"/>
      <c r="C171" s="73"/>
      <c r="D171" s="73"/>
      <c r="E171" s="73"/>
      <c r="F171" s="73"/>
      <c r="G171" s="73"/>
      <c r="H171" s="73"/>
      <c r="I171" s="73"/>
      <c r="J171" s="74"/>
    </row>
    <row r="172" spans="1:10">
      <c r="A172" s="71" t="str">
        <f t="shared" si="2"/>
        <v/>
      </c>
      <c r="B172" s="72"/>
      <c r="C172" s="73"/>
      <c r="D172" s="73"/>
      <c r="E172" s="73"/>
      <c r="F172" s="73"/>
      <c r="G172" s="73"/>
      <c r="H172" s="73"/>
      <c r="I172" s="73"/>
      <c r="J172" s="74"/>
    </row>
    <row r="173" spans="1:10">
      <c r="A173" s="71" t="str">
        <f t="shared" si="2"/>
        <v/>
      </c>
      <c r="B173" s="72"/>
      <c r="C173" s="73"/>
      <c r="D173" s="73"/>
      <c r="E173" s="73"/>
      <c r="F173" s="73"/>
      <c r="G173" s="73"/>
      <c r="H173" s="73"/>
      <c r="I173" s="73"/>
      <c r="J173" s="74"/>
    </row>
    <row r="174" spans="1:10">
      <c r="A174" s="71" t="str">
        <f t="shared" si="2"/>
        <v/>
      </c>
      <c r="B174" s="72"/>
      <c r="C174" s="73"/>
      <c r="D174" s="73"/>
      <c r="E174" s="73"/>
      <c r="F174" s="73"/>
      <c r="G174" s="73"/>
      <c r="H174" s="73"/>
      <c r="I174" s="73"/>
      <c r="J174" s="74"/>
    </row>
    <row r="175" spans="1:10">
      <c r="A175" s="71" t="str">
        <f t="shared" si="2"/>
        <v/>
      </c>
      <c r="B175" s="72"/>
      <c r="C175" s="73"/>
      <c r="D175" s="73"/>
      <c r="E175" s="73"/>
      <c r="F175" s="73"/>
      <c r="G175" s="73"/>
      <c r="H175" s="73"/>
      <c r="I175" s="73"/>
      <c r="J175" s="74"/>
    </row>
    <row r="176" spans="1:10">
      <c r="A176" s="71" t="str">
        <f t="shared" si="2"/>
        <v/>
      </c>
      <c r="B176" s="72"/>
      <c r="C176" s="73"/>
      <c r="D176" s="73"/>
      <c r="E176" s="73"/>
      <c r="F176" s="73"/>
      <c r="G176" s="73"/>
      <c r="H176" s="73"/>
      <c r="I176" s="73"/>
      <c r="J176" s="74"/>
    </row>
    <row r="177" spans="1:10">
      <c r="A177" s="71" t="str">
        <f t="shared" si="2"/>
        <v/>
      </c>
      <c r="B177" s="72"/>
      <c r="C177" s="73"/>
      <c r="D177" s="73"/>
      <c r="E177" s="73"/>
      <c r="F177" s="73"/>
      <c r="G177" s="73"/>
      <c r="H177" s="73"/>
      <c r="I177" s="73"/>
      <c r="J177" s="74"/>
    </row>
    <row r="178" spans="1:10">
      <c r="A178" s="71" t="str">
        <f t="shared" si="2"/>
        <v/>
      </c>
      <c r="B178" s="72"/>
      <c r="C178" s="73"/>
      <c r="D178" s="73"/>
      <c r="E178" s="73"/>
      <c r="F178" s="73"/>
      <c r="G178" s="73"/>
      <c r="H178" s="73"/>
      <c r="I178" s="73"/>
      <c r="J178" s="74"/>
    </row>
    <row r="179" spans="1:10">
      <c r="A179" s="71" t="str">
        <f t="shared" si="2"/>
        <v/>
      </c>
      <c r="B179" s="72"/>
      <c r="C179" s="73"/>
      <c r="D179" s="73"/>
      <c r="E179" s="73"/>
      <c r="F179" s="73"/>
      <c r="G179" s="73"/>
      <c r="H179" s="73"/>
      <c r="I179" s="73"/>
      <c r="J179" s="74"/>
    </row>
    <row r="180" spans="1:10">
      <c r="A180" s="71" t="str">
        <f t="shared" si="2"/>
        <v/>
      </c>
      <c r="B180" s="72"/>
      <c r="C180" s="73"/>
      <c r="D180" s="73"/>
      <c r="E180" s="73"/>
      <c r="F180" s="73"/>
      <c r="G180" s="73"/>
      <c r="H180" s="73"/>
      <c r="I180" s="73"/>
      <c r="J180" s="74"/>
    </row>
    <row r="181" spans="1:10">
      <c r="A181" s="71" t="str">
        <f t="shared" si="2"/>
        <v/>
      </c>
      <c r="B181" s="72"/>
      <c r="C181" s="73"/>
      <c r="D181" s="73"/>
      <c r="E181" s="73"/>
      <c r="F181" s="73"/>
      <c r="G181" s="73"/>
      <c r="H181" s="73"/>
      <c r="I181" s="73"/>
      <c r="J181" s="74"/>
    </row>
    <row r="182" spans="1:10">
      <c r="A182" s="71" t="str">
        <f t="shared" si="2"/>
        <v/>
      </c>
      <c r="B182" s="72"/>
      <c r="C182" s="73"/>
      <c r="D182" s="73"/>
      <c r="E182" s="73"/>
      <c r="F182" s="73"/>
      <c r="G182" s="73"/>
      <c r="H182" s="73"/>
      <c r="I182" s="73"/>
      <c r="J182" s="74"/>
    </row>
    <row r="183" spans="1:10">
      <c r="A183" s="71" t="str">
        <f t="shared" si="2"/>
        <v/>
      </c>
      <c r="B183" s="72"/>
      <c r="C183" s="73"/>
      <c r="D183" s="73"/>
      <c r="E183" s="73"/>
      <c r="F183" s="73"/>
      <c r="G183" s="73"/>
      <c r="H183" s="73"/>
      <c r="I183" s="73"/>
      <c r="J183" s="74"/>
    </row>
    <row r="184" spans="1:10">
      <c r="A184" s="71" t="str">
        <f t="shared" si="2"/>
        <v/>
      </c>
      <c r="B184" s="72"/>
      <c r="C184" s="73"/>
      <c r="D184" s="73"/>
      <c r="E184" s="73"/>
      <c r="F184" s="73"/>
      <c r="G184" s="73"/>
      <c r="H184" s="73"/>
      <c r="I184" s="73"/>
      <c r="J184" s="74"/>
    </row>
    <row r="185" spans="1:10">
      <c r="A185" s="71" t="str">
        <f t="shared" si="2"/>
        <v/>
      </c>
      <c r="B185" s="72"/>
      <c r="C185" s="73"/>
      <c r="D185" s="73"/>
      <c r="E185" s="73"/>
      <c r="F185" s="73"/>
      <c r="G185" s="73"/>
      <c r="H185" s="73"/>
      <c r="I185" s="73"/>
      <c r="J185" s="74"/>
    </row>
    <row r="186" spans="1:10">
      <c r="A186" s="71" t="str">
        <f t="shared" si="2"/>
        <v/>
      </c>
      <c r="B186" s="72"/>
      <c r="C186" s="73"/>
      <c r="D186" s="73"/>
      <c r="E186" s="73"/>
      <c r="F186" s="73"/>
      <c r="G186" s="73"/>
      <c r="H186" s="73"/>
      <c r="I186" s="73"/>
      <c r="J186" s="74"/>
    </row>
    <row r="187" spans="1:10">
      <c r="A187" s="71" t="str">
        <f t="shared" si="2"/>
        <v/>
      </c>
      <c r="B187" s="72"/>
      <c r="C187" s="73"/>
      <c r="D187" s="73"/>
      <c r="E187" s="73"/>
      <c r="F187" s="73"/>
      <c r="G187" s="73"/>
      <c r="H187" s="73"/>
      <c r="I187" s="73"/>
      <c r="J187" s="74"/>
    </row>
    <row r="188" spans="1:10">
      <c r="A188" s="71" t="str">
        <f t="shared" si="2"/>
        <v/>
      </c>
      <c r="B188" s="72"/>
      <c r="C188" s="73"/>
      <c r="D188" s="73"/>
      <c r="E188" s="73"/>
      <c r="F188" s="73"/>
      <c r="G188" s="73"/>
      <c r="H188" s="73"/>
      <c r="I188" s="73"/>
      <c r="J188" s="74"/>
    </row>
    <row r="189" spans="1:10">
      <c r="A189" s="71" t="str">
        <f t="shared" si="2"/>
        <v/>
      </c>
      <c r="B189" s="72"/>
      <c r="C189" s="73"/>
      <c r="D189" s="73"/>
      <c r="E189" s="73"/>
      <c r="F189" s="73"/>
      <c r="G189" s="73"/>
      <c r="H189" s="73"/>
      <c r="I189" s="73"/>
      <c r="J189" s="74"/>
    </row>
    <row r="190" spans="1:10">
      <c r="A190" s="71" t="str">
        <f t="shared" si="2"/>
        <v/>
      </c>
      <c r="B190" s="72"/>
      <c r="C190" s="73"/>
      <c r="D190" s="73"/>
      <c r="E190" s="73"/>
      <c r="F190" s="73"/>
      <c r="G190" s="73"/>
      <c r="H190" s="73"/>
      <c r="I190" s="73"/>
      <c r="J190" s="74"/>
    </row>
    <row r="191" spans="1:10">
      <c r="A191" s="71" t="str">
        <f t="shared" si="2"/>
        <v/>
      </c>
      <c r="B191" s="72"/>
      <c r="C191" s="73"/>
      <c r="D191" s="73"/>
      <c r="E191" s="73"/>
      <c r="F191" s="73"/>
      <c r="G191" s="73"/>
      <c r="H191" s="73"/>
      <c r="I191" s="73"/>
      <c r="J191" s="74"/>
    </row>
    <row r="192" spans="1:10">
      <c r="A192" s="71" t="str">
        <f t="shared" si="2"/>
        <v/>
      </c>
      <c r="B192" s="72"/>
      <c r="C192" s="73"/>
      <c r="D192" s="73"/>
      <c r="E192" s="73"/>
      <c r="F192" s="73"/>
      <c r="G192" s="73"/>
      <c r="H192" s="73"/>
      <c r="I192" s="73"/>
      <c r="J192" s="74"/>
    </row>
    <row r="193" spans="1:10">
      <c r="A193" s="71" t="str">
        <f t="shared" ref="A193:A256" si="3">IF(C193="","",B193&amp;" &gt;&gt; "&amp;C193)</f>
        <v/>
      </c>
      <c r="B193" s="72"/>
      <c r="C193" s="73"/>
      <c r="D193" s="73"/>
      <c r="E193" s="73"/>
      <c r="F193" s="73"/>
      <c r="G193" s="73"/>
      <c r="H193" s="73"/>
      <c r="I193" s="73"/>
      <c r="J193" s="74"/>
    </row>
    <row r="194" spans="1:10">
      <c r="A194" s="71" t="str">
        <f t="shared" si="3"/>
        <v/>
      </c>
      <c r="B194" s="72"/>
      <c r="C194" s="73"/>
      <c r="D194" s="73"/>
      <c r="E194" s="73"/>
      <c r="F194" s="73"/>
      <c r="G194" s="73"/>
      <c r="H194" s="73"/>
      <c r="I194" s="73"/>
      <c r="J194" s="74"/>
    </row>
    <row r="195" spans="1:10">
      <c r="A195" s="71" t="str">
        <f t="shared" si="3"/>
        <v/>
      </c>
      <c r="B195" s="72"/>
      <c r="C195" s="73"/>
      <c r="D195" s="73"/>
      <c r="E195" s="73"/>
      <c r="F195" s="73"/>
      <c r="G195" s="73"/>
      <c r="H195" s="73"/>
      <c r="I195" s="73"/>
      <c r="J195" s="74"/>
    </row>
    <row r="196" spans="1:10">
      <c r="A196" s="71" t="str">
        <f t="shared" si="3"/>
        <v/>
      </c>
      <c r="B196" s="72"/>
      <c r="C196" s="73"/>
      <c r="D196" s="73"/>
      <c r="E196" s="73"/>
      <c r="F196" s="73"/>
      <c r="G196" s="73"/>
      <c r="H196" s="73"/>
      <c r="I196" s="73"/>
      <c r="J196" s="74"/>
    </row>
    <row r="197" spans="1:10">
      <c r="A197" s="71" t="str">
        <f t="shared" si="3"/>
        <v/>
      </c>
      <c r="B197" s="72"/>
      <c r="C197" s="73"/>
      <c r="D197" s="73"/>
      <c r="E197" s="73"/>
      <c r="F197" s="73"/>
      <c r="G197" s="73"/>
      <c r="H197" s="73"/>
      <c r="I197" s="73"/>
      <c r="J197" s="74"/>
    </row>
    <row r="198" spans="1:10">
      <c r="A198" s="71" t="str">
        <f t="shared" si="3"/>
        <v/>
      </c>
      <c r="B198" s="72"/>
      <c r="C198" s="73"/>
      <c r="D198" s="73"/>
      <c r="E198" s="73"/>
      <c r="F198" s="73"/>
      <c r="G198" s="73"/>
      <c r="H198" s="73"/>
      <c r="I198" s="73"/>
      <c r="J198" s="74"/>
    </row>
    <row r="199" spans="1:10">
      <c r="A199" s="71" t="str">
        <f t="shared" si="3"/>
        <v/>
      </c>
      <c r="B199" s="72"/>
      <c r="C199" s="73"/>
      <c r="D199" s="73"/>
      <c r="E199" s="73"/>
      <c r="F199" s="73"/>
      <c r="G199" s="73"/>
      <c r="H199" s="73"/>
      <c r="I199" s="73"/>
      <c r="J199" s="74"/>
    </row>
    <row r="200" spans="1:10">
      <c r="A200" s="71" t="str">
        <f t="shared" si="3"/>
        <v/>
      </c>
      <c r="B200" s="72"/>
      <c r="C200" s="73"/>
      <c r="D200" s="73"/>
      <c r="E200" s="73"/>
      <c r="F200" s="73"/>
      <c r="G200" s="73"/>
      <c r="H200" s="73"/>
      <c r="I200" s="73"/>
      <c r="J200" s="74"/>
    </row>
    <row r="201" spans="1:10">
      <c r="A201" s="71" t="str">
        <f t="shared" si="3"/>
        <v/>
      </c>
      <c r="B201" s="72"/>
      <c r="C201" s="73"/>
      <c r="D201" s="73"/>
      <c r="E201" s="73"/>
      <c r="F201" s="73"/>
      <c r="G201" s="73"/>
      <c r="H201" s="73"/>
      <c r="I201" s="73"/>
      <c r="J201" s="74"/>
    </row>
    <row r="202" spans="1:10">
      <c r="A202" s="71" t="str">
        <f t="shared" si="3"/>
        <v/>
      </c>
      <c r="B202" s="72"/>
      <c r="C202" s="73"/>
      <c r="D202" s="73"/>
      <c r="E202" s="73"/>
      <c r="F202" s="73"/>
      <c r="G202" s="73"/>
      <c r="H202" s="73"/>
      <c r="I202" s="73"/>
      <c r="J202" s="74"/>
    </row>
    <row r="203" spans="1:10">
      <c r="A203" s="71" t="str">
        <f t="shared" si="3"/>
        <v/>
      </c>
      <c r="B203" s="72"/>
      <c r="C203" s="73"/>
      <c r="D203" s="73"/>
      <c r="E203" s="73"/>
      <c r="F203" s="73"/>
      <c r="G203" s="73"/>
      <c r="H203" s="73"/>
      <c r="I203" s="73"/>
      <c r="J203" s="74"/>
    </row>
    <row r="204" spans="1:10">
      <c r="A204" s="71" t="str">
        <f t="shared" si="3"/>
        <v/>
      </c>
      <c r="B204" s="72"/>
      <c r="C204" s="73"/>
      <c r="D204" s="73"/>
      <c r="E204" s="73"/>
      <c r="F204" s="73"/>
      <c r="G204" s="73"/>
      <c r="H204" s="73"/>
      <c r="I204" s="73"/>
      <c r="J204" s="74"/>
    </row>
    <row r="205" spans="1:10">
      <c r="A205" s="71" t="str">
        <f t="shared" si="3"/>
        <v/>
      </c>
      <c r="B205" s="72"/>
      <c r="C205" s="73"/>
      <c r="D205" s="73"/>
      <c r="E205" s="73"/>
      <c r="F205" s="73"/>
      <c r="G205" s="73"/>
      <c r="H205" s="73"/>
      <c r="I205" s="73"/>
      <c r="J205" s="74"/>
    </row>
    <row r="206" spans="1:10">
      <c r="A206" s="71" t="str">
        <f t="shared" si="3"/>
        <v/>
      </c>
      <c r="B206" s="72"/>
      <c r="C206" s="73"/>
      <c r="D206" s="73"/>
      <c r="E206" s="73"/>
      <c r="F206" s="73"/>
      <c r="G206" s="73"/>
      <c r="H206" s="73"/>
      <c r="I206" s="73"/>
      <c r="J206" s="74"/>
    </row>
    <row r="207" spans="1:10">
      <c r="A207" s="71" t="str">
        <f t="shared" si="3"/>
        <v/>
      </c>
      <c r="B207" s="72"/>
      <c r="C207" s="73"/>
      <c r="D207" s="73"/>
      <c r="E207" s="73"/>
      <c r="F207" s="73"/>
      <c r="G207" s="73"/>
      <c r="H207" s="73"/>
      <c r="I207" s="73"/>
      <c r="J207" s="74"/>
    </row>
    <row r="208" spans="1:10">
      <c r="A208" s="71" t="str">
        <f t="shared" si="3"/>
        <v/>
      </c>
      <c r="B208" s="72"/>
      <c r="C208" s="73"/>
      <c r="D208" s="73"/>
      <c r="E208" s="73"/>
      <c r="F208" s="73"/>
      <c r="G208" s="73"/>
      <c r="H208" s="73"/>
      <c r="I208" s="73"/>
      <c r="J208" s="74"/>
    </row>
    <row r="209" spans="1:10">
      <c r="A209" s="71" t="str">
        <f t="shared" si="3"/>
        <v/>
      </c>
      <c r="B209" s="72"/>
      <c r="C209" s="73"/>
      <c r="D209" s="73"/>
      <c r="E209" s="73"/>
      <c r="F209" s="73"/>
      <c r="G209" s="73"/>
      <c r="H209" s="73"/>
      <c r="I209" s="73"/>
      <c r="J209" s="74"/>
    </row>
    <row r="210" spans="1:10">
      <c r="A210" s="71" t="str">
        <f t="shared" si="3"/>
        <v/>
      </c>
      <c r="B210" s="72"/>
      <c r="C210" s="73"/>
      <c r="D210" s="73"/>
      <c r="E210" s="73"/>
      <c r="F210" s="73"/>
      <c r="G210" s="73"/>
      <c r="H210" s="73"/>
      <c r="I210" s="73"/>
      <c r="J210" s="74"/>
    </row>
    <row r="211" spans="1:10">
      <c r="A211" s="71" t="str">
        <f t="shared" si="3"/>
        <v/>
      </c>
      <c r="B211" s="72"/>
      <c r="C211" s="73"/>
      <c r="D211" s="73"/>
      <c r="E211" s="73"/>
      <c r="F211" s="73"/>
      <c r="G211" s="73"/>
      <c r="H211" s="73"/>
      <c r="I211" s="73"/>
      <c r="J211" s="74"/>
    </row>
    <row r="212" spans="1:10">
      <c r="A212" s="71" t="str">
        <f t="shared" si="3"/>
        <v/>
      </c>
      <c r="B212" s="72"/>
      <c r="C212" s="73"/>
      <c r="D212" s="73"/>
      <c r="E212" s="73"/>
      <c r="F212" s="73"/>
      <c r="G212" s="73"/>
      <c r="H212" s="73"/>
      <c r="I212" s="73"/>
      <c r="J212" s="74"/>
    </row>
    <row r="213" spans="1:10">
      <c r="A213" s="71" t="str">
        <f t="shared" si="3"/>
        <v/>
      </c>
      <c r="B213" s="72"/>
      <c r="C213" s="73"/>
      <c r="D213" s="73"/>
      <c r="E213" s="73"/>
      <c r="F213" s="73"/>
      <c r="G213" s="73"/>
      <c r="H213" s="73"/>
      <c r="I213" s="73"/>
      <c r="J213" s="74"/>
    </row>
    <row r="214" spans="1:10">
      <c r="A214" s="71" t="str">
        <f t="shared" si="3"/>
        <v/>
      </c>
      <c r="B214" s="72"/>
      <c r="C214" s="73"/>
      <c r="D214" s="73"/>
      <c r="E214" s="73"/>
      <c r="F214" s="73"/>
      <c r="G214" s="73"/>
      <c r="H214" s="73"/>
      <c r="I214" s="73"/>
      <c r="J214" s="74"/>
    </row>
    <row r="215" spans="1:10">
      <c r="A215" s="71" t="str">
        <f t="shared" si="3"/>
        <v/>
      </c>
      <c r="B215" s="72"/>
      <c r="C215" s="73"/>
      <c r="D215" s="73"/>
      <c r="E215" s="73"/>
      <c r="F215" s="73"/>
      <c r="G215" s="73"/>
      <c r="H215" s="73"/>
      <c r="I215" s="73"/>
      <c r="J215" s="74"/>
    </row>
    <row r="216" spans="1:10">
      <c r="A216" s="71" t="str">
        <f t="shared" si="3"/>
        <v/>
      </c>
      <c r="B216" s="72"/>
      <c r="C216" s="73"/>
      <c r="D216" s="73"/>
      <c r="E216" s="73"/>
      <c r="F216" s="73"/>
      <c r="G216" s="73"/>
      <c r="H216" s="73"/>
      <c r="I216" s="73"/>
      <c r="J216" s="74"/>
    </row>
    <row r="217" spans="1:10">
      <c r="A217" s="71" t="str">
        <f t="shared" si="3"/>
        <v/>
      </c>
      <c r="B217" s="72"/>
      <c r="C217" s="73"/>
      <c r="D217" s="73"/>
      <c r="E217" s="73"/>
      <c r="F217" s="73"/>
      <c r="G217" s="73"/>
      <c r="H217" s="73"/>
      <c r="I217" s="73"/>
      <c r="J217" s="74"/>
    </row>
    <row r="218" spans="1:10">
      <c r="A218" s="71" t="str">
        <f t="shared" si="3"/>
        <v/>
      </c>
      <c r="B218" s="72"/>
      <c r="C218" s="73"/>
      <c r="D218" s="73"/>
      <c r="E218" s="73"/>
      <c r="F218" s="73"/>
      <c r="G218" s="73"/>
      <c r="H218" s="73"/>
      <c r="I218" s="73"/>
      <c r="J218" s="74"/>
    </row>
    <row r="219" spans="1:10">
      <c r="A219" s="71" t="str">
        <f t="shared" si="3"/>
        <v/>
      </c>
      <c r="B219" s="72"/>
      <c r="C219" s="73"/>
      <c r="D219" s="73"/>
      <c r="E219" s="73"/>
      <c r="F219" s="73"/>
      <c r="G219" s="73"/>
      <c r="H219" s="73"/>
      <c r="I219" s="73"/>
      <c r="J219" s="74"/>
    </row>
    <row r="220" spans="1:10">
      <c r="A220" s="71" t="str">
        <f t="shared" si="3"/>
        <v/>
      </c>
      <c r="B220" s="72"/>
      <c r="C220" s="73"/>
      <c r="D220" s="73"/>
      <c r="E220" s="73"/>
      <c r="F220" s="73"/>
      <c r="G220" s="73"/>
      <c r="H220" s="73"/>
      <c r="I220" s="73"/>
      <c r="J220" s="74"/>
    </row>
    <row r="221" spans="1:10">
      <c r="A221" s="71" t="str">
        <f t="shared" si="3"/>
        <v/>
      </c>
      <c r="B221" s="72"/>
      <c r="C221" s="73"/>
      <c r="D221" s="73"/>
      <c r="E221" s="73"/>
      <c r="F221" s="73"/>
      <c r="G221" s="73"/>
      <c r="H221" s="73"/>
      <c r="I221" s="73"/>
      <c r="J221" s="74"/>
    </row>
    <row r="222" spans="1:10">
      <c r="A222" s="71" t="str">
        <f t="shared" si="3"/>
        <v/>
      </c>
      <c r="B222" s="72"/>
      <c r="C222" s="73"/>
      <c r="D222" s="73"/>
      <c r="E222" s="73"/>
      <c r="F222" s="73"/>
      <c r="G222" s="73"/>
      <c r="H222" s="73"/>
      <c r="I222" s="73"/>
      <c r="J222" s="74"/>
    </row>
    <row r="223" spans="1:10">
      <c r="A223" s="71" t="str">
        <f t="shared" si="3"/>
        <v/>
      </c>
      <c r="B223" s="72"/>
      <c r="C223" s="73"/>
      <c r="D223" s="73"/>
      <c r="E223" s="73"/>
      <c r="F223" s="73"/>
      <c r="G223" s="73"/>
      <c r="H223" s="73"/>
      <c r="I223" s="73"/>
      <c r="J223" s="74"/>
    </row>
    <row r="224" spans="1:10">
      <c r="A224" s="71" t="str">
        <f t="shared" si="3"/>
        <v/>
      </c>
      <c r="B224" s="72"/>
      <c r="C224" s="73"/>
      <c r="D224" s="73"/>
      <c r="E224" s="73"/>
      <c r="F224" s="73"/>
      <c r="G224" s="73"/>
      <c r="H224" s="73"/>
      <c r="I224" s="73"/>
      <c r="J224" s="74"/>
    </row>
    <row r="225" spans="1:10">
      <c r="A225" s="71" t="str">
        <f t="shared" si="3"/>
        <v/>
      </c>
      <c r="B225" s="72"/>
      <c r="C225" s="73"/>
      <c r="D225" s="73"/>
      <c r="E225" s="73"/>
      <c r="F225" s="73"/>
      <c r="G225" s="73"/>
      <c r="H225" s="73"/>
      <c r="I225" s="73"/>
      <c r="J225" s="74"/>
    </row>
    <row r="226" spans="1:10" ht="21" customHeight="1">
      <c r="A226" s="71" t="str">
        <f t="shared" si="3"/>
        <v/>
      </c>
      <c r="B226" s="72"/>
      <c r="C226" s="73"/>
      <c r="D226" s="73"/>
      <c r="E226" s="73"/>
      <c r="F226" s="73"/>
      <c r="G226" s="73"/>
      <c r="H226" s="73"/>
      <c r="I226" s="73"/>
      <c r="J226" s="74"/>
    </row>
    <row r="227" spans="1:10" ht="27" customHeight="1">
      <c r="A227" s="71" t="str">
        <f t="shared" si="3"/>
        <v/>
      </c>
      <c r="B227" s="72"/>
      <c r="C227" s="73"/>
      <c r="D227" s="73"/>
      <c r="E227" s="73"/>
      <c r="F227" s="73"/>
      <c r="G227" s="73"/>
      <c r="H227" s="73"/>
      <c r="I227" s="73"/>
      <c r="J227" s="74"/>
    </row>
    <row r="228" spans="1:10">
      <c r="A228" s="71" t="str">
        <f t="shared" si="3"/>
        <v/>
      </c>
      <c r="B228" s="72"/>
      <c r="C228" s="73"/>
      <c r="D228" s="73"/>
      <c r="E228" s="73"/>
      <c r="F228" s="73"/>
      <c r="G228" s="73"/>
      <c r="H228" s="73"/>
      <c r="I228" s="73"/>
      <c r="J228" s="74"/>
    </row>
    <row r="229" spans="1:10">
      <c r="A229" s="71" t="str">
        <f t="shared" si="3"/>
        <v/>
      </c>
      <c r="B229" s="72"/>
      <c r="C229" s="73"/>
      <c r="D229" s="73"/>
      <c r="E229" s="73"/>
      <c r="F229" s="73"/>
      <c r="G229" s="73"/>
      <c r="H229" s="73"/>
      <c r="I229" s="73"/>
      <c r="J229" s="74"/>
    </row>
    <row r="230" spans="1:10">
      <c r="A230" s="71" t="str">
        <f t="shared" si="3"/>
        <v/>
      </c>
      <c r="B230" s="72"/>
      <c r="C230" s="73"/>
      <c r="D230" s="73"/>
      <c r="E230" s="73"/>
      <c r="F230" s="73"/>
      <c r="G230" s="73"/>
      <c r="H230" s="73"/>
      <c r="I230" s="73"/>
      <c r="J230" s="74"/>
    </row>
    <row r="231" spans="1:10">
      <c r="A231" s="71" t="str">
        <f t="shared" si="3"/>
        <v/>
      </c>
      <c r="B231" s="72"/>
      <c r="C231" s="73"/>
      <c r="D231" s="73"/>
      <c r="E231" s="73"/>
      <c r="F231" s="73"/>
      <c r="G231" s="73"/>
      <c r="H231" s="73"/>
      <c r="I231" s="73"/>
      <c r="J231" s="74"/>
    </row>
    <row r="232" spans="1:10">
      <c r="A232" s="71" t="str">
        <f t="shared" si="3"/>
        <v/>
      </c>
      <c r="B232" s="72"/>
      <c r="C232" s="73"/>
      <c r="D232" s="73"/>
      <c r="E232" s="73"/>
      <c r="F232" s="73"/>
      <c r="G232" s="73"/>
      <c r="H232" s="73"/>
      <c r="I232" s="73"/>
      <c r="J232" s="74"/>
    </row>
    <row r="233" spans="1:10">
      <c r="A233" s="71" t="str">
        <f t="shared" si="3"/>
        <v/>
      </c>
      <c r="B233" s="72"/>
      <c r="C233" s="73"/>
      <c r="D233" s="73"/>
      <c r="E233" s="73"/>
      <c r="F233" s="73"/>
      <c r="G233" s="73"/>
      <c r="H233" s="73"/>
      <c r="I233" s="73"/>
      <c r="J233" s="74"/>
    </row>
    <row r="234" spans="1:10">
      <c r="A234" s="71" t="str">
        <f t="shared" si="3"/>
        <v/>
      </c>
      <c r="B234" s="72"/>
      <c r="C234" s="73"/>
      <c r="D234" s="73"/>
      <c r="E234" s="73"/>
      <c r="F234" s="73"/>
      <c r="G234" s="73"/>
      <c r="H234" s="73"/>
      <c r="I234" s="73"/>
      <c r="J234" s="74"/>
    </row>
    <row r="235" spans="1:10">
      <c r="A235" s="71" t="str">
        <f t="shared" si="3"/>
        <v/>
      </c>
      <c r="B235" s="72"/>
      <c r="C235" s="73"/>
      <c r="D235" s="73"/>
      <c r="E235" s="73"/>
      <c r="F235" s="73"/>
      <c r="G235" s="73"/>
      <c r="H235" s="73"/>
      <c r="I235" s="73"/>
      <c r="J235" s="74"/>
    </row>
    <row r="236" spans="1:10">
      <c r="A236" s="71" t="str">
        <f t="shared" si="3"/>
        <v/>
      </c>
      <c r="B236" s="72"/>
      <c r="C236" s="73"/>
      <c r="D236" s="73"/>
      <c r="E236" s="73"/>
      <c r="F236" s="73"/>
      <c r="G236" s="73"/>
      <c r="H236" s="73"/>
      <c r="I236" s="73"/>
      <c r="J236" s="74"/>
    </row>
    <row r="237" spans="1:10">
      <c r="A237" s="71" t="str">
        <f t="shared" si="3"/>
        <v/>
      </c>
      <c r="B237" s="72"/>
      <c r="C237" s="73"/>
      <c r="D237" s="73"/>
      <c r="E237" s="73"/>
      <c r="F237" s="73"/>
      <c r="G237" s="73"/>
      <c r="H237" s="73"/>
      <c r="I237" s="73"/>
      <c r="J237" s="74"/>
    </row>
    <row r="238" spans="1:10">
      <c r="A238" s="71" t="str">
        <f t="shared" si="3"/>
        <v/>
      </c>
      <c r="B238" s="72"/>
      <c r="C238" s="73"/>
      <c r="D238" s="73"/>
      <c r="E238" s="73"/>
      <c r="F238" s="73"/>
      <c r="G238" s="73"/>
      <c r="H238" s="73"/>
      <c r="I238" s="73"/>
      <c r="J238" s="74"/>
    </row>
    <row r="239" spans="1:10">
      <c r="A239" s="71" t="str">
        <f t="shared" si="3"/>
        <v/>
      </c>
      <c r="B239" s="72"/>
      <c r="C239" s="73"/>
      <c r="D239" s="73"/>
      <c r="E239" s="73"/>
      <c r="F239" s="73"/>
      <c r="G239" s="73"/>
      <c r="H239" s="73"/>
      <c r="I239" s="73"/>
      <c r="J239" s="74"/>
    </row>
    <row r="240" spans="1:10">
      <c r="A240" s="71" t="str">
        <f t="shared" si="3"/>
        <v/>
      </c>
      <c r="B240" s="72"/>
      <c r="C240" s="73"/>
      <c r="D240" s="73"/>
      <c r="E240" s="73"/>
      <c r="F240" s="73"/>
      <c r="G240" s="73"/>
      <c r="H240" s="73"/>
      <c r="I240" s="73"/>
      <c r="J240" s="74"/>
    </row>
    <row r="241" spans="1:10">
      <c r="A241" s="71" t="str">
        <f t="shared" si="3"/>
        <v/>
      </c>
      <c r="B241" s="72"/>
      <c r="C241" s="73"/>
      <c r="D241" s="73"/>
      <c r="E241" s="73"/>
      <c r="F241" s="73"/>
      <c r="G241" s="73"/>
      <c r="H241" s="73"/>
      <c r="I241" s="73"/>
      <c r="J241" s="74"/>
    </row>
    <row r="242" spans="1:10">
      <c r="A242" s="71" t="str">
        <f t="shared" si="3"/>
        <v/>
      </c>
      <c r="B242" s="72"/>
      <c r="C242" s="73"/>
      <c r="D242" s="73"/>
      <c r="E242" s="73"/>
      <c r="F242" s="73"/>
      <c r="G242" s="73"/>
      <c r="H242" s="73"/>
      <c r="I242" s="73"/>
      <c r="J242" s="74"/>
    </row>
    <row r="243" spans="1:10">
      <c r="A243" s="71" t="str">
        <f t="shared" si="3"/>
        <v/>
      </c>
      <c r="B243" s="72"/>
      <c r="C243" s="73"/>
      <c r="D243" s="73"/>
      <c r="E243" s="73"/>
      <c r="F243" s="73"/>
      <c r="G243" s="73"/>
      <c r="H243" s="73"/>
      <c r="I243" s="73"/>
      <c r="J243" s="74"/>
    </row>
    <row r="244" spans="1:10">
      <c r="A244" s="71" t="str">
        <f t="shared" si="3"/>
        <v/>
      </c>
      <c r="B244" s="72"/>
      <c r="C244" s="73"/>
      <c r="D244" s="73"/>
      <c r="E244" s="73"/>
      <c r="F244" s="73"/>
      <c r="G244" s="73"/>
      <c r="H244" s="73"/>
      <c r="I244" s="73"/>
      <c r="J244" s="74"/>
    </row>
    <row r="245" spans="1:10">
      <c r="A245" s="71" t="str">
        <f t="shared" si="3"/>
        <v/>
      </c>
      <c r="B245" s="72"/>
      <c r="C245" s="73"/>
      <c r="D245" s="73"/>
      <c r="E245" s="73"/>
      <c r="F245" s="73"/>
      <c r="G245" s="73"/>
      <c r="H245" s="73"/>
      <c r="I245" s="73"/>
      <c r="J245" s="74"/>
    </row>
    <row r="246" spans="1:10">
      <c r="A246" s="71" t="str">
        <f t="shared" si="3"/>
        <v/>
      </c>
      <c r="B246" s="72"/>
      <c r="C246" s="73"/>
      <c r="D246" s="73"/>
      <c r="E246" s="73"/>
      <c r="F246" s="73"/>
      <c r="G246" s="73"/>
      <c r="H246" s="73"/>
      <c r="I246" s="73"/>
      <c r="J246" s="74"/>
    </row>
    <row r="247" spans="1:10">
      <c r="A247" s="71" t="str">
        <f t="shared" si="3"/>
        <v/>
      </c>
      <c r="B247" s="72"/>
      <c r="C247" s="73"/>
      <c r="D247" s="73"/>
      <c r="E247" s="73"/>
      <c r="F247" s="73"/>
      <c r="G247" s="73"/>
      <c r="H247" s="73"/>
      <c r="I247" s="73"/>
      <c r="J247" s="74"/>
    </row>
    <row r="248" spans="1:10">
      <c r="A248" s="71" t="str">
        <f t="shared" si="3"/>
        <v/>
      </c>
      <c r="B248" s="72"/>
      <c r="C248" s="73"/>
      <c r="D248" s="73"/>
      <c r="E248" s="73"/>
      <c r="F248" s="73"/>
      <c r="G248" s="73"/>
      <c r="H248" s="73"/>
      <c r="I248" s="73"/>
      <c r="J248" s="74"/>
    </row>
    <row r="249" spans="1:10">
      <c r="A249" s="71" t="str">
        <f t="shared" si="3"/>
        <v/>
      </c>
      <c r="B249" s="72"/>
      <c r="C249" s="73"/>
      <c r="D249" s="73"/>
      <c r="E249" s="73"/>
      <c r="F249" s="73"/>
      <c r="G249" s="73"/>
      <c r="H249" s="73"/>
      <c r="I249" s="73"/>
      <c r="J249" s="74"/>
    </row>
    <row r="250" spans="1:10">
      <c r="A250" s="71" t="str">
        <f t="shared" si="3"/>
        <v/>
      </c>
      <c r="B250" s="72"/>
      <c r="C250" s="73"/>
      <c r="D250" s="73"/>
      <c r="E250" s="73"/>
      <c r="F250" s="73"/>
      <c r="G250" s="73"/>
      <c r="H250" s="73"/>
      <c r="I250" s="73"/>
      <c r="J250" s="74"/>
    </row>
    <row r="251" spans="1:10">
      <c r="A251" s="71" t="str">
        <f t="shared" si="3"/>
        <v/>
      </c>
      <c r="B251" s="72"/>
      <c r="C251" s="73"/>
      <c r="D251" s="73"/>
      <c r="E251" s="73"/>
      <c r="F251" s="73"/>
      <c r="G251" s="73"/>
      <c r="H251" s="73"/>
      <c r="I251" s="73"/>
      <c r="J251" s="74"/>
    </row>
    <row r="252" spans="1:10">
      <c r="A252" s="71" t="str">
        <f t="shared" si="3"/>
        <v/>
      </c>
      <c r="B252" s="72"/>
      <c r="C252" s="73"/>
      <c r="D252" s="73"/>
      <c r="E252" s="73"/>
      <c r="F252" s="73"/>
      <c r="G252" s="73"/>
      <c r="H252" s="73"/>
      <c r="I252" s="73"/>
      <c r="J252" s="74"/>
    </row>
    <row r="253" spans="1:10">
      <c r="A253" s="71" t="str">
        <f t="shared" si="3"/>
        <v/>
      </c>
      <c r="B253" s="72"/>
      <c r="C253" s="73"/>
      <c r="D253" s="73"/>
      <c r="E253" s="73"/>
      <c r="F253" s="73"/>
      <c r="G253" s="73"/>
      <c r="H253" s="73"/>
      <c r="I253" s="73"/>
      <c r="J253" s="74"/>
    </row>
    <row r="254" spans="1:10">
      <c r="A254" s="71" t="str">
        <f t="shared" si="3"/>
        <v/>
      </c>
      <c r="B254" s="72"/>
      <c r="C254" s="73"/>
      <c r="D254" s="73"/>
      <c r="E254" s="73"/>
      <c r="F254" s="73"/>
      <c r="G254" s="73"/>
      <c r="H254" s="73"/>
      <c r="I254" s="73"/>
      <c r="J254" s="74"/>
    </row>
    <row r="255" spans="1:10">
      <c r="A255" s="71" t="str">
        <f t="shared" si="3"/>
        <v/>
      </c>
      <c r="B255" s="72"/>
      <c r="C255" s="73"/>
      <c r="D255" s="73"/>
      <c r="E255" s="73"/>
      <c r="F255" s="73"/>
      <c r="G255" s="73"/>
      <c r="H255" s="73"/>
      <c r="I255" s="73"/>
      <c r="J255" s="74"/>
    </row>
    <row r="256" spans="1:10">
      <c r="A256" s="71" t="str">
        <f t="shared" si="3"/>
        <v/>
      </c>
      <c r="B256" s="72"/>
      <c r="C256" s="73"/>
      <c r="D256" s="73"/>
      <c r="E256" s="73"/>
      <c r="F256" s="73"/>
      <c r="G256" s="73"/>
      <c r="H256" s="73"/>
      <c r="I256" s="73"/>
      <c r="J256" s="74"/>
    </row>
    <row r="257" spans="1:10">
      <c r="A257" s="71" t="str">
        <f t="shared" ref="A257:A294" si="4">IF(C257="","",B257&amp;" &gt;&gt; "&amp;C257)</f>
        <v/>
      </c>
      <c r="B257" s="72"/>
      <c r="C257" s="73"/>
      <c r="D257" s="73"/>
      <c r="E257" s="73"/>
      <c r="F257" s="73"/>
      <c r="G257" s="73"/>
      <c r="H257" s="73"/>
      <c r="I257" s="73"/>
      <c r="J257" s="74"/>
    </row>
    <row r="258" spans="1:10">
      <c r="A258" s="71" t="str">
        <f t="shared" si="4"/>
        <v/>
      </c>
      <c r="B258" s="72"/>
      <c r="C258" s="73"/>
      <c r="D258" s="73"/>
      <c r="E258" s="73"/>
      <c r="F258" s="73"/>
      <c r="G258" s="73"/>
      <c r="H258" s="73"/>
      <c r="I258" s="73"/>
      <c r="J258" s="74"/>
    </row>
    <row r="259" spans="1:10">
      <c r="A259" s="71" t="str">
        <f t="shared" si="4"/>
        <v/>
      </c>
      <c r="B259" s="72"/>
      <c r="C259" s="73"/>
      <c r="D259" s="73"/>
      <c r="E259" s="73"/>
      <c r="F259" s="73"/>
      <c r="G259" s="73"/>
      <c r="H259" s="73"/>
      <c r="I259" s="73"/>
      <c r="J259" s="74"/>
    </row>
    <row r="260" spans="1:10">
      <c r="A260" s="71" t="str">
        <f t="shared" si="4"/>
        <v/>
      </c>
      <c r="B260" s="72"/>
      <c r="C260" s="73"/>
      <c r="D260" s="73"/>
      <c r="E260" s="73"/>
      <c r="F260" s="73"/>
      <c r="G260" s="73"/>
      <c r="H260" s="73"/>
      <c r="I260" s="73"/>
      <c r="J260" s="74"/>
    </row>
    <row r="261" spans="1:10">
      <c r="A261" s="71" t="str">
        <f t="shared" si="4"/>
        <v/>
      </c>
      <c r="B261" s="72"/>
      <c r="C261" s="73"/>
      <c r="D261" s="73"/>
      <c r="E261" s="73"/>
      <c r="F261" s="73"/>
      <c r="G261" s="73"/>
      <c r="H261" s="73"/>
      <c r="I261" s="73"/>
      <c r="J261" s="74"/>
    </row>
    <row r="262" spans="1:10">
      <c r="A262" s="71" t="str">
        <f t="shared" si="4"/>
        <v/>
      </c>
      <c r="B262" s="72"/>
      <c r="C262" s="73"/>
      <c r="D262" s="73"/>
      <c r="E262" s="73"/>
      <c r="F262" s="73"/>
      <c r="G262" s="73"/>
      <c r="H262" s="73"/>
      <c r="I262" s="73"/>
      <c r="J262" s="74"/>
    </row>
    <row r="263" spans="1:10">
      <c r="A263" s="71" t="str">
        <f t="shared" si="4"/>
        <v/>
      </c>
      <c r="B263" s="72"/>
      <c r="C263" s="73"/>
      <c r="D263" s="73"/>
      <c r="E263" s="73"/>
      <c r="F263" s="73"/>
      <c r="G263" s="73"/>
      <c r="H263" s="73"/>
      <c r="I263" s="73"/>
      <c r="J263" s="74"/>
    </row>
    <row r="264" spans="1:10">
      <c r="A264" s="71" t="str">
        <f t="shared" si="4"/>
        <v/>
      </c>
      <c r="B264" s="72"/>
      <c r="C264" s="73"/>
      <c r="D264" s="73"/>
      <c r="E264" s="73"/>
      <c r="F264" s="73"/>
      <c r="G264" s="73"/>
      <c r="H264" s="73"/>
      <c r="I264" s="73"/>
      <c r="J264" s="74"/>
    </row>
    <row r="265" spans="1:10">
      <c r="A265" s="71" t="str">
        <f t="shared" si="4"/>
        <v/>
      </c>
      <c r="B265" s="72"/>
      <c r="C265" s="73"/>
      <c r="D265" s="73"/>
      <c r="E265" s="73"/>
      <c r="F265" s="73"/>
      <c r="G265" s="73"/>
      <c r="H265" s="73"/>
      <c r="I265" s="73"/>
      <c r="J265" s="74"/>
    </row>
    <row r="266" spans="1:10">
      <c r="A266" s="71" t="str">
        <f t="shared" si="4"/>
        <v/>
      </c>
      <c r="B266" s="72"/>
      <c r="C266" s="73"/>
      <c r="D266" s="73"/>
      <c r="E266" s="73"/>
      <c r="F266" s="73"/>
      <c r="G266" s="73"/>
      <c r="H266" s="73"/>
      <c r="I266" s="73"/>
      <c r="J266" s="74"/>
    </row>
    <row r="267" spans="1:10">
      <c r="A267" s="71" t="str">
        <f t="shared" si="4"/>
        <v/>
      </c>
      <c r="B267" s="72"/>
      <c r="C267" s="73"/>
      <c r="D267" s="73"/>
      <c r="E267" s="73"/>
      <c r="F267" s="73"/>
      <c r="G267" s="73"/>
      <c r="H267" s="73"/>
      <c r="I267" s="73"/>
      <c r="J267" s="74"/>
    </row>
    <row r="268" spans="1:10">
      <c r="A268" s="71" t="str">
        <f t="shared" si="4"/>
        <v/>
      </c>
      <c r="B268" s="72"/>
      <c r="C268" s="73"/>
      <c r="D268" s="73"/>
      <c r="E268" s="73"/>
      <c r="F268" s="73"/>
      <c r="G268" s="73"/>
      <c r="H268" s="73"/>
      <c r="I268" s="73"/>
      <c r="J268" s="74"/>
    </row>
    <row r="269" spans="1:10">
      <c r="A269" s="71" t="str">
        <f t="shared" si="4"/>
        <v/>
      </c>
      <c r="B269" s="72"/>
      <c r="C269" s="73"/>
      <c r="D269" s="73"/>
      <c r="E269" s="73"/>
      <c r="F269" s="73"/>
      <c r="G269" s="73"/>
      <c r="H269" s="73"/>
      <c r="I269" s="73"/>
      <c r="J269" s="74"/>
    </row>
    <row r="270" spans="1:10">
      <c r="A270" s="71" t="str">
        <f t="shared" si="4"/>
        <v/>
      </c>
      <c r="B270" s="72"/>
      <c r="C270" s="73"/>
      <c r="D270" s="73"/>
      <c r="E270" s="73"/>
      <c r="F270" s="73"/>
      <c r="G270" s="73"/>
      <c r="H270" s="73"/>
      <c r="I270" s="73"/>
      <c r="J270" s="74"/>
    </row>
    <row r="271" spans="1:10">
      <c r="A271" s="71" t="str">
        <f t="shared" si="4"/>
        <v/>
      </c>
      <c r="B271" s="72"/>
      <c r="C271" s="73"/>
      <c r="D271" s="73"/>
      <c r="E271" s="73"/>
      <c r="F271" s="73"/>
      <c r="G271" s="73"/>
      <c r="H271" s="73"/>
      <c r="I271" s="73"/>
      <c r="J271" s="74"/>
    </row>
    <row r="272" spans="1:10">
      <c r="A272" s="71" t="str">
        <f t="shared" si="4"/>
        <v/>
      </c>
      <c r="B272" s="72"/>
      <c r="C272" s="73"/>
      <c r="D272" s="73"/>
      <c r="E272" s="73"/>
      <c r="F272" s="73"/>
      <c r="G272" s="73"/>
      <c r="H272" s="73"/>
      <c r="I272" s="73"/>
      <c r="J272" s="74"/>
    </row>
    <row r="273" spans="1:10">
      <c r="A273" s="71" t="str">
        <f t="shared" si="4"/>
        <v/>
      </c>
      <c r="B273" s="72"/>
      <c r="C273" s="73"/>
      <c r="D273" s="73"/>
      <c r="E273" s="73"/>
      <c r="F273" s="73"/>
      <c r="G273" s="73"/>
      <c r="H273" s="73"/>
      <c r="I273" s="73"/>
      <c r="J273" s="74"/>
    </row>
    <row r="274" spans="1:10">
      <c r="A274" s="71" t="str">
        <f t="shared" si="4"/>
        <v/>
      </c>
      <c r="B274" s="72"/>
      <c r="C274" s="73"/>
      <c r="D274" s="73"/>
      <c r="E274" s="73"/>
      <c r="F274" s="73"/>
      <c r="G274" s="73"/>
      <c r="H274" s="73"/>
      <c r="I274" s="73"/>
      <c r="J274" s="74"/>
    </row>
    <row r="275" spans="1:10">
      <c r="A275" s="71" t="str">
        <f t="shared" si="4"/>
        <v/>
      </c>
      <c r="B275" s="72"/>
      <c r="C275" s="73"/>
      <c r="D275" s="73"/>
      <c r="E275" s="73"/>
      <c r="F275" s="73"/>
      <c r="G275" s="73"/>
      <c r="H275" s="73"/>
      <c r="I275" s="73"/>
      <c r="J275" s="74"/>
    </row>
    <row r="276" spans="1:10">
      <c r="A276" s="71" t="str">
        <f t="shared" si="4"/>
        <v/>
      </c>
      <c r="B276" s="72"/>
      <c r="C276" s="73"/>
      <c r="D276" s="73"/>
      <c r="E276" s="73"/>
      <c r="F276" s="73"/>
      <c r="G276" s="73"/>
      <c r="H276" s="73"/>
      <c r="I276" s="73"/>
      <c r="J276" s="74"/>
    </row>
    <row r="277" spans="1:10">
      <c r="A277" s="71" t="str">
        <f t="shared" si="4"/>
        <v/>
      </c>
      <c r="B277" s="72"/>
      <c r="C277" s="73"/>
      <c r="D277" s="73"/>
      <c r="E277" s="73"/>
      <c r="F277" s="73"/>
      <c r="G277" s="73"/>
      <c r="H277" s="73"/>
      <c r="I277" s="73"/>
      <c r="J277" s="74"/>
    </row>
    <row r="278" spans="1:10">
      <c r="A278" s="71" t="str">
        <f t="shared" si="4"/>
        <v/>
      </c>
      <c r="B278" s="72"/>
      <c r="C278" s="73"/>
      <c r="D278" s="73"/>
      <c r="E278" s="73"/>
      <c r="F278" s="73"/>
      <c r="G278" s="73"/>
      <c r="H278" s="73"/>
      <c r="I278" s="73"/>
      <c r="J278" s="74"/>
    </row>
    <row r="279" spans="1:10">
      <c r="A279" s="71" t="str">
        <f t="shared" si="4"/>
        <v/>
      </c>
      <c r="B279" s="72"/>
      <c r="C279" s="73"/>
      <c r="D279" s="73"/>
      <c r="E279" s="73"/>
      <c r="F279" s="73"/>
      <c r="G279" s="73"/>
      <c r="H279" s="73"/>
      <c r="I279" s="73"/>
      <c r="J279" s="74"/>
    </row>
    <row r="280" spans="1:10">
      <c r="A280" s="71" t="str">
        <f t="shared" si="4"/>
        <v/>
      </c>
      <c r="B280" s="72"/>
      <c r="C280" s="73"/>
      <c r="D280" s="73"/>
      <c r="E280" s="73"/>
      <c r="F280" s="73"/>
      <c r="G280" s="73"/>
      <c r="H280" s="73"/>
      <c r="I280" s="73"/>
      <c r="J280" s="74"/>
    </row>
    <row r="281" spans="1:10">
      <c r="A281" s="71" t="str">
        <f t="shared" si="4"/>
        <v/>
      </c>
      <c r="B281" s="72"/>
      <c r="C281" s="73"/>
      <c r="D281" s="73"/>
      <c r="E281" s="73"/>
      <c r="F281" s="73"/>
      <c r="G281" s="73"/>
      <c r="H281" s="73"/>
      <c r="I281" s="73"/>
      <c r="J281" s="74"/>
    </row>
    <row r="282" spans="1:10">
      <c r="A282" s="71" t="str">
        <f t="shared" si="4"/>
        <v/>
      </c>
      <c r="B282" s="72"/>
      <c r="C282" s="73"/>
      <c r="D282" s="73"/>
      <c r="E282" s="73"/>
      <c r="F282" s="73"/>
      <c r="G282" s="73"/>
      <c r="H282" s="73"/>
      <c r="I282" s="73"/>
      <c r="J282" s="74"/>
    </row>
    <row r="283" spans="1:10">
      <c r="A283" s="71" t="str">
        <f t="shared" si="4"/>
        <v/>
      </c>
      <c r="B283" s="72"/>
      <c r="C283" s="73"/>
      <c r="D283" s="73"/>
      <c r="E283" s="73"/>
      <c r="F283" s="73"/>
      <c r="G283" s="73"/>
      <c r="H283" s="73"/>
      <c r="I283" s="73"/>
      <c r="J283" s="74"/>
    </row>
    <row r="284" spans="1:10">
      <c r="A284" s="71" t="str">
        <f t="shared" si="4"/>
        <v/>
      </c>
      <c r="B284" s="72"/>
      <c r="C284" s="73"/>
      <c r="D284" s="73"/>
      <c r="E284" s="73"/>
      <c r="F284" s="73"/>
      <c r="G284" s="73"/>
      <c r="H284" s="73"/>
      <c r="I284" s="73"/>
      <c r="J284" s="74"/>
    </row>
    <row r="285" spans="1:10">
      <c r="A285" s="71" t="str">
        <f t="shared" si="4"/>
        <v/>
      </c>
      <c r="B285" s="72"/>
      <c r="C285" s="73"/>
      <c r="D285" s="73"/>
      <c r="E285" s="73"/>
      <c r="F285" s="73"/>
      <c r="G285" s="73"/>
      <c r="H285" s="73"/>
      <c r="I285" s="73"/>
      <c r="J285" s="74"/>
    </row>
    <row r="286" spans="1:10">
      <c r="A286" s="71" t="str">
        <f t="shared" si="4"/>
        <v/>
      </c>
      <c r="B286" s="72"/>
      <c r="C286" s="73"/>
      <c r="D286" s="73"/>
      <c r="E286" s="73"/>
      <c r="F286" s="73"/>
      <c r="G286" s="73"/>
      <c r="H286" s="73"/>
      <c r="I286" s="73"/>
      <c r="J286" s="74"/>
    </row>
    <row r="287" spans="1:10">
      <c r="A287" s="71" t="str">
        <f t="shared" si="4"/>
        <v/>
      </c>
      <c r="B287" s="72"/>
      <c r="C287" s="73"/>
      <c r="D287" s="73"/>
      <c r="E287" s="73"/>
      <c r="F287" s="73"/>
      <c r="G287" s="73"/>
      <c r="H287" s="73"/>
      <c r="I287" s="73"/>
      <c r="J287" s="74"/>
    </row>
    <row r="288" spans="1:10">
      <c r="A288" s="71" t="str">
        <f t="shared" si="4"/>
        <v/>
      </c>
      <c r="B288" s="72"/>
      <c r="C288" s="73"/>
      <c r="D288" s="73"/>
      <c r="E288" s="73"/>
      <c r="F288" s="73"/>
      <c r="G288" s="73"/>
      <c r="H288" s="73"/>
      <c r="I288" s="73"/>
      <c r="J288" s="74"/>
    </row>
    <row r="289" spans="1:10">
      <c r="A289" s="71" t="str">
        <f t="shared" si="4"/>
        <v/>
      </c>
      <c r="B289" s="72"/>
      <c r="C289" s="73"/>
      <c r="D289" s="73"/>
      <c r="E289" s="73"/>
      <c r="F289" s="73"/>
      <c r="G289" s="73"/>
      <c r="H289" s="73"/>
      <c r="I289" s="73"/>
      <c r="J289" s="74"/>
    </row>
    <row r="290" spans="1:10">
      <c r="A290" s="71" t="str">
        <f t="shared" si="4"/>
        <v/>
      </c>
      <c r="B290" s="72"/>
      <c r="C290" s="73"/>
      <c r="D290" s="73"/>
      <c r="E290" s="73"/>
      <c r="F290" s="73"/>
      <c r="G290" s="73"/>
      <c r="H290" s="73"/>
      <c r="I290" s="73"/>
      <c r="J290" s="74"/>
    </row>
    <row r="291" spans="1:10">
      <c r="A291" s="71" t="str">
        <f t="shared" si="4"/>
        <v/>
      </c>
      <c r="B291" s="72"/>
      <c r="C291" s="73"/>
      <c r="D291" s="73"/>
      <c r="E291" s="73"/>
      <c r="F291" s="73"/>
      <c r="G291" s="73"/>
      <c r="H291" s="73"/>
      <c r="I291" s="73"/>
      <c r="J291" s="74"/>
    </row>
    <row r="292" spans="1:10">
      <c r="A292" s="71" t="str">
        <f t="shared" si="4"/>
        <v/>
      </c>
      <c r="B292" s="72"/>
      <c r="C292" s="73"/>
      <c r="D292" s="73"/>
      <c r="E292" s="73"/>
      <c r="F292" s="73"/>
      <c r="G292" s="73"/>
      <c r="H292" s="73"/>
      <c r="I292" s="73"/>
      <c r="J292" s="74"/>
    </row>
    <row r="293" spans="1:10">
      <c r="A293" s="71" t="str">
        <f t="shared" si="4"/>
        <v/>
      </c>
      <c r="B293" s="72"/>
      <c r="C293" s="73"/>
      <c r="D293" s="73"/>
      <c r="E293" s="73"/>
      <c r="F293" s="73"/>
      <c r="G293" s="73"/>
      <c r="H293" s="73"/>
      <c r="I293" s="73"/>
      <c r="J293" s="74"/>
    </row>
    <row r="294" spans="1:10">
      <c r="A294" s="71" t="str">
        <f t="shared" si="4"/>
        <v/>
      </c>
      <c r="B294" s="72"/>
      <c r="C294" s="73"/>
      <c r="D294" s="73"/>
      <c r="E294" s="73"/>
      <c r="F294" s="73"/>
      <c r="G294" s="73"/>
      <c r="H294" s="73"/>
      <c r="I294" s="73"/>
      <c r="J294" s="74"/>
    </row>
  </sheetData>
  <mergeCells count="2">
    <mergeCell ref="B1:D1"/>
    <mergeCell ref="F1:I1"/>
  </mergeCells>
  <phoneticPr fontId="2" type="noConversion"/>
  <dataValidations count="2">
    <dataValidation type="list" allowBlank="1" showInputMessage="1" showErrorMessage="1" sqref="D10:D294" xr:uid="{00000000-0002-0000-0A00-000000000000}">
      <formula1>$C$2:$C$4</formula1>
    </dataValidation>
    <dataValidation type="list" allowBlank="1" showInputMessage="1" showErrorMessage="1" sqref="E3:I294" xr:uid="{00000000-0002-0000-0A00-000001000000}">
      <formula1>OFFSET($A$2,1,0,COUNTA($C:$C)-1)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tabColor rgb="FFFFFF00"/>
  </sheetPr>
  <dimension ref="A1:H56"/>
  <sheetViews>
    <sheetView zoomScale="85" zoomScaleNormal="85" workbookViewId="0">
      <pane xSplit="3" ySplit="1" topLeftCell="D2" activePane="bottomRight" state="frozen"/>
      <selection pane="topRight" activeCell="B12" sqref="B12"/>
      <selection pane="bottomLeft" activeCell="B12" sqref="B12"/>
      <selection pane="bottomRight" activeCell="B12" sqref="B12"/>
    </sheetView>
  </sheetViews>
  <sheetFormatPr defaultColWidth="10.5" defaultRowHeight="18.75"/>
  <cols>
    <col min="1" max="1" width="23.625" style="62" customWidth="1"/>
    <col min="2" max="2" width="26.625" style="57" customWidth="1"/>
    <col min="3" max="3" width="42.5" style="57" customWidth="1"/>
    <col min="4" max="4" width="10.5" style="57"/>
    <col min="5" max="5" width="16" style="57" customWidth="1"/>
    <col min="6" max="6" width="20" style="57" customWidth="1"/>
    <col min="7" max="7" width="25.5" style="57" customWidth="1"/>
    <col min="8" max="8" width="32.125" style="57" customWidth="1"/>
    <col min="9" max="16384" width="10.5" style="57"/>
  </cols>
  <sheetData>
    <row r="1" spans="1:8" ht="19.5" customHeight="1">
      <c r="A1" s="55" t="s">
        <v>347</v>
      </c>
      <c r="B1" s="56" t="s">
        <v>195</v>
      </c>
      <c r="C1" s="56" t="s">
        <v>430</v>
      </c>
      <c r="D1" s="56" t="s">
        <v>431</v>
      </c>
      <c r="E1" s="56" t="s">
        <v>379</v>
      </c>
      <c r="F1" s="56" t="s">
        <v>432</v>
      </c>
      <c r="G1" s="56" t="s">
        <v>433</v>
      </c>
      <c r="H1" s="56" t="s">
        <v>434</v>
      </c>
    </row>
    <row r="2" spans="1:8">
      <c r="A2" s="63"/>
      <c r="B2" s="59" t="s">
        <v>435</v>
      </c>
      <c r="C2" s="59" t="s">
        <v>436</v>
      </c>
      <c r="D2" s="59"/>
      <c r="E2" s="59" t="s">
        <v>437</v>
      </c>
      <c r="F2" s="59" t="s">
        <v>438</v>
      </c>
      <c r="G2" s="59" t="s">
        <v>439</v>
      </c>
      <c r="H2" s="59" t="s">
        <v>440</v>
      </c>
    </row>
    <row r="3" spans="1:8">
      <c r="A3" s="64"/>
      <c r="B3" s="73" t="s">
        <v>427</v>
      </c>
      <c r="C3" s="59" t="s">
        <v>436</v>
      </c>
      <c r="D3" s="59"/>
      <c r="E3" s="59" t="s">
        <v>437</v>
      </c>
      <c r="F3" s="59" t="s">
        <v>438</v>
      </c>
      <c r="G3" s="59" t="s">
        <v>439</v>
      </c>
      <c r="H3" s="59" t="s">
        <v>441</v>
      </c>
    </row>
    <row r="4" spans="1:8" ht="31.5" customHeight="1">
      <c r="A4" s="64"/>
      <c r="B4" s="59" t="s">
        <v>186</v>
      </c>
      <c r="C4" s="59" t="s">
        <v>436</v>
      </c>
      <c r="D4" s="59"/>
      <c r="E4" s="59" t="s">
        <v>437</v>
      </c>
      <c r="F4" s="59" t="s">
        <v>438</v>
      </c>
      <c r="G4" s="59" t="s">
        <v>439</v>
      </c>
      <c r="H4" s="59"/>
    </row>
    <row r="5" spans="1:8" ht="23.25" customHeight="1">
      <c r="A5" s="64"/>
      <c r="B5" s="59"/>
      <c r="C5" s="59"/>
      <c r="D5" s="59"/>
      <c r="E5" s="59"/>
      <c r="F5" s="59"/>
      <c r="G5" s="59"/>
      <c r="H5" s="59"/>
    </row>
    <row r="6" spans="1:8" ht="39" customHeight="1">
      <c r="A6" s="64"/>
      <c r="B6" s="59"/>
      <c r="C6" s="59"/>
      <c r="D6" s="59"/>
      <c r="E6" s="59"/>
      <c r="F6" s="59"/>
      <c r="G6" s="59"/>
      <c r="H6" s="59"/>
    </row>
    <row r="7" spans="1:8">
      <c r="A7" s="58"/>
      <c r="C7" s="59"/>
      <c r="D7" s="59"/>
      <c r="E7" s="59"/>
      <c r="F7" s="59"/>
      <c r="G7" s="59"/>
      <c r="H7" s="59"/>
    </row>
    <row r="8" spans="1:8">
      <c r="A8" s="60"/>
      <c r="B8" s="59"/>
      <c r="C8" s="59"/>
      <c r="D8" s="59"/>
      <c r="E8" s="59"/>
      <c r="F8" s="59"/>
      <c r="G8" s="59"/>
      <c r="H8" s="59"/>
    </row>
    <row r="9" spans="1:8">
      <c r="A9" s="60"/>
      <c r="B9" s="59"/>
      <c r="C9" s="59"/>
      <c r="D9" s="59"/>
      <c r="E9" s="59"/>
      <c r="F9" s="59"/>
      <c r="G9" s="59"/>
      <c r="H9" s="59"/>
    </row>
    <row r="10" spans="1:8">
      <c r="A10" s="60"/>
      <c r="B10" s="59"/>
      <c r="C10" s="59"/>
      <c r="D10" s="59"/>
      <c r="E10" s="59"/>
      <c r="F10" s="59"/>
      <c r="G10" s="59"/>
      <c r="H10" s="59"/>
    </row>
    <row r="11" spans="1:8">
      <c r="A11" s="61"/>
      <c r="B11" s="59"/>
      <c r="C11" s="59"/>
      <c r="D11" s="59"/>
      <c r="E11" s="59"/>
      <c r="F11" s="59"/>
      <c r="G11" s="59"/>
      <c r="H11" s="59"/>
    </row>
    <row r="12" spans="1:8">
      <c r="A12" s="58"/>
      <c r="C12" s="59"/>
      <c r="D12" s="59"/>
      <c r="E12" s="59"/>
      <c r="F12" s="59"/>
      <c r="G12" s="59"/>
      <c r="H12" s="59"/>
    </row>
    <row r="13" spans="1:8">
      <c r="A13" s="60"/>
      <c r="B13" s="59"/>
      <c r="C13" s="59"/>
      <c r="D13" s="59"/>
      <c r="E13" s="59"/>
      <c r="F13" s="59"/>
      <c r="G13" s="59"/>
      <c r="H13" s="59"/>
    </row>
    <row r="14" spans="1:8">
      <c r="A14" s="60"/>
      <c r="B14" s="59"/>
      <c r="C14" s="59"/>
      <c r="D14" s="59"/>
      <c r="E14" s="59"/>
      <c r="F14" s="59"/>
      <c r="G14" s="59"/>
      <c r="H14" s="59"/>
    </row>
    <row r="15" spans="1:8">
      <c r="A15" s="60"/>
      <c r="B15" s="59"/>
      <c r="C15" s="59"/>
      <c r="D15" s="59"/>
      <c r="E15" s="59"/>
      <c r="F15" s="59"/>
      <c r="G15" s="59"/>
      <c r="H15" s="59"/>
    </row>
    <row r="16" spans="1:8">
      <c r="A16" s="61"/>
      <c r="B16" s="59"/>
      <c r="C16" s="59"/>
      <c r="D16" s="59"/>
      <c r="E16" s="59"/>
      <c r="F16" s="59"/>
      <c r="G16" s="59"/>
      <c r="H16" s="59"/>
    </row>
    <row r="17" spans="1:8">
      <c r="A17" s="58"/>
      <c r="B17" s="59"/>
      <c r="C17" s="59"/>
      <c r="D17" s="59"/>
      <c r="E17" s="59"/>
      <c r="F17" s="59"/>
      <c r="G17" s="59"/>
      <c r="H17" s="59"/>
    </row>
    <row r="18" spans="1:8">
      <c r="A18" s="60"/>
      <c r="B18" s="59"/>
      <c r="C18" s="59"/>
      <c r="D18" s="59"/>
      <c r="E18" s="59"/>
      <c r="F18" s="59"/>
      <c r="G18" s="59"/>
      <c r="H18" s="59"/>
    </row>
    <row r="19" spans="1:8">
      <c r="A19" s="60"/>
      <c r="B19" s="59"/>
      <c r="C19" s="59"/>
      <c r="D19" s="59"/>
      <c r="E19" s="59"/>
      <c r="F19" s="59"/>
      <c r="G19" s="59"/>
      <c r="H19" s="59"/>
    </row>
    <row r="20" spans="1:8">
      <c r="A20" s="60"/>
      <c r="B20" s="59"/>
      <c r="C20" s="59"/>
      <c r="D20" s="59"/>
      <c r="E20" s="59"/>
      <c r="F20" s="59"/>
      <c r="G20" s="59"/>
      <c r="H20" s="59"/>
    </row>
    <row r="21" spans="1:8">
      <c r="A21" s="61"/>
      <c r="B21" s="59"/>
      <c r="C21" s="59"/>
      <c r="D21" s="59"/>
      <c r="E21" s="59"/>
      <c r="F21" s="59"/>
      <c r="G21" s="59"/>
      <c r="H21" s="59"/>
    </row>
    <row r="22" spans="1:8">
      <c r="A22" s="58"/>
      <c r="B22" s="59"/>
      <c r="C22" s="59"/>
      <c r="D22" s="59"/>
      <c r="E22" s="59"/>
      <c r="F22" s="59"/>
      <c r="G22" s="59"/>
      <c r="H22" s="59"/>
    </row>
    <row r="23" spans="1:8">
      <c r="A23" s="60"/>
      <c r="B23" s="59"/>
      <c r="C23" s="59"/>
      <c r="D23" s="59"/>
      <c r="E23" s="59"/>
      <c r="F23" s="59"/>
      <c r="G23" s="59"/>
      <c r="H23" s="59"/>
    </row>
    <row r="24" spans="1:8">
      <c r="A24" s="60"/>
      <c r="B24" s="59"/>
      <c r="C24" s="59"/>
      <c r="D24" s="59"/>
      <c r="E24" s="59"/>
      <c r="F24" s="59"/>
      <c r="G24" s="59"/>
      <c r="H24" s="59"/>
    </row>
    <row r="25" spans="1:8">
      <c r="A25" s="60"/>
      <c r="B25" s="59"/>
      <c r="C25" s="59"/>
      <c r="D25" s="59"/>
      <c r="E25" s="59"/>
      <c r="F25" s="59"/>
      <c r="G25" s="59"/>
      <c r="H25" s="59"/>
    </row>
    <row r="26" spans="1:8">
      <c r="A26" s="61"/>
      <c r="B26" s="59"/>
      <c r="C26" s="59"/>
      <c r="D26" s="59"/>
      <c r="E26" s="59"/>
      <c r="F26" s="59"/>
      <c r="G26" s="59"/>
      <c r="H26" s="59"/>
    </row>
    <row r="27" spans="1:8">
      <c r="A27" s="58"/>
      <c r="B27" s="59"/>
      <c r="C27" s="59"/>
      <c r="D27" s="59"/>
      <c r="E27" s="59"/>
      <c r="F27" s="59"/>
      <c r="G27" s="59"/>
      <c r="H27" s="59"/>
    </row>
    <row r="28" spans="1:8">
      <c r="A28" s="60"/>
      <c r="B28" s="59"/>
      <c r="C28" s="59"/>
      <c r="D28" s="59"/>
      <c r="E28" s="59"/>
      <c r="F28" s="59"/>
      <c r="G28" s="59"/>
      <c r="H28" s="59"/>
    </row>
    <row r="29" spans="1:8">
      <c r="A29" s="60"/>
      <c r="B29" s="59"/>
      <c r="C29" s="59"/>
      <c r="D29" s="59"/>
      <c r="E29" s="59"/>
      <c r="F29" s="59"/>
      <c r="G29" s="59"/>
      <c r="H29" s="59"/>
    </row>
    <row r="30" spans="1:8">
      <c r="A30" s="60"/>
      <c r="B30" s="59"/>
      <c r="C30" s="59"/>
      <c r="D30" s="59"/>
      <c r="E30" s="59"/>
      <c r="F30" s="59"/>
      <c r="G30" s="59"/>
      <c r="H30" s="59"/>
    </row>
    <row r="31" spans="1:8">
      <c r="A31" s="61"/>
      <c r="B31" s="59"/>
      <c r="C31" s="59"/>
      <c r="D31" s="59"/>
      <c r="E31" s="59"/>
      <c r="F31" s="59"/>
      <c r="G31" s="59"/>
      <c r="H31" s="59"/>
    </row>
    <row r="32" spans="1:8">
      <c r="A32" s="58"/>
      <c r="B32" s="59"/>
      <c r="C32" s="59"/>
      <c r="D32" s="59"/>
      <c r="E32" s="59"/>
      <c r="F32" s="59"/>
      <c r="G32" s="59"/>
      <c r="H32" s="59"/>
    </row>
    <row r="33" spans="1:8">
      <c r="A33" s="60"/>
      <c r="B33" s="59"/>
      <c r="C33" s="59"/>
      <c r="D33" s="59"/>
      <c r="E33" s="59"/>
      <c r="F33" s="59"/>
      <c r="G33" s="59"/>
      <c r="H33" s="59"/>
    </row>
    <row r="34" spans="1:8">
      <c r="A34" s="60"/>
      <c r="B34" s="59"/>
      <c r="C34" s="59"/>
      <c r="D34" s="59"/>
      <c r="E34" s="59"/>
      <c r="F34" s="59"/>
      <c r="G34" s="59"/>
      <c r="H34" s="59"/>
    </row>
    <row r="35" spans="1:8">
      <c r="A35" s="60"/>
      <c r="B35" s="59"/>
      <c r="C35" s="59"/>
      <c r="D35" s="59"/>
      <c r="E35" s="59"/>
      <c r="F35" s="59"/>
      <c r="G35" s="59"/>
      <c r="H35" s="59"/>
    </row>
    <row r="36" spans="1:8">
      <c r="A36" s="61"/>
      <c r="B36" s="59"/>
      <c r="C36" s="59"/>
      <c r="D36" s="59"/>
      <c r="E36" s="59"/>
      <c r="F36" s="59"/>
      <c r="G36" s="59"/>
      <c r="H36" s="59"/>
    </row>
    <row r="37" spans="1:8">
      <c r="A37" s="58"/>
      <c r="B37" s="59"/>
      <c r="C37" s="59"/>
      <c r="D37" s="59"/>
      <c r="E37" s="59"/>
      <c r="F37" s="59"/>
      <c r="G37" s="59"/>
      <c r="H37" s="59"/>
    </row>
    <row r="38" spans="1:8">
      <c r="A38" s="60"/>
      <c r="B38" s="59"/>
      <c r="C38" s="59"/>
      <c r="D38" s="59"/>
      <c r="E38" s="59"/>
      <c r="F38" s="59"/>
      <c r="G38" s="59"/>
      <c r="H38" s="59"/>
    </row>
    <row r="39" spans="1:8">
      <c r="A39" s="60"/>
      <c r="B39" s="59"/>
      <c r="C39" s="59"/>
      <c r="D39" s="59"/>
      <c r="E39" s="59"/>
      <c r="F39" s="59"/>
      <c r="G39" s="59"/>
      <c r="H39" s="59"/>
    </row>
    <row r="40" spans="1:8">
      <c r="A40" s="60"/>
      <c r="B40" s="59"/>
      <c r="C40" s="59"/>
      <c r="D40" s="59"/>
      <c r="E40" s="59"/>
      <c r="F40" s="59"/>
      <c r="G40" s="59"/>
      <c r="H40" s="59"/>
    </row>
    <row r="41" spans="1:8">
      <c r="A41" s="61"/>
      <c r="B41" s="59"/>
      <c r="C41" s="59"/>
      <c r="D41" s="59"/>
      <c r="E41" s="59"/>
      <c r="F41" s="59"/>
      <c r="G41" s="59"/>
      <c r="H41" s="59"/>
    </row>
    <row r="42" spans="1:8">
      <c r="A42" s="58"/>
      <c r="B42" s="59"/>
      <c r="C42" s="59"/>
      <c r="D42" s="59"/>
      <c r="E42" s="59"/>
      <c r="F42" s="59"/>
      <c r="G42" s="59"/>
      <c r="H42" s="59"/>
    </row>
    <row r="43" spans="1:8">
      <c r="A43" s="60"/>
      <c r="B43" s="59"/>
      <c r="C43" s="59"/>
      <c r="D43" s="59"/>
      <c r="E43" s="59"/>
      <c r="F43" s="59"/>
      <c r="G43" s="59"/>
      <c r="H43" s="59"/>
    </row>
    <row r="44" spans="1:8">
      <c r="A44" s="60"/>
      <c r="B44" s="59"/>
      <c r="C44" s="59"/>
      <c r="D44" s="59"/>
      <c r="E44" s="59"/>
      <c r="F44" s="59"/>
      <c r="G44" s="59"/>
      <c r="H44" s="59"/>
    </row>
    <row r="45" spans="1:8">
      <c r="A45" s="60"/>
      <c r="B45" s="59"/>
      <c r="C45" s="59"/>
      <c r="D45" s="59"/>
      <c r="E45" s="59"/>
      <c r="F45" s="59"/>
      <c r="G45" s="59"/>
      <c r="H45" s="59"/>
    </row>
    <row r="46" spans="1:8">
      <c r="A46" s="61"/>
      <c r="B46" s="59"/>
      <c r="C46" s="59"/>
      <c r="D46" s="59"/>
      <c r="E46" s="59"/>
      <c r="F46" s="59"/>
      <c r="G46" s="59"/>
      <c r="H46" s="59"/>
    </row>
    <row r="47" spans="1:8">
      <c r="A47" s="58"/>
      <c r="B47" s="59"/>
      <c r="C47" s="59"/>
      <c r="D47" s="59"/>
      <c r="E47" s="59"/>
      <c r="F47" s="59"/>
      <c r="G47" s="59"/>
      <c r="H47" s="59"/>
    </row>
    <row r="48" spans="1:8">
      <c r="A48" s="60"/>
      <c r="B48" s="59"/>
      <c r="C48" s="59"/>
      <c r="D48" s="59"/>
      <c r="E48" s="59"/>
      <c r="F48" s="59"/>
      <c r="G48" s="59"/>
      <c r="H48" s="59"/>
    </row>
    <row r="49" spans="1:8">
      <c r="A49" s="60"/>
      <c r="B49" s="59"/>
      <c r="C49" s="59"/>
      <c r="D49" s="59"/>
      <c r="E49" s="59"/>
      <c r="F49" s="59"/>
      <c r="G49" s="59"/>
      <c r="H49" s="59"/>
    </row>
    <row r="50" spans="1:8">
      <c r="A50" s="60"/>
      <c r="B50" s="59"/>
      <c r="C50" s="59"/>
      <c r="D50" s="59"/>
      <c r="E50" s="59"/>
      <c r="F50" s="59"/>
      <c r="G50" s="59"/>
      <c r="H50" s="59"/>
    </row>
    <row r="51" spans="1:8">
      <c r="A51" s="61"/>
      <c r="B51" s="59"/>
      <c r="C51" s="59"/>
      <c r="D51" s="59"/>
      <c r="E51" s="59"/>
      <c r="F51" s="59"/>
      <c r="G51" s="59"/>
      <c r="H51" s="59"/>
    </row>
    <row r="52" spans="1:8">
      <c r="A52" s="58"/>
      <c r="B52" s="59"/>
      <c r="C52" s="59"/>
      <c r="D52" s="59"/>
      <c r="E52" s="59"/>
      <c r="F52" s="59"/>
      <c r="G52" s="59"/>
      <c r="H52" s="59"/>
    </row>
    <row r="53" spans="1:8">
      <c r="A53" s="60"/>
      <c r="B53" s="59"/>
      <c r="C53" s="59"/>
      <c r="D53" s="59"/>
      <c r="E53" s="59"/>
      <c r="F53" s="59"/>
      <c r="G53" s="59"/>
      <c r="H53" s="59"/>
    </row>
    <row r="54" spans="1:8">
      <c r="A54" s="60"/>
      <c r="B54" s="59"/>
      <c r="C54" s="59"/>
      <c r="D54" s="59"/>
      <c r="E54" s="59"/>
      <c r="F54" s="59"/>
      <c r="G54" s="59"/>
      <c r="H54" s="59"/>
    </row>
    <row r="55" spans="1:8">
      <c r="A55" s="60"/>
      <c r="B55" s="59"/>
      <c r="C55" s="59"/>
      <c r="D55" s="59"/>
      <c r="E55" s="59"/>
      <c r="F55" s="59"/>
      <c r="G55" s="59"/>
      <c r="H55" s="59"/>
    </row>
    <row r="56" spans="1:8">
      <c r="A56" s="61"/>
      <c r="B56" s="59"/>
      <c r="C56" s="59"/>
      <c r="D56" s="59"/>
      <c r="E56" s="59"/>
      <c r="F56" s="59"/>
      <c r="G56" s="59"/>
      <c r="H56" s="59"/>
    </row>
  </sheetData>
  <phoneticPr fontId="2" type="noConversion"/>
  <dataValidations count="5">
    <dataValidation type="list" allowBlank="1" showInputMessage="1" showErrorMessage="1" sqref="E2:E56" xr:uid="{00000000-0002-0000-0B00-000000000000}">
      <formula1>"Term,Data_Calss,Classification,Tag,UserName,AssetOwner"</formula1>
    </dataValidation>
    <dataValidation type="list" allowBlank="1" showInputMessage="1" showErrorMessage="1" sqref="F52:F53 F7:F8 F12:F13 F17:F18 F22:F23 F27:F28 F32:F33 F37:F38 F42:F43 F47:F48 F2:F4" xr:uid="{00000000-0002-0000-0B00-000001000000}">
      <formula1>"contain any, does not contain any"</formula1>
    </dataValidation>
    <dataValidation type="list" allowBlank="1" showInputMessage="1" showErrorMessage="1" sqref="D52:D54 D7:D9 D12:D14 D17:D19 D22:D24 D27:D29 D32:D34 D37:D39 D42:D44 D47:D49 D2:D4" xr:uid="{00000000-0002-0000-0B00-000002000000}">
      <formula1>"AND, OR"</formula1>
    </dataValidation>
    <dataValidation type="list" allowBlank="1" showInputMessage="1" showErrorMessage="1" sqref="H2:H4 H7 H12 H17 H22 H27 H32 H37 H42 H47 H52" xr:uid="{00000000-0002-0000-0B00-000003000000}">
      <formula1>"deney access to data,mask data"</formula1>
    </dataValidation>
    <dataValidation type="list" allowBlank="1" showInputMessage="1" showErrorMessage="1" sqref="F54:F55 F39:F40 F29:F30 F9:F10 F49:F50 F14:F15 F34:F35 F19:F20 F44:F45 F24:F25 F5" xr:uid="{00000000-0002-0000-0B00-000004000000}">
      <formula1>"Term,Data_Calss,Classification,Tag"</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
  <sheetViews>
    <sheetView workbookViewId="0"/>
  </sheetViews>
  <sheetFormatPr defaultColWidth="8.625" defaultRowHeight="15.75"/>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71"/>
  <sheetViews>
    <sheetView zoomScale="85" zoomScaleNormal="85" workbookViewId="0">
      <selection activeCell="B22" sqref="B22"/>
    </sheetView>
  </sheetViews>
  <sheetFormatPr defaultColWidth="8.5" defaultRowHeight="15.75"/>
  <cols>
    <col min="1" max="1" width="13.125" style="62" customWidth="1"/>
    <col min="2" max="2" width="54.5" style="62" customWidth="1"/>
    <col min="3" max="3" width="36.5" style="62" customWidth="1"/>
    <col min="4" max="4" width="29.125" style="62" customWidth="1"/>
    <col min="5" max="5" width="11.5" style="62" bestFit="1" customWidth="1"/>
    <col min="6" max="6" width="19.5" style="62" bestFit="1" customWidth="1"/>
    <col min="7" max="7" width="33.5" style="62" customWidth="1"/>
    <col min="8" max="8" width="88.5" style="62" customWidth="1"/>
    <col min="9" max="16384" width="8.5" style="62"/>
  </cols>
  <sheetData>
    <row r="1" spans="1:8" ht="18.75">
      <c r="A1" s="87" t="s">
        <v>442</v>
      </c>
      <c r="B1" s="88" t="s">
        <v>443</v>
      </c>
      <c r="C1" s="89" t="s">
        <v>444</v>
      </c>
      <c r="D1" s="89" t="s">
        <v>445</v>
      </c>
      <c r="E1" s="89" t="s">
        <v>446</v>
      </c>
      <c r="F1" s="89" t="s">
        <v>447</v>
      </c>
      <c r="G1" s="89" t="s">
        <v>448</v>
      </c>
      <c r="H1" s="89" t="s">
        <v>449</v>
      </c>
    </row>
    <row r="2" spans="1:8" ht="18.75">
      <c r="A2" s="87" t="s">
        <v>450</v>
      </c>
      <c r="B2" s="87" t="s">
        <v>450</v>
      </c>
      <c r="C2" s="87" t="s">
        <v>450</v>
      </c>
      <c r="D2" s="87"/>
      <c r="E2" s="87"/>
      <c r="F2" s="90"/>
      <c r="G2" s="87" t="s">
        <v>450</v>
      </c>
      <c r="H2" s="91" t="str">
        <f t="shared" ref="H2:H33" si="0">IF(D2="",IF(C2=A2,"",A2),VLOOKUP(D2,$C:$H,6,FALSE)&amp;" &gt;&gt; " &amp; D2 )</f>
        <v/>
      </c>
    </row>
    <row r="3" spans="1:8" ht="18.75">
      <c r="A3" s="87" t="s">
        <v>450</v>
      </c>
      <c r="B3" s="87" t="s">
        <v>451</v>
      </c>
      <c r="C3" s="87" t="str">
        <f>B3</f>
        <v>Process Standard</v>
      </c>
      <c r="D3" s="87"/>
      <c r="E3" s="87"/>
      <c r="F3" s="90"/>
      <c r="G3" s="87"/>
      <c r="H3" s="91" t="str">
        <f t="shared" si="0"/>
        <v>00-IV-EDP</v>
      </c>
    </row>
    <row r="4" spans="1:8" ht="18.75">
      <c r="A4" s="87" t="s">
        <v>450</v>
      </c>
      <c r="B4" s="87" t="s">
        <v>452</v>
      </c>
      <c r="C4" s="87" t="str">
        <f>B4</f>
        <v>Regulation</v>
      </c>
      <c r="D4" s="87"/>
      <c r="E4" s="87"/>
      <c r="F4" s="90"/>
      <c r="G4" s="87"/>
      <c r="H4" s="91" t="str">
        <f t="shared" si="0"/>
        <v>00-IV-EDP</v>
      </c>
    </row>
    <row r="5" spans="1:8" ht="18.75">
      <c r="A5" s="87" t="s">
        <v>450</v>
      </c>
      <c r="B5" s="87" t="s">
        <v>453</v>
      </c>
      <c r="C5" s="87" t="str">
        <f t="shared" ref="C5:C71" si="1">B5</f>
        <v>GDPR</v>
      </c>
      <c r="D5" s="87" t="s">
        <v>452</v>
      </c>
      <c r="E5" s="87"/>
      <c r="F5" s="90"/>
      <c r="G5" s="87"/>
      <c r="H5" s="91" t="str">
        <f t="shared" si="0"/>
        <v>00-IV-EDP &gt;&gt; Regulation</v>
      </c>
    </row>
    <row r="6" spans="1:8" ht="18.75">
      <c r="A6" s="87" t="s">
        <v>450</v>
      </c>
      <c r="B6" s="87" t="s">
        <v>454</v>
      </c>
      <c r="C6" s="87" t="str">
        <f t="shared" si="1"/>
        <v>IFRS</v>
      </c>
      <c r="D6" s="87" t="s">
        <v>452</v>
      </c>
      <c r="E6" s="87"/>
      <c r="F6" s="90"/>
      <c r="G6" s="87"/>
      <c r="H6" s="91" t="str">
        <f t="shared" si="0"/>
        <v>00-IV-EDP &gt;&gt; Regulation</v>
      </c>
    </row>
    <row r="7" spans="1:8" ht="18.75">
      <c r="A7" s="87" t="s">
        <v>450</v>
      </c>
      <c r="B7" s="87" t="s">
        <v>455</v>
      </c>
      <c r="C7" s="87" t="str">
        <f t="shared" si="1"/>
        <v>存貨之會計處理準則</v>
      </c>
      <c r="D7" s="87" t="s">
        <v>454</v>
      </c>
      <c r="E7" s="87"/>
      <c r="F7" s="90"/>
      <c r="G7" s="87"/>
      <c r="H7" s="91" t="str">
        <f t="shared" si="0"/>
        <v>00-IV-EDP &gt;&gt; Regulation &gt;&gt; IFRS</v>
      </c>
    </row>
    <row r="8" spans="1:8" ht="18.75">
      <c r="A8" s="87" t="s">
        <v>450</v>
      </c>
      <c r="B8" s="87" t="s">
        <v>456</v>
      </c>
      <c r="C8" s="87" t="str">
        <f t="shared" si="1"/>
        <v>Common</v>
      </c>
      <c r="D8" s="87"/>
      <c r="E8" s="87"/>
      <c r="F8" s="90"/>
      <c r="G8" s="87"/>
      <c r="H8" s="91" t="str">
        <f t="shared" si="0"/>
        <v>00-IV-EDP</v>
      </c>
    </row>
    <row r="9" spans="1:8" ht="18.75">
      <c r="A9" s="87" t="s">
        <v>450</v>
      </c>
      <c r="B9" s="87" t="s">
        <v>457</v>
      </c>
      <c r="C9" s="87" t="str">
        <f t="shared" si="1"/>
        <v>AutoMetaData</v>
      </c>
      <c r="D9" s="87" t="s">
        <v>456</v>
      </c>
      <c r="E9" s="87"/>
      <c r="F9" s="90"/>
      <c r="G9" s="87"/>
      <c r="H9" s="91" t="str">
        <f t="shared" si="0"/>
        <v>00-IV-EDP &gt;&gt; Common</v>
      </c>
    </row>
    <row r="10" spans="1:8" ht="18.75">
      <c r="A10" s="87" t="s">
        <v>450</v>
      </c>
      <c r="B10" s="92" t="s">
        <v>458</v>
      </c>
      <c r="C10" s="87" t="str">
        <f t="shared" si="1"/>
        <v>Sensitivity</v>
      </c>
      <c r="D10" s="87" t="s">
        <v>456</v>
      </c>
      <c r="E10" s="87"/>
      <c r="F10" s="90"/>
      <c r="G10" s="87"/>
      <c r="H10" s="91" t="str">
        <f t="shared" si="0"/>
        <v>00-IV-EDP &gt;&gt; Common</v>
      </c>
    </row>
    <row r="11" spans="1:8" ht="18.75">
      <c r="A11" s="87" t="s">
        <v>450</v>
      </c>
      <c r="B11" s="92" t="s">
        <v>459</v>
      </c>
      <c r="C11" s="87" t="str">
        <f t="shared" si="1"/>
        <v>RefData</v>
      </c>
      <c r="D11" s="87" t="s">
        <v>456</v>
      </c>
      <c r="E11" s="87"/>
      <c r="F11" s="90"/>
      <c r="G11" s="87"/>
      <c r="H11" s="91" t="str">
        <f t="shared" si="0"/>
        <v>00-IV-EDP &gt;&gt; Common</v>
      </c>
    </row>
    <row r="12" spans="1:8" ht="18.75">
      <c r="A12" s="87" t="s">
        <v>450</v>
      </c>
      <c r="B12" s="92" t="s">
        <v>323</v>
      </c>
      <c r="C12" s="87" t="str">
        <f t="shared" ref="C12" si="2">B12</f>
        <v>TermType</v>
      </c>
      <c r="D12" s="87" t="s">
        <v>456</v>
      </c>
      <c r="E12" s="87"/>
      <c r="F12" s="90"/>
      <c r="G12" s="87"/>
      <c r="H12" s="91" t="str">
        <f t="shared" si="0"/>
        <v>00-IV-EDP &gt;&gt; Common</v>
      </c>
    </row>
    <row r="13" spans="1:8" ht="18.75">
      <c r="A13" s="87" t="s">
        <v>450</v>
      </c>
      <c r="B13" s="87" t="s">
        <v>460</v>
      </c>
      <c r="C13" s="87" t="str">
        <f t="shared" si="1"/>
        <v>Data Standard</v>
      </c>
      <c r="D13" s="87"/>
      <c r="E13" s="87"/>
      <c r="F13" s="90"/>
      <c r="G13" s="87"/>
      <c r="H13" s="91" t="str">
        <f t="shared" si="0"/>
        <v>00-IV-EDP</v>
      </c>
    </row>
    <row r="14" spans="1:8" ht="18.75">
      <c r="A14" s="87" t="s">
        <v>450</v>
      </c>
      <c r="B14" s="87" t="s">
        <v>461</v>
      </c>
      <c r="C14" s="87" t="str">
        <f t="shared" si="1"/>
        <v>INV</v>
      </c>
      <c r="D14" s="87" t="s">
        <v>460</v>
      </c>
      <c r="E14" s="87"/>
      <c r="F14" s="90"/>
      <c r="G14" s="87"/>
      <c r="H14" s="91" t="str">
        <f t="shared" si="0"/>
        <v>00-IV-EDP &gt;&gt; Data Standard</v>
      </c>
    </row>
    <row r="15" spans="1:8">
      <c r="A15" s="87" t="s">
        <v>450</v>
      </c>
      <c r="B15" s="87" t="s">
        <v>462</v>
      </c>
      <c r="C15" s="87" t="str">
        <f t="shared" si="1"/>
        <v>PUR</v>
      </c>
      <c r="D15" s="87" t="s">
        <v>460</v>
      </c>
      <c r="E15" s="87"/>
      <c r="F15" s="87"/>
      <c r="G15" s="87"/>
      <c r="H15" s="91" t="str">
        <f t="shared" si="0"/>
        <v>00-IV-EDP &gt;&gt; Data Standard</v>
      </c>
    </row>
    <row r="16" spans="1:8">
      <c r="A16" s="87" t="s">
        <v>450</v>
      </c>
      <c r="B16" s="87" t="s">
        <v>463</v>
      </c>
      <c r="C16" s="87" t="str">
        <f t="shared" si="1"/>
        <v>RND</v>
      </c>
      <c r="D16" s="87" t="s">
        <v>460</v>
      </c>
      <c r="E16" s="87"/>
      <c r="F16" s="87"/>
      <c r="G16" s="87"/>
      <c r="H16" s="91" t="str">
        <f t="shared" si="0"/>
        <v>00-IV-EDP &gt;&gt; Data Standard</v>
      </c>
    </row>
    <row r="17" spans="1:8" ht="18.75">
      <c r="A17" s="87" t="s">
        <v>450</v>
      </c>
      <c r="B17" s="87" t="s">
        <v>464</v>
      </c>
      <c r="C17" s="87" t="str">
        <f t="shared" si="1"/>
        <v>MFG</v>
      </c>
      <c r="D17" s="87" t="s">
        <v>460</v>
      </c>
      <c r="E17" s="87"/>
      <c r="F17" s="90"/>
      <c r="G17" s="87"/>
      <c r="H17" s="91" t="str">
        <f t="shared" si="0"/>
        <v>00-IV-EDP &gt;&gt; Data Standard</v>
      </c>
    </row>
    <row r="18" spans="1:8" ht="18.75">
      <c r="A18" s="87" t="s">
        <v>450</v>
      </c>
      <c r="B18" s="87" t="s">
        <v>465</v>
      </c>
      <c r="C18" s="87" t="str">
        <f t="shared" si="1"/>
        <v>SCM</v>
      </c>
      <c r="D18" s="87" t="s">
        <v>460</v>
      </c>
      <c r="E18" s="87"/>
      <c r="F18" s="90"/>
      <c r="G18" s="87"/>
      <c r="H18" s="91" t="str">
        <f t="shared" si="0"/>
        <v>00-IV-EDP &gt;&gt; Data Standard</v>
      </c>
    </row>
    <row r="19" spans="1:8" ht="18.75">
      <c r="A19" s="87" t="s">
        <v>450</v>
      </c>
      <c r="B19" s="87" t="s">
        <v>194</v>
      </c>
      <c r="C19" s="87" t="str">
        <f t="shared" si="1"/>
        <v>FIN</v>
      </c>
      <c r="D19" s="87" t="s">
        <v>460</v>
      </c>
      <c r="E19" s="87"/>
      <c r="F19" s="90"/>
      <c r="G19" s="87"/>
      <c r="H19" s="91" t="str">
        <f t="shared" si="0"/>
        <v>00-IV-EDP &gt;&gt; Data Standard</v>
      </c>
    </row>
    <row r="20" spans="1:8" ht="18.75">
      <c r="A20" s="87" t="s">
        <v>450</v>
      </c>
      <c r="B20" s="92" t="s">
        <v>466</v>
      </c>
      <c r="C20" s="87" t="str">
        <f t="shared" si="1"/>
        <v>HRM</v>
      </c>
      <c r="D20" s="87" t="s">
        <v>460</v>
      </c>
      <c r="E20" s="87"/>
      <c r="F20" s="90"/>
      <c r="G20" s="87"/>
      <c r="H20" s="91" t="str">
        <f t="shared" si="0"/>
        <v>00-IV-EDP &gt;&gt; Data Standard</v>
      </c>
    </row>
    <row r="21" spans="1:8" ht="18.75">
      <c r="A21" s="87" t="s">
        <v>450</v>
      </c>
      <c r="B21" s="92" t="s">
        <v>467</v>
      </c>
      <c r="C21" s="87" t="str">
        <f t="shared" si="1"/>
        <v>CUS</v>
      </c>
      <c r="D21" s="87" t="s">
        <v>460</v>
      </c>
      <c r="E21" s="87"/>
      <c r="F21" s="90"/>
      <c r="G21" s="87"/>
      <c r="H21" s="91" t="str">
        <f t="shared" si="0"/>
        <v>00-IV-EDP &gt;&gt; Data Standard</v>
      </c>
    </row>
    <row r="22" spans="1:8" ht="18.75">
      <c r="A22" s="87" t="s">
        <v>450</v>
      </c>
      <c r="B22" s="92" t="s">
        <v>468</v>
      </c>
      <c r="C22" s="87" t="str">
        <f t="shared" ref="C22" si="3">B22</f>
        <v>CMN</v>
      </c>
      <c r="D22" s="87" t="s">
        <v>460</v>
      </c>
      <c r="E22" s="87"/>
      <c r="F22" s="90"/>
      <c r="G22" s="87"/>
      <c r="H22" s="91" t="str">
        <f t="shared" si="0"/>
        <v>00-IV-EDP &gt;&gt; Data Standard</v>
      </c>
    </row>
    <row r="23" spans="1:8" ht="18.75">
      <c r="A23" s="87" t="s">
        <v>450</v>
      </c>
      <c r="B23" s="92" t="s">
        <v>469</v>
      </c>
      <c r="C23" s="87" t="str">
        <f t="shared" si="1"/>
        <v xml:space="preserve">Analytics </v>
      </c>
      <c r="D23" s="87"/>
      <c r="E23" s="87"/>
      <c r="F23" s="90"/>
      <c r="G23" s="87"/>
      <c r="H23" s="91" t="str">
        <f t="shared" si="0"/>
        <v>00-IV-EDP</v>
      </c>
    </row>
    <row r="24" spans="1:8" ht="18.75">
      <c r="A24" s="87" t="s">
        <v>450</v>
      </c>
      <c r="B24" s="87" t="s">
        <v>470</v>
      </c>
      <c r="C24" s="87" t="str">
        <f t="shared" si="1"/>
        <v>Dashboard</v>
      </c>
      <c r="D24" s="87" t="s">
        <v>469</v>
      </c>
      <c r="E24" s="87"/>
      <c r="F24" s="90"/>
      <c r="G24" s="87"/>
      <c r="H24" s="91" t="str">
        <f t="shared" si="0"/>
        <v xml:space="preserve">00-IV-EDP &gt;&gt; Analytics </v>
      </c>
    </row>
    <row r="25" spans="1:8" ht="18.75">
      <c r="A25" s="87" t="s">
        <v>450</v>
      </c>
      <c r="B25" s="87" t="s">
        <v>471</v>
      </c>
      <c r="C25" s="87" t="str">
        <f t="shared" si="1"/>
        <v>1：事業發展</v>
      </c>
      <c r="D25" s="87" t="s">
        <v>472</v>
      </c>
      <c r="E25" s="87"/>
      <c r="F25" s="90"/>
      <c r="G25" s="87"/>
      <c r="H25" s="91" t="str">
        <f t="shared" si="0"/>
        <v>00-IV-EDP &gt;&gt; Analytics  &gt;&gt; Dashboard</v>
      </c>
    </row>
    <row r="26" spans="1:8">
      <c r="A26" s="87" t="s">
        <v>450</v>
      </c>
      <c r="B26" s="87" t="s">
        <v>473</v>
      </c>
      <c r="C26" s="87" t="str">
        <f t="shared" si="1"/>
        <v>1.1：新事業發展</v>
      </c>
      <c r="D26" s="87" t="s">
        <v>471</v>
      </c>
      <c r="E26" s="87"/>
      <c r="F26" s="87"/>
      <c r="G26" s="87"/>
      <c r="H26" s="91" t="str">
        <f t="shared" si="0"/>
        <v>00-IV-EDP &gt;&gt; Analytics  &gt;&gt; Dashboard &gt;&gt; 1：事業發展</v>
      </c>
    </row>
    <row r="27" spans="1:8">
      <c r="A27" s="87" t="s">
        <v>450</v>
      </c>
      <c r="B27" s="87" t="s">
        <v>474</v>
      </c>
      <c r="C27" s="87" t="str">
        <f t="shared" si="1"/>
        <v>1.1.1：新事業營收現況</v>
      </c>
      <c r="D27" s="87" t="s">
        <v>473</v>
      </c>
      <c r="E27" s="87"/>
      <c r="F27" s="87"/>
      <c r="G27" s="87"/>
      <c r="H27" s="91" t="str">
        <f t="shared" si="0"/>
        <v>00-IV-EDP &gt;&gt; Analytics  &gt;&gt; Dashboard &gt;&gt; 1：事業發展 &gt;&gt; 1.1：新事業發展</v>
      </c>
    </row>
    <row r="28" spans="1:8">
      <c r="A28" s="87" t="s">
        <v>450</v>
      </c>
      <c r="B28" s="87" t="s">
        <v>475</v>
      </c>
      <c r="C28" s="87" t="str">
        <f t="shared" si="1"/>
        <v>1.1.2：新事業發展進程</v>
      </c>
      <c r="D28" s="87" t="s">
        <v>473</v>
      </c>
      <c r="E28" s="87"/>
      <c r="F28" s="87"/>
      <c r="G28" s="87"/>
      <c r="H28" s="91" t="str">
        <f t="shared" si="0"/>
        <v>00-IV-EDP &gt;&gt; Analytics  &gt;&gt; Dashboard &gt;&gt; 1：事業發展 &gt;&gt; 1.1：新事業發展</v>
      </c>
    </row>
    <row r="29" spans="1:8">
      <c r="A29" s="87" t="s">
        <v>450</v>
      </c>
      <c r="B29" s="87" t="s">
        <v>476</v>
      </c>
      <c r="C29" s="87" t="str">
        <f t="shared" si="1"/>
        <v>1.2：投資併購</v>
      </c>
      <c r="D29" s="87" t="s">
        <v>471</v>
      </c>
      <c r="E29" s="87"/>
      <c r="F29" s="87"/>
      <c r="G29" s="87"/>
      <c r="H29" s="91" t="str">
        <f t="shared" si="0"/>
        <v>00-IV-EDP &gt;&gt; Analytics  &gt;&gt; Dashboard &gt;&gt; 1：事業發展</v>
      </c>
    </row>
    <row r="30" spans="1:8">
      <c r="A30" s="87" t="s">
        <v>450</v>
      </c>
      <c r="B30" s="87" t="s">
        <v>477</v>
      </c>
      <c r="C30" s="87" t="str">
        <f t="shared" si="1"/>
        <v>1.2.1：投資併購預算與獲利達成狀況</v>
      </c>
      <c r="D30" s="87" t="s">
        <v>476</v>
      </c>
      <c r="E30" s="87"/>
      <c r="F30" s="87"/>
      <c r="G30" s="87"/>
      <c r="H30" s="91" t="str">
        <f t="shared" si="0"/>
        <v>00-IV-EDP &gt;&gt; Analytics  &gt;&gt; Dashboard &gt;&gt; 1：事業發展 &gt;&gt; 1.2：投資併購</v>
      </c>
    </row>
    <row r="31" spans="1:8">
      <c r="A31" s="87" t="s">
        <v>450</v>
      </c>
      <c r="B31" s="87" t="s">
        <v>478</v>
      </c>
      <c r="C31" s="87" t="str">
        <f t="shared" si="1"/>
        <v>1.2.2：投資併購各標的貢獻狀況&amp;投資組合ROI</v>
      </c>
      <c r="D31" s="87" t="s">
        <v>476</v>
      </c>
      <c r="E31" s="87"/>
      <c r="F31" s="87"/>
      <c r="G31" s="87"/>
      <c r="H31" s="91" t="str">
        <f t="shared" si="0"/>
        <v>00-IV-EDP &gt;&gt; Analytics  &gt;&gt; Dashboard &gt;&gt; 1：事業發展 &gt;&gt; 1.2：投資併購</v>
      </c>
    </row>
    <row r="32" spans="1:8">
      <c r="A32" s="87" t="s">
        <v>450</v>
      </c>
      <c r="B32" s="87" t="s">
        <v>479</v>
      </c>
      <c r="C32" s="87" t="str">
        <f t="shared" si="1"/>
        <v>2：客戶關係管理</v>
      </c>
      <c r="D32" s="87" t="s">
        <v>472</v>
      </c>
      <c r="E32" s="87"/>
      <c r="F32" s="87"/>
      <c r="G32" s="87"/>
      <c r="H32" s="91" t="str">
        <f t="shared" si="0"/>
        <v>00-IV-EDP &gt;&gt; Analytics  &gt;&gt; Dashboard</v>
      </c>
    </row>
    <row r="33" spans="1:8">
      <c r="A33" s="87" t="s">
        <v>450</v>
      </c>
      <c r="B33" s="87" t="s">
        <v>480</v>
      </c>
      <c r="C33" s="87" t="str">
        <f t="shared" si="1"/>
        <v>2.1：管理客戶</v>
      </c>
      <c r="D33" s="87" t="s">
        <v>479</v>
      </c>
      <c r="E33" s="87"/>
      <c r="F33" s="87"/>
      <c r="G33" s="87"/>
      <c r="H33" s="91" t="str">
        <f t="shared" si="0"/>
        <v>00-IV-EDP &gt;&gt; Analytics  &gt;&gt; Dashboard &gt;&gt; 2：客戶關係管理</v>
      </c>
    </row>
    <row r="34" spans="1:8">
      <c r="A34" s="87" t="s">
        <v>450</v>
      </c>
      <c r="B34" s="87" t="s">
        <v>481</v>
      </c>
      <c r="C34" s="87" t="str">
        <f t="shared" si="1"/>
        <v>2.1.1：管理客戶增長–客戶營收及毛利分析</v>
      </c>
      <c r="D34" s="87" t="s">
        <v>480</v>
      </c>
      <c r="E34" s="87"/>
      <c r="F34" s="87"/>
      <c r="G34" s="87"/>
      <c r="H34" s="91" t="str">
        <f t="shared" ref="H34:H65" si="4">IF(D34="",IF(C34=A34,"",A34),VLOOKUP(D34,$C:$H,6,FALSE)&amp;" &gt;&gt; " &amp; D34 )</f>
        <v>00-IV-EDP &gt;&gt; Analytics  &gt;&gt; Dashboard &gt;&gt; 2：客戶關係管理 &gt;&gt; 2.1：管理客戶</v>
      </c>
    </row>
    <row r="35" spans="1:8">
      <c r="A35" s="87" t="s">
        <v>450</v>
      </c>
      <c r="B35" s="62" t="s">
        <v>482</v>
      </c>
      <c r="C35" s="87" t="str">
        <f t="shared" si="1"/>
        <v>2.1.2：管理客戶增長–新客戶/新產品專案獲取現況</v>
      </c>
      <c r="D35" s="87" t="s">
        <v>480</v>
      </c>
      <c r="H35" s="91" t="str">
        <f t="shared" si="4"/>
        <v>00-IV-EDP &gt;&gt; Analytics  &gt;&gt; Dashboard &gt;&gt; 2：客戶關係管理 &gt;&gt; 2.1：管理客戶</v>
      </c>
    </row>
    <row r="36" spans="1:8">
      <c r="A36" s="87" t="s">
        <v>450</v>
      </c>
      <c r="B36" s="62" t="s">
        <v>483</v>
      </c>
      <c r="C36" s="87" t="str">
        <f t="shared" si="1"/>
        <v>2.2：管理RFQ</v>
      </c>
      <c r="D36" s="87" t="s">
        <v>479</v>
      </c>
      <c r="H36" s="91" t="str">
        <f t="shared" si="4"/>
        <v>00-IV-EDP &gt;&gt; Analytics  &gt;&gt; Dashboard &gt;&gt; 2：客戶關係管理</v>
      </c>
    </row>
    <row r="37" spans="1:8">
      <c r="A37" s="87" t="s">
        <v>450</v>
      </c>
      <c r="B37" s="62" t="s">
        <v>484</v>
      </c>
      <c r="C37" s="87" t="str">
        <f t="shared" si="1"/>
        <v>2.3：營收與獲利</v>
      </c>
      <c r="D37" s="87" t="s">
        <v>479</v>
      </c>
      <c r="H37" s="91" t="str">
        <f t="shared" si="4"/>
        <v>00-IV-EDP &gt;&gt; Analytics  &gt;&gt; Dashboard &gt;&gt; 2：客戶關係管理</v>
      </c>
    </row>
    <row r="38" spans="1:8">
      <c r="A38" s="87" t="s">
        <v>450</v>
      </c>
      <c r="B38" s="62" t="s">
        <v>485</v>
      </c>
      <c r="C38" s="87" t="str">
        <f t="shared" si="1"/>
        <v>2.3.1：管理營收與獲利–營收與銷量達成狀況</v>
      </c>
      <c r="D38" s="87" t="s">
        <v>484</v>
      </c>
      <c r="H38" s="91" t="str">
        <f t="shared" si="4"/>
        <v>00-IV-EDP &gt;&gt; Analytics  &gt;&gt; Dashboard &gt;&gt; 2：客戶關係管理 &gt;&gt; 2.3：營收與獲利</v>
      </c>
    </row>
    <row r="39" spans="1:8">
      <c r="A39" s="87" t="s">
        <v>450</v>
      </c>
      <c r="B39" s="62" t="s">
        <v>486</v>
      </c>
      <c r="C39" s="87" t="str">
        <f t="shared" si="1"/>
        <v>2.3.2：管理營收與獲利–預估營收與銷量</v>
      </c>
      <c r="D39" s="87" t="s">
        <v>484</v>
      </c>
      <c r="H39" s="91" t="str">
        <f t="shared" si="4"/>
        <v>00-IV-EDP &gt;&gt; Analytics  &gt;&gt; Dashboard &gt;&gt; 2：客戶關係管理 &gt;&gt; 2.3：營收與獲利</v>
      </c>
    </row>
    <row r="40" spans="1:8">
      <c r="A40" s="87" t="s">
        <v>450</v>
      </c>
      <c r="B40" s="62" t="s">
        <v>487</v>
      </c>
      <c r="C40" s="87" t="str">
        <f t="shared" si="1"/>
        <v>2.4：管理客戶滿意度</v>
      </c>
      <c r="D40" s="87" t="s">
        <v>479</v>
      </c>
      <c r="H40" s="91" t="str">
        <f t="shared" si="4"/>
        <v>00-IV-EDP &gt;&gt; Analytics  &gt;&gt; Dashboard &gt;&gt; 2：客戶關係管理</v>
      </c>
    </row>
    <row r="41" spans="1:8">
      <c r="A41" s="87" t="s">
        <v>450</v>
      </c>
      <c r="B41" s="62" t="s">
        <v>488</v>
      </c>
      <c r="C41" s="87" t="str">
        <f t="shared" si="1"/>
        <v>3：作業管理</v>
      </c>
      <c r="D41" s="87" t="s">
        <v>472</v>
      </c>
      <c r="H41" s="91" t="str">
        <f t="shared" si="4"/>
        <v>00-IV-EDP &gt;&gt; Analytics  &gt;&gt; Dashboard</v>
      </c>
    </row>
    <row r="42" spans="1:8">
      <c r="A42" s="87" t="s">
        <v>450</v>
      </c>
      <c r="B42" s="62" t="s">
        <v>489</v>
      </c>
      <c r="C42" s="87" t="str">
        <f t="shared" si="1"/>
        <v>3.1：管理RD</v>
      </c>
      <c r="D42" s="87" t="s">
        <v>488</v>
      </c>
      <c r="H42" s="91" t="str">
        <f t="shared" si="4"/>
        <v>00-IV-EDP &gt;&gt; Analytics  &gt;&gt; Dashboard &gt;&gt; 3：作業管理</v>
      </c>
    </row>
    <row r="43" spans="1:8">
      <c r="A43" s="87" t="s">
        <v>450</v>
      </c>
      <c r="B43" s="62" t="s">
        <v>490</v>
      </c>
      <c r="C43" s="87" t="str">
        <f t="shared" si="1"/>
        <v>3.1.1：管理RD –新產品開發專案時程管理(TTM)</v>
      </c>
      <c r="D43" s="87" t="s">
        <v>489</v>
      </c>
      <c r="H43" s="91" t="str">
        <f t="shared" si="4"/>
        <v>00-IV-EDP &gt;&gt; Analytics  &gt;&gt; Dashboard &gt;&gt; 3：作業管理 &gt;&gt; 3.1：管理RD</v>
      </c>
    </row>
    <row r="44" spans="1:8">
      <c r="A44" s="87" t="s">
        <v>450</v>
      </c>
      <c r="B44" s="62" t="s">
        <v>491</v>
      </c>
      <c r="C44" s="87" t="str">
        <f t="shared" si="1"/>
        <v>3.1.2：管理RD –新產品開發專案獲利管理(TTP)</v>
      </c>
      <c r="D44" s="87" t="s">
        <v>489</v>
      </c>
      <c r="H44" s="91" t="str">
        <f t="shared" si="4"/>
        <v>00-IV-EDP &gt;&gt; Analytics  &gt;&gt; Dashboard &gt;&gt; 3：作業管理 &gt;&gt; 3.1：管理RD</v>
      </c>
    </row>
    <row r="45" spans="1:8">
      <c r="A45" s="87" t="s">
        <v>450</v>
      </c>
      <c r="B45" s="62" t="s">
        <v>492</v>
      </c>
      <c r="C45" s="87" t="str">
        <f t="shared" si="1"/>
        <v>3.1.3：管理RD –NRE 管理</v>
      </c>
      <c r="D45" s="87" t="s">
        <v>489</v>
      </c>
      <c r="H45" s="91" t="str">
        <f t="shared" si="4"/>
        <v>00-IV-EDP &gt;&gt; Analytics  &gt;&gt; Dashboard &gt;&gt; 3：作業管理 &gt;&gt; 3.1：管理RD</v>
      </c>
    </row>
    <row r="46" spans="1:8">
      <c r="A46" s="87" t="s">
        <v>450</v>
      </c>
      <c r="B46" s="62" t="s">
        <v>493</v>
      </c>
      <c r="C46" s="87" t="str">
        <f t="shared" si="1"/>
        <v>3.1.4：管理RD –Design Quality 管理</v>
      </c>
      <c r="D46" s="87" t="s">
        <v>489</v>
      </c>
      <c r="H46" s="91" t="str">
        <f t="shared" si="4"/>
        <v>00-IV-EDP &gt;&gt; Analytics  &gt;&gt; Dashboard &gt;&gt; 3：作業管理 &gt;&gt; 3.1：管理RD</v>
      </c>
    </row>
    <row r="47" spans="1:8">
      <c r="A47" s="87" t="s">
        <v>450</v>
      </c>
      <c r="B47" s="62" t="s">
        <v>494</v>
      </c>
      <c r="C47" s="87" t="str">
        <f t="shared" si="1"/>
        <v>3.2：管理MFG</v>
      </c>
      <c r="D47" s="87" t="s">
        <v>488</v>
      </c>
      <c r="H47" s="91" t="str">
        <f t="shared" si="4"/>
        <v>00-IV-EDP &gt;&gt; Analytics  &gt;&gt; Dashboard &gt;&gt; 3：作業管理</v>
      </c>
    </row>
    <row r="48" spans="1:8">
      <c r="A48" s="87" t="s">
        <v>450</v>
      </c>
      <c r="B48" s="62" t="s">
        <v>495</v>
      </c>
      <c r="C48" s="87" t="str">
        <f t="shared" si="1"/>
        <v>3.2.1：管理MFG –製造管理費用分析(MVA Gap、MCU、CPP、CPH)</v>
      </c>
      <c r="D48" s="87" t="s">
        <v>494</v>
      </c>
      <c r="H48" s="91" t="str">
        <f t="shared" si="4"/>
        <v>00-IV-EDP &gt;&gt; Analytics  &gt;&gt; Dashboard &gt;&gt; 3：作業管理 &gt;&gt; 3.2：管理MFG</v>
      </c>
    </row>
    <row r="49" spans="1:8">
      <c r="A49" s="87" t="s">
        <v>450</v>
      </c>
      <c r="B49" s="62" t="s">
        <v>496</v>
      </c>
      <c r="C49" s="87" t="str">
        <f t="shared" si="1"/>
        <v>3.2.2：管理MFG –L6&amp;L10 OEE分析</v>
      </c>
      <c r="D49" s="87" t="s">
        <v>494</v>
      </c>
      <c r="H49" s="91" t="str">
        <f t="shared" si="4"/>
        <v>00-IV-EDP &gt;&gt; Analytics  &gt;&gt; Dashboard &gt;&gt; 3：作業管理 &gt;&gt; 3.2：管理MFG</v>
      </c>
    </row>
    <row r="50" spans="1:8">
      <c r="A50" s="87" t="s">
        <v>450</v>
      </c>
      <c r="B50" s="62" t="s">
        <v>497</v>
      </c>
      <c r="C50" s="87" t="str">
        <f t="shared" si="1"/>
        <v>3.3：管理品質</v>
      </c>
      <c r="D50" s="87" t="s">
        <v>488</v>
      </c>
      <c r="H50" s="91" t="str">
        <f t="shared" si="4"/>
        <v>00-IV-EDP &gt;&gt; Analytics  &gt;&gt; Dashboard &gt;&gt; 3：作業管理</v>
      </c>
    </row>
    <row r="51" spans="1:8">
      <c r="A51" s="87" t="s">
        <v>450</v>
      </c>
      <c r="B51" s="62" t="s">
        <v>498</v>
      </c>
      <c r="C51" s="87" t="str">
        <f t="shared" si="1"/>
        <v>3.3.1：管理品質–退貨管理(Line/Field Return)</v>
      </c>
      <c r="D51" s="87" t="s">
        <v>497</v>
      </c>
      <c r="H51" s="91" t="str">
        <f t="shared" si="4"/>
        <v>00-IV-EDP &gt;&gt; Analytics  &gt;&gt; Dashboard &gt;&gt; 3：作業管理 &gt;&gt; 3.3：管理品質</v>
      </c>
    </row>
    <row r="52" spans="1:8">
      <c r="A52" s="87" t="s">
        <v>450</v>
      </c>
      <c r="B52" s="62" t="s">
        <v>499</v>
      </c>
      <c r="C52" s="87" t="str">
        <f t="shared" si="1"/>
        <v>3.3.2：L6&amp;L10 OEE 分析</v>
      </c>
      <c r="D52" s="87" t="s">
        <v>497</v>
      </c>
      <c r="H52" s="91" t="str">
        <f t="shared" si="4"/>
        <v>00-IV-EDP &gt;&gt; Analytics  &gt;&gt; Dashboard &gt;&gt; 3：作業管理 &gt;&gt; 3.3：管理品質</v>
      </c>
    </row>
    <row r="53" spans="1:8">
      <c r="A53" s="87" t="s">
        <v>450</v>
      </c>
      <c r="B53" s="62" t="s">
        <v>500</v>
      </c>
      <c r="C53" s="87" t="str">
        <f t="shared" si="1"/>
        <v>3.4：管理採購</v>
      </c>
      <c r="D53" s="87" t="s">
        <v>488</v>
      </c>
      <c r="H53" s="91" t="str">
        <f t="shared" si="4"/>
        <v>00-IV-EDP &gt;&gt; Analytics  &gt;&gt; Dashboard &gt;&gt; 3：作業管理</v>
      </c>
    </row>
    <row r="54" spans="1:8">
      <c r="A54" s="87" t="s">
        <v>450</v>
      </c>
      <c r="B54" s="62" t="s">
        <v>501</v>
      </c>
      <c r="C54" s="87" t="str">
        <f t="shared" si="1"/>
        <v>3.4.1：年度採購節省費用管理</v>
      </c>
      <c r="D54" s="87" t="s">
        <v>500</v>
      </c>
      <c r="H54" s="91" t="str">
        <f t="shared" si="4"/>
        <v>00-IV-EDP &gt;&gt; Analytics  &gt;&gt; Dashboard &gt;&gt; 3：作業管理 &gt;&gt; 3.4：管理採購</v>
      </c>
    </row>
    <row r="55" spans="1:8">
      <c r="A55" s="87" t="s">
        <v>450</v>
      </c>
      <c r="B55" s="62" t="s">
        <v>502</v>
      </c>
      <c r="C55" s="87" t="str">
        <f t="shared" si="1"/>
        <v>3.4.2：VMI 比率管理</v>
      </c>
      <c r="D55" s="87" t="s">
        <v>500</v>
      </c>
      <c r="H55" s="91" t="str">
        <f t="shared" si="4"/>
        <v>00-IV-EDP &gt;&gt; Analytics  &gt;&gt; Dashboard &gt;&gt; 3：作業管理 &gt;&gt; 3.4：管理採購</v>
      </c>
    </row>
    <row r="56" spans="1:8">
      <c r="A56" s="87" t="s">
        <v>450</v>
      </c>
      <c r="B56" s="62" t="s">
        <v>503</v>
      </c>
      <c r="C56" s="87" t="str">
        <f t="shared" si="1"/>
        <v>3.4.3：供應商表現(OTD、IQC) 管理</v>
      </c>
      <c r="D56" s="87" t="s">
        <v>500</v>
      </c>
      <c r="H56" s="91" t="str">
        <f t="shared" si="4"/>
        <v>00-IV-EDP &gt;&gt; Analytics  &gt;&gt; Dashboard &gt;&gt; 3：作業管理 &gt;&gt; 3.4：管理採購</v>
      </c>
    </row>
    <row r="57" spans="1:8">
      <c r="A57" s="87" t="s">
        <v>450</v>
      </c>
      <c r="B57" s="62" t="s">
        <v>504</v>
      </c>
      <c r="C57" s="87" t="str">
        <f t="shared" si="1"/>
        <v>3.5：管理資材</v>
      </c>
      <c r="D57" s="87" t="s">
        <v>488</v>
      </c>
      <c r="H57" s="91" t="str">
        <f t="shared" si="4"/>
        <v>00-IV-EDP &gt;&gt; Analytics  &gt;&gt; Dashboard &gt;&gt; 3：作業管理</v>
      </c>
    </row>
    <row r="58" spans="1:8">
      <c r="A58" s="87" t="s">
        <v>450</v>
      </c>
      <c r="B58" s="62" t="s">
        <v>505</v>
      </c>
      <c r="C58" s="87" t="str">
        <f t="shared" si="1"/>
        <v>3.5.1：L6 Fulfillment &amp; MTD 目標達成狀況</v>
      </c>
      <c r="D58" s="87" t="s">
        <v>504</v>
      </c>
      <c r="H58" s="91" t="str">
        <f t="shared" si="4"/>
        <v>00-IV-EDP &gt;&gt; Analytics  &gt;&gt; Dashboard &gt;&gt; 3：作業管理 &gt;&gt; 3.5：管理資材</v>
      </c>
    </row>
    <row r="59" spans="1:8">
      <c r="A59" s="87" t="s">
        <v>450</v>
      </c>
      <c r="B59" s="62" t="s">
        <v>506</v>
      </c>
      <c r="C59" s="87" t="str">
        <f t="shared" si="1"/>
        <v>3.5.2：CTS 達標狀況</v>
      </c>
      <c r="D59" s="87" t="s">
        <v>504</v>
      </c>
      <c r="H59" s="91" t="str">
        <f t="shared" si="4"/>
        <v>00-IV-EDP &gt;&gt; Analytics  &gt;&gt; Dashboard &gt;&gt; 3：作業管理 &gt;&gt; 3.5：管理資材</v>
      </c>
    </row>
    <row r="60" spans="1:8">
      <c r="A60" s="87" t="s">
        <v>450</v>
      </c>
      <c r="B60" s="62" t="s">
        <v>507</v>
      </c>
      <c r="C60" s="87" t="str">
        <f t="shared" si="1"/>
        <v>3.5.3：庫齡及DOI 管理</v>
      </c>
      <c r="D60" s="87" t="s">
        <v>504</v>
      </c>
      <c r="H60" s="91" t="str">
        <f t="shared" si="4"/>
        <v>00-IV-EDP &gt;&gt; Analytics  &gt;&gt; Dashboard &gt;&gt; 3：作業管理 &gt;&gt; 3.5：管理資材</v>
      </c>
    </row>
    <row r="61" spans="1:8">
      <c r="A61" s="87" t="s">
        <v>450</v>
      </c>
      <c r="B61" s="62" t="s">
        <v>508</v>
      </c>
      <c r="C61" s="87" t="str">
        <f t="shared" si="1"/>
        <v>3.5.4：庫存價值分析</v>
      </c>
      <c r="D61" s="87" t="s">
        <v>504</v>
      </c>
      <c r="H61" s="91" t="str">
        <f t="shared" si="4"/>
        <v>00-IV-EDP &gt;&gt; Analytics  &gt;&gt; Dashboard &gt;&gt; 3：作業管理 &gt;&gt; 3.5：管理資材</v>
      </c>
    </row>
    <row r="62" spans="1:8">
      <c r="A62" s="87" t="s">
        <v>450</v>
      </c>
      <c r="B62" s="62" t="s">
        <v>509</v>
      </c>
      <c r="C62" s="87" t="str">
        <f t="shared" si="1"/>
        <v>3.5.5：需求預測準確率</v>
      </c>
      <c r="D62" s="87" t="s">
        <v>504</v>
      </c>
      <c r="H62" s="91" t="str">
        <f t="shared" si="4"/>
        <v>00-IV-EDP &gt;&gt; Analytics  &gt;&gt; Dashboard &gt;&gt; 3：作業管理 &gt;&gt; 3.5：管理資材</v>
      </c>
    </row>
    <row r="63" spans="1:8">
      <c r="A63" s="87" t="s">
        <v>450</v>
      </c>
      <c r="B63" s="62" t="s">
        <v>510</v>
      </c>
      <c r="C63" s="87" t="str">
        <f t="shared" si="1"/>
        <v>3.5.6：整體報廢金額分析</v>
      </c>
      <c r="D63" s="87" t="s">
        <v>504</v>
      </c>
      <c r="H63" s="91" t="str">
        <f t="shared" si="4"/>
        <v>00-IV-EDP &gt;&gt; Analytics  &gt;&gt; Dashboard &gt;&gt; 3：作業管理 &gt;&gt; 3.5：管理資材</v>
      </c>
    </row>
    <row r="64" spans="1:8">
      <c r="A64" s="87" t="s">
        <v>450</v>
      </c>
      <c r="B64" s="62" t="s">
        <v>511</v>
      </c>
      <c r="C64" s="87" t="str">
        <f t="shared" si="1"/>
        <v>4：資源管理</v>
      </c>
      <c r="D64" s="87" t="s">
        <v>472</v>
      </c>
      <c r="H64" s="91" t="str">
        <f t="shared" si="4"/>
        <v>00-IV-EDP &gt;&gt; Analytics  &gt;&gt; Dashboard</v>
      </c>
    </row>
    <row r="65" spans="1:8">
      <c r="A65" s="87" t="s">
        <v>450</v>
      </c>
      <c r="B65" s="62" t="s">
        <v>512</v>
      </c>
      <c r="C65" s="87" t="str">
        <f t="shared" si="1"/>
        <v>4.1：管理營業規劃</v>
      </c>
      <c r="D65" s="87" t="s">
        <v>511</v>
      </c>
      <c r="H65" s="91" t="str">
        <f t="shared" si="4"/>
        <v>00-IV-EDP &gt;&gt; Analytics  &gt;&gt; Dashboard &gt;&gt; 4：資源管理</v>
      </c>
    </row>
    <row r="66" spans="1:8">
      <c r="A66" s="87" t="s">
        <v>450</v>
      </c>
      <c r="B66" s="62" t="s">
        <v>513</v>
      </c>
      <c r="C66" s="87" t="str">
        <f t="shared" si="1"/>
        <v>4.2：管理PNL</v>
      </c>
      <c r="D66" s="87" t="s">
        <v>511</v>
      </c>
      <c r="H66" s="91" t="str">
        <f t="shared" ref="H66:H71" si="5">IF(D66="",IF(C66=A66,"",A66),VLOOKUP(D66,$C:$H,6,FALSE)&amp;" &gt;&gt; " &amp; D66 )</f>
        <v>00-IV-EDP &gt;&gt; Analytics  &gt;&gt; Dashboard &gt;&gt; 4：資源管理</v>
      </c>
    </row>
    <row r="67" spans="1:8">
      <c r="A67" s="87" t="s">
        <v>450</v>
      </c>
      <c r="B67" s="62" t="s">
        <v>514</v>
      </c>
      <c r="C67" s="87" t="str">
        <f t="shared" si="1"/>
        <v>4.3：管理資產負債</v>
      </c>
      <c r="D67" s="87" t="s">
        <v>511</v>
      </c>
      <c r="H67" s="91" t="str">
        <f t="shared" si="5"/>
        <v>00-IV-EDP &gt;&gt; Analytics  &gt;&gt; Dashboard &gt;&gt; 4：資源管理</v>
      </c>
    </row>
    <row r="68" spans="1:8">
      <c r="A68" s="87" t="s">
        <v>450</v>
      </c>
      <c r="B68" s="62" t="s">
        <v>514</v>
      </c>
      <c r="C68" s="87" t="str">
        <f t="shared" si="1"/>
        <v>4.3：管理資產負債</v>
      </c>
      <c r="D68" s="87" t="s">
        <v>511</v>
      </c>
      <c r="H68" s="91" t="str">
        <f t="shared" si="5"/>
        <v>00-IV-EDP &gt;&gt; Analytics  &gt;&gt; Dashboard &gt;&gt; 4：資源管理</v>
      </c>
    </row>
    <row r="69" spans="1:8" ht="18.75">
      <c r="A69" s="87" t="s">
        <v>450</v>
      </c>
      <c r="B69" s="87" t="s">
        <v>515</v>
      </c>
      <c r="C69" s="87" t="str">
        <f t="shared" si="1"/>
        <v>Management Report</v>
      </c>
      <c r="D69" s="87" t="s">
        <v>469</v>
      </c>
      <c r="E69" s="87"/>
      <c r="F69" s="90"/>
      <c r="G69" s="87"/>
      <c r="H69" s="91" t="str">
        <f t="shared" si="5"/>
        <v xml:space="preserve">00-IV-EDP &gt;&gt; Analytics </v>
      </c>
    </row>
    <row r="70" spans="1:8" ht="18.75">
      <c r="A70" s="87" t="s">
        <v>450</v>
      </c>
      <c r="B70" s="93" t="s">
        <v>516</v>
      </c>
      <c r="C70" s="87" t="str">
        <f t="shared" si="1"/>
        <v>作業及報表</v>
      </c>
      <c r="D70" s="87" t="s">
        <v>469</v>
      </c>
      <c r="E70" s="87"/>
      <c r="F70" s="90"/>
      <c r="G70" s="87"/>
      <c r="H70" s="91" t="str">
        <f t="shared" si="5"/>
        <v xml:space="preserve">00-IV-EDP &gt;&gt; Analytics </v>
      </c>
    </row>
    <row r="71" spans="1:8" ht="18.75">
      <c r="A71" s="87" t="s">
        <v>450</v>
      </c>
      <c r="B71" s="93" t="s">
        <v>517</v>
      </c>
      <c r="C71" s="87" t="str">
        <f t="shared" si="1"/>
        <v xml:space="preserve"> LCM-存貨之評價與表達</v>
      </c>
      <c r="D71" s="87" t="s">
        <v>518</v>
      </c>
      <c r="E71" s="87"/>
      <c r="F71" s="90"/>
      <c r="G71" s="87"/>
      <c r="H71" s="91" t="str">
        <f t="shared" si="5"/>
        <v>00-IV-EDP &gt;&gt; Analytics  &gt;&gt; 作業及報表</v>
      </c>
    </row>
  </sheetData>
  <phoneticPr fontId="2" type="noConversion"/>
  <dataValidations count="1">
    <dataValidation type="list" allowBlank="1" showInputMessage="1" showErrorMessage="1" sqref="D2 D5:D79" xr:uid="{00000000-0002-0000-0200-000000000000}">
      <formula1>$B:$B</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269E06C726CAF447AC794C991B31A5CE" ma:contentTypeVersion="15" ma:contentTypeDescription="建立新的文件。" ma:contentTypeScope="" ma:versionID="85cfd53c135ea4ea49dd271002058716">
  <xsd:schema xmlns:xsd="http://www.w3.org/2001/XMLSchema" xmlns:xs="http://www.w3.org/2001/XMLSchema" xmlns:p="http://schemas.microsoft.com/office/2006/metadata/properties" xmlns:ns2="285cb2ad-eb57-4aaf-b0a3-1761797acbb4" xmlns:ns3="e2ba26dd-2cac-4c08-a62d-1daac4d0446f" targetNamespace="http://schemas.microsoft.com/office/2006/metadata/properties" ma:root="true" ma:fieldsID="dbf9da3cb86c6f5fc570a1d168887a34" ns2:_="" ns3:_="">
    <xsd:import namespace="285cb2ad-eb57-4aaf-b0a3-1761797acbb4"/>
    <xsd:import namespace="e2ba26dd-2cac-4c08-a62d-1daac4d0446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5cb2ad-eb57-4aaf-b0a3-1761797acb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影像標籤" ma:readOnly="false" ma:fieldId="{5cf76f15-5ced-4ddc-b409-7134ff3c332f}" ma:taxonomyMulti="true" ma:sspId="1f64b911-3389-4360-a26d-e4cd8cf8365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2ba26dd-2cac-4c08-a62d-1daac4d0446f" elementFormDefault="qualified">
    <xsd:import namespace="http://schemas.microsoft.com/office/2006/documentManagement/types"/>
    <xsd:import namespace="http://schemas.microsoft.com/office/infopath/2007/PartnerControls"/>
    <xsd:element name="SharedWithUsers" ma:index="10"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用詳細資料" ma:internalName="SharedWithDetails" ma:readOnly="true">
      <xsd:simpleType>
        <xsd:restriction base="dms:Note">
          <xsd:maxLength value="255"/>
        </xsd:restriction>
      </xsd:simpleType>
    </xsd:element>
    <xsd:element name="TaxCatchAll" ma:index="22" nillable="true" ma:displayName="Taxonomy Catch All Column" ma:hidden="true" ma:list="{3c97266c-b672-4f96-a140-621666b46b00}" ma:internalName="TaxCatchAll" ma:showField="CatchAllData" ma:web="e2ba26dd-2cac-4c08-a62d-1daac4d044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85cb2ad-eb57-4aaf-b0a3-1761797acbb4">
      <Terms xmlns="http://schemas.microsoft.com/office/infopath/2007/PartnerControls"/>
    </lcf76f155ced4ddcb4097134ff3c332f>
    <TaxCatchAll xmlns="e2ba26dd-2cac-4c08-a62d-1daac4d0446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3BEA0B-CC74-428D-910D-66EB712BE0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5cb2ad-eb57-4aaf-b0a3-1761797acbb4"/>
    <ds:schemaRef ds:uri="e2ba26dd-2cac-4c08-a62d-1daac4d044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BAA07F-221E-46C7-A42A-249B76E0E2DE}">
  <ds:schemaRefs>
    <ds:schemaRef ds:uri="http://schemas.microsoft.com/office/2006/metadata/properties"/>
    <ds:schemaRef ds:uri="http://schemas.microsoft.com/office/infopath/2007/PartnerControls"/>
    <ds:schemaRef ds:uri="285cb2ad-eb57-4aaf-b0a3-1761797acbb4"/>
    <ds:schemaRef ds:uri="e2ba26dd-2cac-4c08-a62d-1daac4d0446f"/>
  </ds:schemaRefs>
</ds:datastoreItem>
</file>

<file path=customXml/itemProps3.xml><?xml version="1.0" encoding="utf-8"?>
<ds:datastoreItem xmlns:ds="http://schemas.openxmlformats.org/officeDocument/2006/customXml" ds:itemID="{B9F0E699-6219-4D22-B060-CE1BC82977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具名範圍</vt:lpstr>
      </vt:variant>
      <vt:variant>
        <vt:i4>1</vt:i4>
      </vt:variant>
    </vt:vector>
  </HeadingPairs>
  <TitlesOfParts>
    <vt:vector size="13" baseType="lpstr">
      <vt:lpstr>填寫說明</vt:lpstr>
      <vt:lpstr>資料清單</vt:lpstr>
      <vt:lpstr>Categories.bak</vt:lpstr>
      <vt:lpstr>Column mapping</vt:lpstr>
      <vt:lpstr>Code</vt:lpstr>
      <vt:lpstr>版本說明</vt:lpstr>
      <vt:lpstr>Policies</vt:lpstr>
      <vt:lpstr>DataClasses</vt:lpstr>
      <vt:lpstr>Classifications</vt:lpstr>
      <vt:lpstr>Data_Protection_Rule</vt:lpstr>
      <vt:lpstr>Log</vt:lpstr>
      <vt:lpstr>Categories</vt:lpstr>
      <vt:lpstr>TermType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WNC key report_20200218</dc:title>
  <dc:subject/>
  <dc:creator>Rita Cho(卓嘉純)</dc:creator>
  <cp:keywords/>
  <dc:description/>
  <cp:lastModifiedBy>jesse</cp:lastModifiedBy>
  <cp:revision/>
  <dcterms:created xsi:type="dcterms:W3CDTF">2019-12-20T04:05:52Z</dcterms:created>
  <dcterms:modified xsi:type="dcterms:W3CDTF">2023-03-05T16:59:07Z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0x010100269E06C726CAF447AC794C991B31A5CE</vt:lpwstr>
  </property>
  <property fmtid="{D5CDD505-2E9C-101B-9397-08002B2CF9AE}" pid="3" name="_dlc_DocIdItemGuid">
    <vt:lpwstr>2c2219e3-1ea3-4b3f-a794-798790297fab</vt:lpwstr>
  </property>
  <property fmtid="{D5CDD505-2E9C-101B-9397-08002B2CF9AE}" pid="4" name="MediaServiceImageTags">
    <vt:lpwstr/>
  </property>
</Properties>
</file>