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Duke\Spring 2021\Water Use Visualization Project\Data\Additional_Downloads\AK\"/>
    </mc:Choice>
  </mc:AlternateContent>
  <bookViews>
    <workbookView xWindow="0" yWindow="0" windowWidth="28800" windowHeight="11568"/>
  </bookViews>
  <sheets>
    <sheet name="ak85co" sheetId="1" r:id="rId1"/>
  </sheets>
  <calcPr calcId="162913"/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2" i="1"/>
  <c r="F4" i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<sst xmlns="http://schemas.openxmlformats.org/spreadsheetml/2006/main" count="243" uniqueCount="188">
  <si>
    <t>state</t>
  </si>
  <si>
    <t>year</t>
  </si>
  <si>
    <t>agency</t>
  </si>
  <si>
    <t>scode</t>
  </si>
  <si>
    <t>area</t>
  </si>
  <si>
    <t>po-total</t>
  </si>
  <si>
    <t>ps-popgw</t>
  </si>
  <si>
    <t>ps-popsw</t>
  </si>
  <si>
    <t>ps-popto</t>
  </si>
  <si>
    <t>ps-wgwfr</t>
  </si>
  <si>
    <t>ps-wswfr</t>
  </si>
  <si>
    <t>ps-wtofr</t>
  </si>
  <si>
    <t>ps-wgwsa</t>
  </si>
  <si>
    <t>ps-wswsa</t>
  </si>
  <si>
    <t>ps-wsato</t>
  </si>
  <si>
    <t>ps-total</t>
  </si>
  <si>
    <t>ps-loss</t>
  </si>
  <si>
    <t>ps-deliv</t>
  </si>
  <si>
    <t>ps-prcap</t>
  </si>
  <si>
    <t>ps-facil</t>
  </si>
  <si>
    <t>ps-facdb</t>
  </si>
  <si>
    <t>co-wgwfr</t>
  </si>
  <si>
    <t>co-wswfr</t>
  </si>
  <si>
    <t>co-wtotl</t>
  </si>
  <si>
    <t>co-psdel</t>
  </si>
  <si>
    <t>co-total</t>
  </si>
  <si>
    <t>co-cuse</t>
  </si>
  <si>
    <t>do-sspop</t>
  </si>
  <si>
    <t>do-ssgwf</t>
  </si>
  <si>
    <t>do-ssswf</t>
  </si>
  <si>
    <t>do-sstot</t>
  </si>
  <si>
    <t>do-sspcp</t>
  </si>
  <si>
    <t>do-pspop</t>
  </si>
  <si>
    <t>do-psdel</t>
  </si>
  <si>
    <t>do-pspcp</t>
  </si>
  <si>
    <t>do-total</t>
  </si>
  <si>
    <t>do-cuse</t>
  </si>
  <si>
    <t>in-wgwfr</t>
  </si>
  <si>
    <t>in-wgwsa</t>
  </si>
  <si>
    <t>in-wgwto</t>
  </si>
  <si>
    <t>in-wswfr</t>
  </si>
  <si>
    <t>in-wswsa</t>
  </si>
  <si>
    <t>in-wswto</t>
  </si>
  <si>
    <t>in-wtofr</t>
  </si>
  <si>
    <t>in-wtosa</t>
  </si>
  <si>
    <t>in-wtotl</t>
  </si>
  <si>
    <t>in-recww</t>
  </si>
  <si>
    <t>in-psdel</t>
  </si>
  <si>
    <t>in-total</t>
  </si>
  <si>
    <t>in-cufr</t>
  </si>
  <si>
    <t>in-cusal</t>
  </si>
  <si>
    <t>in-cuse</t>
  </si>
  <si>
    <t>in-facil</t>
  </si>
  <si>
    <t>in-facdb</t>
  </si>
  <si>
    <t>pt-wgwfr</t>
  </si>
  <si>
    <t>pt-wswfr</t>
  </si>
  <si>
    <t>pt-wswsa</t>
  </si>
  <si>
    <t>pt-wswto</t>
  </si>
  <si>
    <t>pt-frtot</t>
  </si>
  <si>
    <t>pt-wtotl</t>
  </si>
  <si>
    <t>pt-psdel</t>
  </si>
  <si>
    <t>pt-total</t>
  </si>
  <si>
    <t>pt-cufr</t>
  </si>
  <si>
    <t>pt-cusal</t>
  </si>
  <si>
    <t>pt-cuse</t>
  </si>
  <si>
    <t>pt-power</t>
  </si>
  <si>
    <t>pt-facil</t>
  </si>
  <si>
    <t>pt-facdb</t>
  </si>
  <si>
    <t>pf-wgwfr</t>
  </si>
  <si>
    <t>pf-wswfr</t>
  </si>
  <si>
    <t>pf-wswsa</t>
  </si>
  <si>
    <t>pf-wswto</t>
  </si>
  <si>
    <t>pf-frtot</t>
  </si>
  <si>
    <t>pf-wtotl</t>
  </si>
  <si>
    <t>pf-psdel</t>
  </si>
  <si>
    <t>pf-total</t>
  </si>
  <si>
    <t>pf-cufr</t>
  </si>
  <si>
    <t>pf-cusal</t>
  </si>
  <si>
    <t>pf-cuse</t>
  </si>
  <si>
    <t>pf-power</t>
  </si>
  <si>
    <t>pf-facil</t>
  </si>
  <si>
    <t>pf-facdb</t>
  </si>
  <si>
    <t>pg-wgwfr</t>
  </si>
  <si>
    <t>pg-wgwsa</t>
  </si>
  <si>
    <t>pg-wtotl</t>
  </si>
  <si>
    <t>pg-cufr</t>
  </si>
  <si>
    <t>pg-cusal</t>
  </si>
  <si>
    <t>pg-power</t>
  </si>
  <si>
    <t>pg-facil</t>
  </si>
  <si>
    <t>pg-facdb</t>
  </si>
  <si>
    <t>pn-wgwfr</t>
  </si>
  <si>
    <t>pn-wswfr</t>
  </si>
  <si>
    <t>pn-wswsa</t>
  </si>
  <si>
    <t>pn-wswto</t>
  </si>
  <si>
    <t>pn-frtot</t>
  </si>
  <si>
    <t>pn-wtotl</t>
  </si>
  <si>
    <t>pn-psdel</t>
  </si>
  <si>
    <t>pn-total</t>
  </si>
  <si>
    <t>pn-cufr</t>
  </si>
  <si>
    <t>pn-cusal</t>
  </si>
  <si>
    <t>pn-cuse</t>
  </si>
  <si>
    <t>pn-power</t>
  </si>
  <si>
    <t>pn-facil</t>
  </si>
  <si>
    <t>pn-facdb</t>
  </si>
  <si>
    <t>mi-wgwfr</t>
  </si>
  <si>
    <t>mi-wgwsa</t>
  </si>
  <si>
    <t>mi-gwtot</t>
  </si>
  <si>
    <t>mi-wswfr</t>
  </si>
  <si>
    <t>mi-wswsa</t>
  </si>
  <si>
    <t>mi-swtot</t>
  </si>
  <si>
    <t>mi-frtot</t>
  </si>
  <si>
    <t>mi-satot</t>
  </si>
  <si>
    <t>mi-total</t>
  </si>
  <si>
    <t>mi-cufr</t>
  </si>
  <si>
    <t>mi-cusal</t>
  </si>
  <si>
    <t>mi-cuse</t>
  </si>
  <si>
    <t>ls-gwtot</t>
  </si>
  <si>
    <t>ls-swtot</t>
  </si>
  <si>
    <t>ls-total</t>
  </si>
  <si>
    <t>ls-cuse</t>
  </si>
  <si>
    <t>la-gwtot</t>
  </si>
  <si>
    <t>la-swtot</t>
  </si>
  <si>
    <t>la-total</t>
  </si>
  <si>
    <t>la-cuse</t>
  </si>
  <si>
    <t>lv-gwtot</t>
  </si>
  <si>
    <t>lv-swtot</t>
  </si>
  <si>
    <t>lv-total</t>
  </si>
  <si>
    <t>lv-cuse</t>
  </si>
  <si>
    <t>ir-wgwfr</t>
  </si>
  <si>
    <t>ir-wswfr</t>
  </si>
  <si>
    <t>ir-recww</t>
  </si>
  <si>
    <t>ir-frtot</t>
  </si>
  <si>
    <t>ir-spray</t>
  </si>
  <si>
    <t>ir-flood</t>
  </si>
  <si>
    <t>ir-irrig</t>
  </si>
  <si>
    <t>ir-convy</t>
  </si>
  <si>
    <t>ir-cuse</t>
  </si>
  <si>
    <t>hy-total</t>
  </si>
  <si>
    <t>hy-power</t>
  </si>
  <si>
    <t>hy-facil</t>
  </si>
  <si>
    <t>hy-facdb</t>
  </si>
  <si>
    <t>ww-facpu</t>
  </si>
  <si>
    <t>ww-facot</t>
  </si>
  <si>
    <t>ww-facil</t>
  </si>
  <si>
    <t>ww-retrn</t>
  </si>
  <si>
    <t>ww-facdb</t>
  </si>
  <si>
    <t>ww-recww</t>
  </si>
  <si>
    <t>re-evap</t>
  </si>
  <si>
    <t>re-area</t>
  </si>
  <si>
    <t>to-gwfr</t>
  </si>
  <si>
    <t>to-gwsal</t>
  </si>
  <si>
    <t>to-gwtot</t>
  </si>
  <si>
    <t>to-swfr</t>
  </si>
  <si>
    <t>to-swsal</t>
  </si>
  <si>
    <t>to-swtot</t>
  </si>
  <si>
    <t>to-frtot</t>
  </si>
  <si>
    <t>to-satot</t>
  </si>
  <si>
    <t>to-total</t>
  </si>
  <si>
    <t>to-recww</t>
  </si>
  <si>
    <t>to-cufr</t>
  </si>
  <si>
    <t>to-cusal</t>
  </si>
  <si>
    <t>to-cuse</t>
  </si>
  <si>
    <t>to-convy</t>
  </si>
  <si>
    <t>AK</t>
  </si>
  <si>
    <t>USGS</t>
  </si>
  <si>
    <t>TotalPop</t>
  </si>
  <si>
    <t>State</t>
  </si>
  <si>
    <t>Year</t>
  </si>
  <si>
    <t>Public_Pop</t>
  </si>
  <si>
    <t>County</t>
  </si>
  <si>
    <t>Name</t>
  </si>
  <si>
    <t>Aleutians</t>
  </si>
  <si>
    <t>Anchorage</t>
  </si>
  <si>
    <t>Bethel</t>
  </si>
  <si>
    <t>Bristol Bay</t>
  </si>
  <si>
    <t>Denali</t>
  </si>
  <si>
    <t>Fairbanks North Star</t>
  </si>
  <si>
    <t>Haines</t>
  </si>
  <si>
    <t>Juneau</t>
  </si>
  <si>
    <t>Ketchikan Gateway</t>
  </si>
  <si>
    <t>Kodiak Island</t>
  </si>
  <si>
    <t>Matanuska-Susitna</t>
  </si>
  <si>
    <t>Nome</t>
  </si>
  <si>
    <t>Sitka</t>
  </si>
  <si>
    <t>Southeast Fairbanks</t>
  </si>
  <si>
    <t>Wade Hampton</t>
  </si>
  <si>
    <t>Wrangell-Petersburg</t>
  </si>
  <si>
    <t>Yukon-Koyukuk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</si>
</sst>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30"/>
  <sheetViews>
    <sheetView tabSelected="1" workbookViewId="0">
      <selection activeCell="N9" sqref="N9"/>
    </sheetView>
  </sheetViews>
  <sheetFormatPr defaultRowHeight="14.4" x14ac:dyDescent="0.3"/>
  <cols>
    <col min="1" max="2" width="8.88671875" style="1"/>
    <col min="3" max="5" width="8.88671875" style="1" hidden="1" customWidth="1"/>
    <col min="6" max="7" width="8.88671875" style="1" customWidth="1"/>
    <col min="8" max="8" width="8.88671875" style="1"/>
    <col min="9" max="10" width="0" hidden="1" customWidth="1"/>
    <col min="11" max="11" width="8.88671875" style="1"/>
    <col min="35" max="35" width="8.88671875" style="1"/>
  </cols>
  <sheetData>
    <row r="1" spans="1:16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I1" t="s">
        <v>6</v>
      </c>
      <c r="J1" t="s">
        <v>7</v>
      </c>
      <c r="K1" s="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s="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</row>
    <row r="2" spans="1:165" x14ac:dyDescent="0.3">
      <c r="A2" s="1" t="s">
        <v>166</v>
      </c>
      <c r="B2" s="1" t="s">
        <v>167</v>
      </c>
      <c r="F2" s="1" t="s">
        <v>169</v>
      </c>
      <c r="G2" s="1" t="s">
        <v>170</v>
      </c>
      <c r="H2" s="1" t="s">
        <v>165</v>
      </c>
      <c r="K2" s="1" t="s">
        <v>168</v>
      </c>
      <c r="AI2" s="1" t="s">
        <v>168</v>
      </c>
    </row>
    <row r="3" spans="1:165" x14ac:dyDescent="0.3">
      <c r="A3" s="1" t="s">
        <v>163</v>
      </c>
      <c r="B3" s="1">
        <v>1985</v>
      </c>
      <c r="C3" s="1" t="s">
        <v>164</v>
      </c>
      <c r="D3" s="1">
        <v>2</v>
      </c>
      <c r="E3" s="1">
        <v>10</v>
      </c>
      <c r="F3" s="1" t="str">
        <f>CONCATENATE("0",D3,"0",E3)</f>
        <v>02010</v>
      </c>
      <c r="G3" s="1" t="s">
        <v>171</v>
      </c>
      <c r="H3" s="1">
        <v>10.23</v>
      </c>
      <c r="I3">
        <v>0.79</v>
      </c>
      <c r="J3">
        <v>9</v>
      </c>
      <c r="K3" s="1">
        <v>9.7899999999999991</v>
      </c>
      <c r="L3">
        <v>0.04</v>
      </c>
      <c r="M3">
        <v>1.47</v>
      </c>
      <c r="N3">
        <v>1.51</v>
      </c>
      <c r="O3">
        <v>0</v>
      </c>
      <c r="P3">
        <v>0</v>
      </c>
      <c r="Q3">
        <v>0</v>
      </c>
      <c r="R3">
        <v>1.51</v>
      </c>
      <c r="S3">
        <v>0.15</v>
      </c>
      <c r="T3">
        <v>1.51</v>
      </c>
      <c r="U3">
        <v>154.24</v>
      </c>
      <c r="V3">
        <v>0</v>
      </c>
      <c r="W3">
        <v>0</v>
      </c>
      <c r="X3">
        <v>0</v>
      </c>
      <c r="Y3">
        <v>0</v>
      </c>
      <c r="Z3">
        <v>0</v>
      </c>
      <c r="AA3">
        <v>0.86</v>
      </c>
      <c r="AB3">
        <v>0.86</v>
      </c>
      <c r="AC3">
        <v>0.13</v>
      </c>
      <c r="AD3">
        <v>0.44</v>
      </c>
      <c r="AE3">
        <v>0.01</v>
      </c>
      <c r="AF3">
        <v>0</v>
      </c>
      <c r="AG3">
        <v>0.01</v>
      </c>
      <c r="AH3">
        <v>22.73</v>
      </c>
      <c r="AI3" s="1">
        <v>9.7899999999999991</v>
      </c>
      <c r="AJ3">
        <v>0.5</v>
      </c>
      <c r="AK3">
        <v>51.07</v>
      </c>
      <c r="AL3">
        <v>0.51</v>
      </c>
      <c r="AM3">
        <v>0.1</v>
      </c>
      <c r="AN3">
        <v>1</v>
      </c>
      <c r="AO3">
        <v>0</v>
      </c>
      <c r="AP3">
        <v>1</v>
      </c>
      <c r="AQ3">
        <v>0.84</v>
      </c>
      <c r="AR3">
        <v>0</v>
      </c>
      <c r="AS3">
        <v>0.84</v>
      </c>
      <c r="AT3">
        <v>1.84</v>
      </c>
      <c r="AU3">
        <v>0</v>
      </c>
      <c r="AV3">
        <v>1.84</v>
      </c>
      <c r="AW3">
        <v>0</v>
      </c>
      <c r="AX3">
        <v>0</v>
      </c>
      <c r="AY3">
        <v>1.84</v>
      </c>
      <c r="AZ3">
        <v>0.18</v>
      </c>
      <c r="BA3">
        <v>0</v>
      </c>
      <c r="BB3">
        <v>0.18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2</v>
      </c>
      <c r="DQ3">
        <v>2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2</v>
      </c>
      <c r="DY3">
        <v>2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16</v>
      </c>
      <c r="EP3">
        <v>16</v>
      </c>
      <c r="EQ3">
        <v>0</v>
      </c>
      <c r="ER3">
        <v>0</v>
      </c>
      <c r="ES3">
        <v>0</v>
      </c>
      <c r="ET3">
        <v>0</v>
      </c>
      <c r="EU3">
        <v>0</v>
      </c>
      <c r="EV3">
        <v>1.05</v>
      </c>
      <c r="EW3">
        <v>0</v>
      </c>
      <c r="EX3">
        <v>1.05</v>
      </c>
      <c r="EY3">
        <v>4.3099999999999996</v>
      </c>
      <c r="EZ3">
        <v>0</v>
      </c>
      <c r="FA3">
        <v>4.3099999999999996</v>
      </c>
      <c r="FB3">
        <v>5.36</v>
      </c>
      <c r="FC3">
        <v>0</v>
      </c>
      <c r="FD3">
        <v>5.36</v>
      </c>
      <c r="FE3">
        <v>0</v>
      </c>
      <c r="FF3">
        <v>0.41</v>
      </c>
      <c r="FG3">
        <v>0</v>
      </c>
      <c r="FH3">
        <v>0.41</v>
      </c>
      <c r="FI3">
        <v>0</v>
      </c>
    </row>
    <row r="4" spans="1:165" x14ac:dyDescent="0.3">
      <c r="A4" s="1" t="s">
        <v>163</v>
      </c>
      <c r="B4" s="1">
        <v>1985</v>
      </c>
      <c r="C4" s="1" t="s">
        <v>164</v>
      </c>
      <c r="D4" s="1">
        <v>2</v>
      </c>
      <c r="E4" s="1">
        <v>20</v>
      </c>
      <c r="F4" s="1" t="str">
        <f t="shared" ref="F4:F11" si="0">CONCATENATE("0",D4,"0",E4)</f>
        <v>02020</v>
      </c>
      <c r="G4" s="1" t="s">
        <v>172</v>
      </c>
      <c r="H4" s="1">
        <v>244</v>
      </c>
      <c r="I4">
        <v>128</v>
      </c>
      <c r="J4">
        <v>47</v>
      </c>
      <c r="K4" s="1">
        <v>175</v>
      </c>
      <c r="L4">
        <v>19.43</v>
      </c>
      <c r="M4">
        <v>14.5</v>
      </c>
      <c r="N4">
        <v>33.93</v>
      </c>
      <c r="O4">
        <v>0</v>
      </c>
      <c r="P4">
        <v>0</v>
      </c>
      <c r="Q4">
        <v>0</v>
      </c>
      <c r="R4">
        <v>33.93</v>
      </c>
      <c r="S4">
        <v>3.39</v>
      </c>
      <c r="T4">
        <v>33.93</v>
      </c>
      <c r="U4">
        <v>193.89</v>
      </c>
      <c r="V4">
        <v>0</v>
      </c>
      <c r="W4">
        <v>0</v>
      </c>
      <c r="X4">
        <v>0</v>
      </c>
      <c r="Y4">
        <v>0</v>
      </c>
      <c r="Z4">
        <v>0</v>
      </c>
      <c r="AA4">
        <v>17.940000000000001</v>
      </c>
      <c r="AB4">
        <v>17.940000000000001</v>
      </c>
      <c r="AC4">
        <v>2.69</v>
      </c>
      <c r="AD4">
        <v>69</v>
      </c>
      <c r="AE4">
        <v>5.13</v>
      </c>
      <c r="AF4">
        <v>0</v>
      </c>
      <c r="AG4">
        <v>5.13</v>
      </c>
      <c r="AH4">
        <v>74.349999999999994</v>
      </c>
      <c r="AI4" s="1">
        <v>175</v>
      </c>
      <c r="AJ4">
        <v>11.86</v>
      </c>
      <c r="AK4">
        <v>67.77</v>
      </c>
      <c r="AL4">
        <v>16.989999999999998</v>
      </c>
      <c r="AM4">
        <v>3.4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0.42</v>
      </c>
      <c r="AY4">
        <v>0.42</v>
      </c>
      <c r="AZ4">
        <v>0</v>
      </c>
      <c r="BA4">
        <v>0</v>
      </c>
      <c r="BB4">
        <v>0</v>
      </c>
      <c r="BC4">
        <v>0</v>
      </c>
      <c r="BD4">
        <v>0</v>
      </c>
      <c r="BE4">
        <v>0.23</v>
      </c>
      <c r="BF4">
        <v>0.21</v>
      </c>
      <c r="BG4">
        <v>0</v>
      </c>
      <c r="BH4">
        <v>0.21</v>
      </c>
      <c r="BI4">
        <v>0.44</v>
      </c>
      <c r="BJ4">
        <v>0.44</v>
      </c>
      <c r="BK4">
        <v>0.32</v>
      </c>
      <c r="BL4">
        <v>0.76</v>
      </c>
      <c r="BM4">
        <v>7.0000000000000007E-2</v>
      </c>
      <c r="BN4">
        <v>0</v>
      </c>
      <c r="BO4">
        <v>7.0000000000000007E-2</v>
      </c>
      <c r="BP4">
        <v>1013.12</v>
      </c>
      <c r="BQ4">
        <v>0</v>
      </c>
      <c r="BR4">
        <v>0</v>
      </c>
      <c r="BS4">
        <v>0.23</v>
      </c>
      <c r="BT4">
        <v>0.21</v>
      </c>
      <c r="BU4">
        <v>0</v>
      </c>
      <c r="BV4">
        <v>0.21</v>
      </c>
      <c r="BW4">
        <v>0.44</v>
      </c>
      <c r="BX4">
        <v>0.44</v>
      </c>
      <c r="BY4">
        <v>0.32</v>
      </c>
      <c r="BZ4">
        <v>0.76</v>
      </c>
      <c r="CA4">
        <v>7.0000000000000007E-2</v>
      </c>
      <c r="CB4">
        <v>0</v>
      </c>
      <c r="CC4">
        <v>7.0000000000000007E-2</v>
      </c>
      <c r="CD4">
        <v>1013.12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3.4</v>
      </c>
      <c r="DP4">
        <v>7.7</v>
      </c>
      <c r="DQ4">
        <v>11.1</v>
      </c>
      <c r="DR4">
        <v>0</v>
      </c>
      <c r="DS4">
        <v>0</v>
      </c>
      <c r="DT4">
        <v>0</v>
      </c>
      <c r="DU4">
        <v>0</v>
      </c>
      <c r="DV4">
        <v>0</v>
      </c>
      <c r="DW4">
        <v>3.4</v>
      </c>
      <c r="DX4">
        <v>7.7</v>
      </c>
      <c r="DY4">
        <v>11.1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2</v>
      </c>
      <c r="EO4">
        <v>0</v>
      </c>
      <c r="EP4">
        <v>2</v>
      </c>
      <c r="EQ4">
        <v>28.73</v>
      </c>
      <c r="ER4">
        <v>0</v>
      </c>
      <c r="ES4">
        <v>0</v>
      </c>
      <c r="ET4">
        <v>0</v>
      </c>
      <c r="EU4">
        <v>0</v>
      </c>
      <c r="EV4">
        <v>28.19</v>
      </c>
      <c r="EW4">
        <v>0</v>
      </c>
      <c r="EX4">
        <v>28.19</v>
      </c>
      <c r="EY4">
        <v>22.41</v>
      </c>
      <c r="EZ4">
        <v>0</v>
      </c>
      <c r="FA4">
        <v>22.41</v>
      </c>
      <c r="FB4">
        <v>50.6</v>
      </c>
      <c r="FC4">
        <v>0</v>
      </c>
      <c r="FD4">
        <v>50.6</v>
      </c>
      <c r="FE4">
        <v>0</v>
      </c>
      <c r="FF4">
        <v>6.16</v>
      </c>
      <c r="FG4">
        <v>0</v>
      </c>
      <c r="FH4">
        <v>6.16</v>
      </c>
      <c r="FI4">
        <v>0</v>
      </c>
    </row>
    <row r="5" spans="1:165" x14ac:dyDescent="0.3">
      <c r="A5" s="1" t="s">
        <v>163</v>
      </c>
      <c r="B5" s="1">
        <v>1985</v>
      </c>
      <c r="C5" s="1" t="s">
        <v>164</v>
      </c>
      <c r="D5" s="1">
        <v>2</v>
      </c>
      <c r="E5" s="1">
        <v>30</v>
      </c>
      <c r="F5" s="1" t="str">
        <f t="shared" si="0"/>
        <v>02030</v>
      </c>
      <c r="H5" s="1">
        <v>0.7</v>
      </c>
      <c r="I5">
        <v>0</v>
      </c>
      <c r="J5">
        <v>0.56000000000000005</v>
      </c>
      <c r="K5" s="1">
        <v>0.56000000000000005</v>
      </c>
      <c r="L5">
        <v>0</v>
      </c>
      <c r="M5">
        <v>0.03</v>
      </c>
      <c r="N5">
        <v>0.03</v>
      </c>
      <c r="O5">
        <v>0</v>
      </c>
      <c r="P5">
        <v>0</v>
      </c>
      <c r="Q5">
        <v>0</v>
      </c>
      <c r="R5">
        <v>0.03</v>
      </c>
      <c r="S5">
        <v>0</v>
      </c>
      <c r="T5">
        <v>0.03</v>
      </c>
      <c r="U5">
        <v>53.57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0.14000000000000001</v>
      </c>
      <c r="AE5">
        <v>0</v>
      </c>
      <c r="AF5">
        <v>0</v>
      </c>
      <c r="AG5">
        <v>0</v>
      </c>
      <c r="AH5">
        <v>0</v>
      </c>
      <c r="AI5" s="1">
        <v>0.56000000000000005</v>
      </c>
      <c r="AJ5">
        <v>0.03</v>
      </c>
      <c r="AK5">
        <v>53.57</v>
      </c>
      <c r="AL5">
        <v>0.03</v>
      </c>
      <c r="AM5">
        <v>0.01</v>
      </c>
      <c r="AN5">
        <v>0</v>
      </c>
      <c r="AO5">
        <v>0</v>
      </c>
      <c r="AP5">
        <v>0</v>
      </c>
      <c r="AQ5">
        <v>0.4</v>
      </c>
      <c r="AR5">
        <v>0</v>
      </c>
      <c r="AS5">
        <v>0.4</v>
      </c>
      <c r="AT5">
        <v>0.4</v>
      </c>
      <c r="AU5">
        <v>0</v>
      </c>
      <c r="AV5">
        <v>0.4</v>
      </c>
      <c r="AW5">
        <v>0</v>
      </c>
      <c r="AX5">
        <v>0</v>
      </c>
      <c r="AY5">
        <v>0.4</v>
      </c>
      <c r="AZ5">
        <v>0.04</v>
      </c>
      <c r="BA5">
        <v>0</v>
      </c>
      <c r="BB5">
        <v>0.04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0.43</v>
      </c>
      <c r="EZ5">
        <v>0</v>
      </c>
      <c r="FA5">
        <v>0.43</v>
      </c>
      <c r="FB5">
        <v>0.43</v>
      </c>
      <c r="FC5">
        <v>0</v>
      </c>
      <c r="FD5">
        <v>0.43</v>
      </c>
      <c r="FE5">
        <v>0</v>
      </c>
      <c r="FF5">
        <v>0.05</v>
      </c>
      <c r="FG5">
        <v>0</v>
      </c>
      <c r="FH5">
        <v>0.05</v>
      </c>
      <c r="FI5">
        <v>0</v>
      </c>
    </row>
    <row r="6" spans="1:165" x14ac:dyDescent="0.3">
      <c r="A6" s="1" t="s">
        <v>163</v>
      </c>
      <c r="B6" s="1">
        <v>1985</v>
      </c>
      <c r="C6" s="1" t="s">
        <v>164</v>
      </c>
      <c r="D6" s="1">
        <v>2</v>
      </c>
      <c r="E6" s="1">
        <v>40</v>
      </c>
      <c r="F6" s="1" t="str">
        <f t="shared" si="0"/>
        <v>02040</v>
      </c>
      <c r="H6" s="1">
        <v>5.2</v>
      </c>
      <c r="I6">
        <v>0</v>
      </c>
      <c r="J6">
        <v>3.27</v>
      </c>
      <c r="K6" s="1">
        <v>3.27</v>
      </c>
      <c r="L6">
        <v>0</v>
      </c>
      <c r="M6">
        <v>0.03</v>
      </c>
      <c r="N6">
        <v>0.03</v>
      </c>
      <c r="O6">
        <v>0</v>
      </c>
      <c r="P6">
        <v>0</v>
      </c>
      <c r="Q6">
        <v>0</v>
      </c>
      <c r="R6">
        <v>0.03</v>
      </c>
      <c r="S6">
        <v>0</v>
      </c>
      <c r="T6">
        <v>0.03</v>
      </c>
      <c r="U6">
        <v>9.17</v>
      </c>
      <c r="V6">
        <v>0</v>
      </c>
      <c r="W6">
        <v>0</v>
      </c>
      <c r="X6">
        <v>0</v>
      </c>
      <c r="Y6">
        <v>0</v>
      </c>
      <c r="Z6">
        <v>0</v>
      </c>
      <c r="AA6">
        <v>0.01</v>
      </c>
      <c r="AB6">
        <v>0.01</v>
      </c>
      <c r="AC6">
        <v>0</v>
      </c>
      <c r="AD6">
        <v>1.93</v>
      </c>
      <c r="AE6">
        <v>0</v>
      </c>
      <c r="AF6">
        <v>0.01</v>
      </c>
      <c r="AG6">
        <v>0.01</v>
      </c>
      <c r="AH6">
        <v>5.18</v>
      </c>
      <c r="AI6" s="1">
        <v>3.27</v>
      </c>
      <c r="AJ6">
        <v>0.02</v>
      </c>
      <c r="AK6">
        <v>6.12</v>
      </c>
      <c r="AL6">
        <v>0.03</v>
      </c>
      <c r="AM6">
        <v>0.01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7.0000000000000007E-2</v>
      </c>
      <c r="DD6">
        <v>0</v>
      </c>
      <c r="DE6">
        <v>7.0000000000000007E-2</v>
      </c>
      <c r="DF6">
        <v>0.98</v>
      </c>
      <c r="DG6">
        <v>0</v>
      </c>
      <c r="DH6">
        <v>0.98</v>
      </c>
      <c r="DI6">
        <v>1.05</v>
      </c>
      <c r="DJ6">
        <v>0</v>
      </c>
      <c r="DK6">
        <v>1.05</v>
      </c>
      <c r="DL6">
        <v>0.01</v>
      </c>
      <c r="DM6">
        <v>0</v>
      </c>
      <c r="DN6">
        <v>0.01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2</v>
      </c>
      <c r="EP6">
        <v>2</v>
      </c>
      <c r="EQ6">
        <v>0</v>
      </c>
      <c r="ER6">
        <v>0</v>
      </c>
      <c r="ES6">
        <v>0</v>
      </c>
      <c r="ET6">
        <v>0</v>
      </c>
      <c r="EU6">
        <v>0</v>
      </c>
      <c r="EV6">
        <v>7.0000000000000007E-2</v>
      </c>
      <c r="EW6">
        <v>0</v>
      </c>
      <c r="EX6">
        <v>7.0000000000000007E-2</v>
      </c>
      <c r="EY6">
        <v>1.02</v>
      </c>
      <c r="EZ6">
        <v>0</v>
      </c>
      <c r="FA6">
        <v>1.02</v>
      </c>
      <c r="FB6">
        <v>1.0900000000000001</v>
      </c>
      <c r="FC6">
        <v>0</v>
      </c>
      <c r="FD6">
        <v>1.0900000000000001</v>
      </c>
      <c r="FE6">
        <v>0</v>
      </c>
      <c r="FF6">
        <v>0.02</v>
      </c>
      <c r="FG6">
        <v>0</v>
      </c>
      <c r="FH6">
        <v>0.02</v>
      </c>
      <c r="FI6">
        <v>0</v>
      </c>
    </row>
    <row r="7" spans="1:165" x14ac:dyDescent="0.3">
      <c r="A7" s="1" t="s">
        <v>163</v>
      </c>
      <c r="B7" s="1">
        <v>1985</v>
      </c>
      <c r="C7" s="1" t="s">
        <v>164</v>
      </c>
      <c r="D7" s="1">
        <v>2</v>
      </c>
      <c r="E7" s="1">
        <v>50</v>
      </c>
      <c r="F7" s="1" t="str">
        <f t="shared" si="0"/>
        <v>02050</v>
      </c>
      <c r="G7" s="1" t="s">
        <v>173</v>
      </c>
      <c r="H7" s="1">
        <v>10.41</v>
      </c>
      <c r="I7">
        <v>2.77</v>
      </c>
      <c r="J7">
        <v>0</v>
      </c>
      <c r="K7" s="1">
        <v>2.77</v>
      </c>
      <c r="L7">
        <v>0.14000000000000001</v>
      </c>
      <c r="M7">
        <v>0</v>
      </c>
      <c r="N7">
        <v>0.14000000000000001</v>
      </c>
      <c r="O7">
        <v>0</v>
      </c>
      <c r="P7">
        <v>0</v>
      </c>
      <c r="Q7">
        <v>0</v>
      </c>
      <c r="R7">
        <v>0.14000000000000001</v>
      </c>
      <c r="S7">
        <v>0.01</v>
      </c>
      <c r="T7">
        <v>0.14000000000000001</v>
      </c>
      <c r="U7">
        <v>50.54</v>
      </c>
      <c r="V7">
        <v>0</v>
      </c>
      <c r="W7">
        <v>0</v>
      </c>
      <c r="X7">
        <v>7.0000000000000007E-2</v>
      </c>
      <c r="Y7">
        <v>0</v>
      </c>
      <c r="Z7">
        <v>7.0000000000000007E-2</v>
      </c>
      <c r="AA7">
        <v>0.01</v>
      </c>
      <c r="AB7">
        <v>0.08</v>
      </c>
      <c r="AC7">
        <v>0.01</v>
      </c>
      <c r="AD7">
        <v>7.64</v>
      </c>
      <c r="AE7">
        <v>0.01</v>
      </c>
      <c r="AF7">
        <v>0</v>
      </c>
      <c r="AG7">
        <v>0.01</v>
      </c>
      <c r="AH7">
        <v>1.31</v>
      </c>
      <c r="AI7" s="1">
        <v>2.77</v>
      </c>
      <c r="AJ7">
        <v>0.12</v>
      </c>
      <c r="AK7">
        <v>43.32</v>
      </c>
      <c r="AL7">
        <v>0.13</v>
      </c>
      <c r="AM7">
        <v>0.03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24.5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24.5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0.05</v>
      </c>
      <c r="DG7">
        <v>0</v>
      </c>
      <c r="DH7">
        <v>0.05</v>
      </c>
      <c r="DI7">
        <v>0.05</v>
      </c>
      <c r="DJ7">
        <v>0</v>
      </c>
      <c r="DK7">
        <v>0.05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0.22</v>
      </c>
      <c r="EW7">
        <v>0</v>
      </c>
      <c r="EX7">
        <v>0.22</v>
      </c>
      <c r="EY7">
        <v>0.05</v>
      </c>
      <c r="EZ7">
        <v>0</v>
      </c>
      <c r="FA7">
        <v>0.05</v>
      </c>
      <c r="FB7">
        <v>0.27</v>
      </c>
      <c r="FC7">
        <v>0</v>
      </c>
      <c r="FD7">
        <v>0.27</v>
      </c>
      <c r="FE7">
        <v>0</v>
      </c>
      <c r="FF7">
        <v>0.04</v>
      </c>
      <c r="FG7">
        <v>0</v>
      </c>
      <c r="FH7">
        <v>0.04</v>
      </c>
      <c r="FI7">
        <v>0</v>
      </c>
    </row>
    <row r="8" spans="1:165" x14ac:dyDescent="0.3">
      <c r="A8" s="1" t="s">
        <v>163</v>
      </c>
      <c r="B8" s="1">
        <v>1985</v>
      </c>
      <c r="C8" s="1" t="s">
        <v>164</v>
      </c>
      <c r="D8" s="1">
        <v>2</v>
      </c>
      <c r="E8" s="1">
        <v>60</v>
      </c>
      <c r="F8" s="1" t="str">
        <f t="shared" si="0"/>
        <v>02060</v>
      </c>
      <c r="G8" s="1" t="s">
        <v>174</v>
      </c>
      <c r="H8" s="1">
        <v>0.83</v>
      </c>
      <c r="I8">
        <v>0</v>
      </c>
      <c r="J8">
        <v>0</v>
      </c>
      <c r="K8" s="1">
        <v>0</v>
      </c>
      <c r="L8">
        <v>0.08</v>
      </c>
      <c r="M8">
        <v>0</v>
      </c>
      <c r="N8">
        <v>0.08</v>
      </c>
      <c r="O8">
        <v>0</v>
      </c>
      <c r="P8">
        <v>0</v>
      </c>
      <c r="Q8">
        <v>0</v>
      </c>
      <c r="R8">
        <v>0.08</v>
      </c>
      <c r="S8">
        <v>0.01</v>
      </c>
      <c r="T8">
        <v>0.08</v>
      </c>
      <c r="U8">
        <v>0</v>
      </c>
      <c r="V8">
        <v>0</v>
      </c>
      <c r="W8">
        <v>0</v>
      </c>
      <c r="X8">
        <v>0.08</v>
      </c>
      <c r="Y8">
        <v>0</v>
      </c>
      <c r="Z8">
        <v>0.08</v>
      </c>
      <c r="AA8">
        <v>7.0000000000000007E-2</v>
      </c>
      <c r="AB8">
        <v>0.15</v>
      </c>
      <c r="AC8">
        <v>0.02</v>
      </c>
      <c r="AD8">
        <v>0.83</v>
      </c>
      <c r="AE8">
        <v>0.03</v>
      </c>
      <c r="AF8">
        <v>0</v>
      </c>
      <c r="AG8">
        <v>0.03</v>
      </c>
      <c r="AH8">
        <v>36.14</v>
      </c>
      <c r="AI8" s="1">
        <v>0</v>
      </c>
      <c r="AJ8">
        <v>0</v>
      </c>
      <c r="AK8">
        <v>0</v>
      </c>
      <c r="AL8">
        <v>0.03</v>
      </c>
      <c r="AM8">
        <v>0.01</v>
      </c>
      <c r="AN8">
        <v>0.32</v>
      </c>
      <c r="AO8">
        <v>0</v>
      </c>
      <c r="AP8">
        <v>0.32</v>
      </c>
      <c r="AQ8">
        <v>0.87</v>
      </c>
      <c r="AR8">
        <v>0</v>
      </c>
      <c r="AS8">
        <v>0.87</v>
      </c>
      <c r="AT8">
        <v>1.19</v>
      </c>
      <c r="AU8">
        <v>0</v>
      </c>
      <c r="AV8">
        <v>1.19</v>
      </c>
      <c r="AW8">
        <v>0</v>
      </c>
      <c r="AX8">
        <v>0</v>
      </c>
      <c r="AY8">
        <v>1.19</v>
      </c>
      <c r="AZ8">
        <v>0.12</v>
      </c>
      <c r="BA8">
        <v>0</v>
      </c>
      <c r="BB8">
        <v>0.12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0.15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0.15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0.51</v>
      </c>
      <c r="EW8">
        <v>0</v>
      </c>
      <c r="EX8">
        <v>0.51</v>
      </c>
      <c r="EY8">
        <v>0.87</v>
      </c>
      <c r="EZ8">
        <v>0</v>
      </c>
      <c r="FA8">
        <v>0.87</v>
      </c>
      <c r="FB8">
        <v>1.38</v>
      </c>
      <c r="FC8">
        <v>0</v>
      </c>
      <c r="FD8">
        <v>1.38</v>
      </c>
      <c r="FE8">
        <v>0</v>
      </c>
      <c r="FF8">
        <v>0.15</v>
      </c>
      <c r="FG8">
        <v>0</v>
      </c>
      <c r="FH8">
        <v>0.15</v>
      </c>
      <c r="FI8">
        <v>0</v>
      </c>
    </row>
    <row r="9" spans="1:165" x14ac:dyDescent="0.3">
      <c r="A9" s="1" t="s">
        <v>163</v>
      </c>
      <c r="B9" s="1">
        <v>1985</v>
      </c>
      <c r="C9" s="1" t="s">
        <v>164</v>
      </c>
      <c r="D9" s="1">
        <v>2</v>
      </c>
      <c r="E9" s="1">
        <v>70</v>
      </c>
      <c r="F9" s="1" t="str">
        <f t="shared" si="0"/>
        <v>02070</v>
      </c>
      <c r="G9" s="1" t="s">
        <v>175</v>
      </c>
      <c r="H9" s="1">
        <v>5.01</v>
      </c>
      <c r="I9">
        <v>2.5499999999999998</v>
      </c>
      <c r="J9">
        <v>0.23</v>
      </c>
      <c r="K9" s="1">
        <v>2.78</v>
      </c>
      <c r="L9">
        <v>0.2</v>
      </c>
      <c r="M9">
        <v>0.01</v>
      </c>
      <c r="N9">
        <v>0.21</v>
      </c>
      <c r="O9">
        <v>0</v>
      </c>
      <c r="P9">
        <v>0</v>
      </c>
      <c r="Q9">
        <v>0</v>
      </c>
      <c r="R9">
        <v>0.21</v>
      </c>
      <c r="S9">
        <v>0.02</v>
      </c>
      <c r="T9">
        <v>0.21</v>
      </c>
      <c r="U9">
        <v>75.540000000000006</v>
      </c>
      <c r="V9">
        <v>0</v>
      </c>
      <c r="W9">
        <v>0</v>
      </c>
      <c r="X9">
        <v>0.01</v>
      </c>
      <c r="Y9">
        <v>0</v>
      </c>
      <c r="Z9">
        <v>0.01</v>
      </c>
      <c r="AA9">
        <v>0.02</v>
      </c>
      <c r="AB9">
        <v>0.03</v>
      </c>
      <c r="AC9">
        <v>0</v>
      </c>
      <c r="AD9">
        <v>2.23</v>
      </c>
      <c r="AE9">
        <v>0.05</v>
      </c>
      <c r="AF9">
        <v>0</v>
      </c>
      <c r="AG9">
        <v>0.05</v>
      </c>
      <c r="AH9">
        <v>22.42</v>
      </c>
      <c r="AI9" s="1">
        <v>2.78</v>
      </c>
      <c r="AJ9">
        <v>0.12</v>
      </c>
      <c r="AK9">
        <v>43.17</v>
      </c>
      <c r="AL9">
        <v>0.17</v>
      </c>
      <c r="AM9">
        <v>0.03</v>
      </c>
      <c r="AN9">
        <v>0.15</v>
      </c>
      <c r="AO9">
        <v>0</v>
      </c>
      <c r="AP9">
        <v>0.15</v>
      </c>
      <c r="AQ9">
        <v>0.2</v>
      </c>
      <c r="AR9">
        <v>0</v>
      </c>
      <c r="AS9">
        <v>0.2</v>
      </c>
      <c r="AT9">
        <v>0.35</v>
      </c>
      <c r="AU9">
        <v>0</v>
      </c>
      <c r="AV9">
        <v>0.35</v>
      </c>
      <c r="AW9">
        <v>0</v>
      </c>
      <c r="AX9">
        <v>0.05</v>
      </c>
      <c r="AY9">
        <v>0.4</v>
      </c>
      <c r="AZ9">
        <v>0.04</v>
      </c>
      <c r="BA9">
        <v>0</v>
      </c>
      <c r="BB9">
        <v>0.04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12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12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0.04</v>
      </c>
      <c r="DG9">
        <v>0</v>
      </c>
      <c r="DH9">
        <v>0.04</v>
      </c>
      <c r="DI9">
        <v>0.04</v>
      </c>
      <c r="DJ9">
        <v>0</v>
      </c>
      <c r="DK9">
        <v>0.04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0.41</v>
      </c>
      <c r="EW9">
        <v>0</v>
      </c>
      <c r="EX9">
        <v>0.41</v>
      </c>
      <c r="EY9">
        <v>0.25</v>
      </c>
      <c r="EZ9">
        <v>0</v>
      </c>
      <c r="FA9">
        <v>0.25</v>
      </c>
      <c r="FB9">
        <v>0.66</v>
      </c>
      <c r="FC9">
        <v>0</v>
      </c>
      <c r="FD9">
        <v>0.66</v>
      </c>
      <c r="FE9">
        <v>0</v>
      </c>
      <c r="FF9">
        <v>7.0000000000000007E-2</v>
      </c>
      <c r="FG9">
        <v>0</v>
      </c>
      <c r="FH9">
        <v>7.0000000000000007E-2</v>
      </c>
      <c r="FI9">
        <v>0</v>
      </c>
    </row>
    <row r="10" spans="1:165" x14ac:dyDescent="0.3">
      <c r="A10" s="1" t="s">
        <v>163</v>
      </c>
      <c r="B10" s="1">
        <v>1985</v>
      </c>
      <c r="C10" s="1" t="s">
        <v>164</v>
      </c>
      <c r="D10" s="1">
        <v>2</v>
      </c>
      <c r="E10" s="1">
        <v>80</v>
      </c>
      <c r="F10" s="1" t="str">
        <f t="shared" si="0"/>
        <v>02080</v>
      </c>
      <c r="H10" s="1">
        <v>2.6</v>
      </c>
      <c r="I10">
        <v>2.5</v>
      </c>
      <c r="J10">
        <v>0</v>
      </c>
      <c r="K10" s="1">
        <v>2.5</v>
      </c>
      <c r="L10">
        <v>1.32</v>
      </c>
      <c r="M10">
        <v>0</v>
      </c>
      <c r="N10">
        <v>1.32</v>
      </c>
      <c r="O10">
        <v>0</v>
      </c>
      <c r="P10">
        <v>0</v>
      </c>
      <c r="Q10">
        <v>0</v>
      </c>
      <c r="R10">
        <v>1.32</v>
      </c>
      <c r="S10">
        <v>0.14000000000000001</v>
      </c>
      <c r="T10">
        <v>1.32</v>
      </c>
      <c r="U10">
        <v>528</v>
      </c>
      <c r="V10">
        <v>0</v>
      </c>
      <c r="W10">
        <v>0</v>
      </c>
      <c r="X10">
        <v>0</v>
      </c>
      <c r="Y10">
        <v>0</v>
      </c>
      <c r="Z10">
        <v>0</v>
      </c>
      <c r="AA10">
        <v>0.17</v>
      </c>
      <c r="AB10">
        <v>0.17</v>
      </c>
      <c r="AC10">
        <v>0.03</v>
      </c>
      <c r="AD10">
        <v>0.1</v>
      </c>
      <c r="AE10">
        <v>0</v>
      </c>
      <c r="AF10">
        <v>0</v>
      </c>
      <c r="AG10">
        <v>0</v>
      </c>
      <c r="AH10">
        <v>0</v>
      </c>
      <c r="AI10" s="1">
        <v>2.5</v>
      </c>
      <c r="AJ10">
        <v>0.69</v>
      </c>
      <c r="AK10">
        <v>276</v>
      </c>
      <c r="AL10">
        <v>0.69</v>
      </c>
      <c r="AM10">
        <v>0.14000000000000001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0.32</v>
      </c>
      <c r="AY10">
        <v>0.32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19.100000000000001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19.100000000000001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0.9</v>
      </c>
      <c r="DG10">
        <v>0</v>
      </c>
      <c r="DH10">
        <v>0.9</v>
      </c>
      <c r="DI10">
        <v>0.9</v>
      </c>
      <c r="DJ10">
        <v>0</v>
      </c>
      <c r="DK10">
        <v>0.9</v>
      </c>
      <c r="DL10">
        <v>0.01</v>
      </c>
      <c r="DM10">
        <v>0</v>
      </c>
      <c r="DN10">
        <v>0.01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3</v>
      </c>
      <c r="EP10">
        <v>4</v>
      </c>
      <c r="EQ10">
        <v>0.88</v>
      </c>
      <c r="ER10">
        <v>0</v>
      </c>
      <c r="ES10">
        <v>0</v>
      </c>
      <c r="ET10">
        <v>0</v>
      </c>
      <c r="EU10">
        <v>0</v>
      </c>
      <c r="EV10">
        <v>1.32</v>
      </c>
      <c r="EW10">
        <v>0</v>
      </c>
      <c r="EX10">
        <v>1.32</v>
      </c>
      <c r="EY10">
        <v>0.9</v>
      </c>
      <c r="EZ10">
        <v>0</v>
      </c>
      <c r="FA10">
        <v>0.9</v>
      </c>
      <c r="FB10">
        <v>2.2200000000000002</v>
      </c>
      <c r="FC10">
        <v>0</v>
      </c>
      <c r="FD10">
        <v>2.2200000000000002</v>
      </c>
      <c r="FE10">
        <v>0</v>
      </c>
      <c r="FF10">
        <v>0.18</v>
      </c>
      <c r="FG10">
        <v>0</v>
      </c>
      <c r="FH10">
        <v>0.18</v>
      </c>
      <c r="FI10">
        <v>0</v>
      </c>
    </row>
    <row r="11" spans="1:165" x14ac:dyDescent="0.3">
      <c r="A11" s="1" t="s">
        <v>163</v>
      </c>
      <c r="B11" s="1">
        <v>1985</v>
      </c>
      <c r="C11" s="1" t="s">
        <v>164</v>
      </c>
      <c r="D11" s="1">
        <v>2</v>
      </c>
      <c r="E11" s="1">
        <v>90</v>
      </c>
      <c r="F11" s="1" t="str">
        <f t="shared" si="0"/>
        <v>02090</v>
      </c>
      <c r="G11" s="1" t="s">
        <v>176</v>
      </c>
      <c r="H11" s="1">
        <v>74</v>
      </c>
      <c r="I11">
        <v>53</v>
      </c>
      <c r="J11">
        <v>0</v>
      </c>
      <c r="K11" s="1">
        <v>53</v>
      </c>
      <c r="L11">
        <v>7.63</v>
      </c>
      <c r="M11">
        <v>0</v>
      </c>
      <c r="N11">
        <v>7.63</v>
      </c>
      <c r="O11">
        <v>0</v>
      </c>
      <c r="P11">
        <v>0</v>
      </c>
      <c r="Q11">
        <v>0</v>
      </c>
      <c r="R11">
        <v>7.63</v>
      </c>
      <c r="S11">
        <v>0.76</v>
      </c>
      <c r="T11">
        <v>7.63</v>
      </c>
      <c r="U11">
        <v>143.96</v>
      </c>
      <c r="V11">
        <v>0</v>
      </c>
      <c r="W11">
        <v>0</v>
      </c>
      <c r="X11">
        <v>7.0000000000000007E-2</v>
      </c>
      <c r="Y11">
        <v>0</v>
      </c>
      <c r="Z11">
        <v>7.0000000000000007E-2</v>
      </c>
      <c r="AA11">
        <v>3.49</v>
      </c>
      <c r="AB11">
        <v>3.56</v>
      </c>
      <c r="AC11">
        <v>0.53</v>
      </c>
      <c r="AD11">
        <v>21</v>
      </c>
      <c r="AE11">
        <v>0.79</v>
      </c>
      <c r="AF11">
        <v>0.13</v>
      </c>
      <c r="AG11">
        <v>0.92</v>
      </c>
      <c r="AH11">
        <v>43.81</v>
      </c>
      <c r="AI11" s="1">
        <v>53</v>
      </c>
      <c r="AJ11">
        <v>3.25</v>
      </c>
      <c r="AK11">
        <v>61.32</v>
      </c>
      <c r="AL11">
        <v>4.17</v>
      </c>
      <c r="AM11">
        <v>0.83</v>
      </c>
      <c r="AN11">
        <v>0.04</v>
      </c>
      <c r="AO11">
        <v>0</v>
      </c>
      <c r="AP11">
        <v>0.04</v>
      </c>
      <c r="AQ11">
        <v>0</v>
      </c>
      <c r="AR11">
        <v>0</v>
      </c>
      <c r="AS11">
        <v>0</v>
      </c>
      <c r="AT11">
        <v>0.04</v>
      </c>
      <c r="AU11">
        <v>0</v>
      </c>
      <c r="AV11">
        <v>0.04</v>
      </c>
      <c r="AW11">
        <v>0</v>
      </c>
      <c r="AX11">
        <v>0.11</v>
      </c>
      <c r="AY11">
        <v>0.15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4</v>
      </c>
      <c r="BF11">
        <v>14</v>
      </c>
      <c r="BG11">
        <v>0</v>
      </c>
      <c r="BH11">
        <v>14</v>
      </c>
      <c r="BI11">
        <v>18</v>
      </c>
      <c r="BJ11">
        <v>18</v>
      </c>
      <c r="BK11">
        <v>0.02</v>
      </c>
      <c r="BL11">
        <v>18.02</v>
      </c>
      <c r="BM11">
        <v>1.8</v>
      </c>
      <c r="BN11">
        <v>0</v>
      </c>
      <c r="BO11">
        <v>1.8</v>
      </c>
      <c r="BP11">
        <v>366.9</v>
      </c>
      <c r="BQ11">
        <v>0</v>
      </c>
      <c r="BR11">
        <v>0</v>
      </c>
      <c r="BS11">
        <v>4</v>
      </c>
      <c r="BT11">
        <v>14</v>
      </c>
      <c r="BU11">
        <v>0</v>
      </c>
      <c r="BV11">
        <v>14</v>
      </c>
      <c r="BW11">
        <v>18</v>
      </c>
      <c r="BX11">
        <v>18</v>
      </c>
      <c r="BY11">
        <v>0.02</v>
      </c>
      <c r="BZ11">
        <v>18.02</v>
      </c>
      <c r="CA11">
        <v>1.8</v>
      </c>
      <c r="CB11">
        <v>0</v>
      </c>
      <c r="CC11">
        <v>1.8</v>
      </c>
      <c r="CD11">
        <v>366.9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6</v>
      </c>
      <c r="DG11">
        <v>0</v>
      </c>
      <c r="DH11">
        <v>6</v>
      </c>
      <c r="DI11">
        <v>6</v>
      </c>
      <c r="DJ11">
        <v>0</v>
      </c>
      <c r="DK11">
        <v>6</v>
      </c>
      <c r="DL11">
        <v>0.01</v>
      </c>
      <c r="DM11">
        <v>0</v>
      </c>
      <c r="DN11">
        <v>0.01</v>
      </c>
      <c r="DO11">
        <v>0.03</v>
      </c>
      <c r="DP11">
        <v>0</v>
      </c>
      <c r="DQ11">
        <v>0.03</v>
      </c>
      <c r="DR11">
        <v>0.03</v>
      </c>
      <c r="DS11">
        <v>0</v>
      </c>
      <c r="DT11">
        <v>0</v>
      </c>
      <c r="DU11">
        <v>0</v>
      </c>
      <c r="DV11">
        <v>0</v>
      </c>
      <c r="DW11">
        <v>0.03</v>
      </c>
      <c r="DX11">
        <v>0</v>
      </c>
      <c r="DY11">
        <v>0.03</v>
      </c>
      <c r="DZ11">
        <v>0.03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2</v>
      </c>
      <c r="EO11">
        <v>0</v>
      </c>
      <c r="EP11">
        <v>2</v>
      </c>
      <c r="EQ11">
        <v>7.24</v>
      </c>
      <c r="ER11">
        <v>0</v>
      </c>
      <c r="ES11">
        <v>0</v>
      </c>
      <c r="ET11">
        <v>0</v>
      </c>
      <c r="EU11">
        <v>0</v>
      </c>
      <c r="EV11">
        <v>12.56</v>
      </c>
      <c r="EW11">
        <v>0</v>
      </c>
      <c r="EX11">
        <v>12.56</v>
      </c>
      <c r="EY11">
        <v>20.13</v>
      </c>
      <c r="EZ11">
        <v>0</v>
      </c>
      <c r="FA11">
        <v>20.13</v>
      </c>
      <c r="FB11">
        <v>32.69</v>
      </c>
      <c r="FC11">
        <v>0</v>
      </c>
      <c r="FD11">
        <v>32.69</v>
      </c>
      <c r="FE11">
        <v>0</v>
      </c>
      <c r="FF11">
        <v>3.2</v>
      </c>
      <c r="FG11">
        <v>0</v>
      </c>
      <c r="FH11">
        <v>3.2</v>
      </c>
      <c r="FI11">
        <v>0</v>
      </c>
    </row>
    <row r="12" spans="1:165" x14ac:dyDescent="0.3">
      <c r="A12" s="1" t="s">
        <v>163</v>
      </c>
      <c r="B12" s="1">
        <v>1985</v>
      </c>
      <c r="C12" s="1" t="s">
        <v>164</v>
      </c>
      <c r="D12" s="1">
        <v>2</v>
      </c>
      <c r="E12" s="1">
        <v>100</v>
      </c>
      <c r="F12" s="1" t="str">
        <f>CONCATENATE("0",D12,E12)</f>
        <v>02100</v>
      </c>
      <c r="G12" s="1" t="s">
        <v>177</v>
      </c>
      <c r="H12" s="1">
        <v>1.93</v>
      </c>
      <c r="I12">
        <v>0</v>
      </c>
      <c r="J12">
        <v>1.1299999999999999</v>
      </c>
      <c r="K12" s="1">
        <v>1.1299999999999999</v>
      </c>
      <c r="L12">
        <v>0</v>
      </c>
      <c r="M12">
        <v>0.21</v>
      </c>
      <c r="N12">
        <v>0.21</v>
      </c>
      <c r="O12">
        <v>0</v>
      </c>
      <c r="P12">
        <v>0</v>
      </c>
      <c r="Q12">
        <v>0</v>
      </c>
      <c r="R12">
        <v>0.21</v>
      </c>
      <c r="S12">
        <v>0.02</v>
      </c>
      <c r="T12">
        <v>0.21</v>
      </c>
      <c r="U12">
        <v>185.84</v>
      </c>
      <c r="V12">
        <v>0</v>
      </c>
      <c r="W12">
        <v>0</v>
      </c>
      <c r="X12">
        <v>0</v>
      </c>
      <c r="Y12">
        <v>0</v>
      </c>
      <c r="Z12">
        <v>0</v>
      </c>
      <c r="AA12">
        <v>0.05</v>
      </c>
      <c r="AB12">
        <v>0.05</v>
      </c>
      <c r="AC12">
        <v>0.01</v>
      </c>
      <c r="AD12">
        <v>0.8</v>
      </c>
      <c r="AE12">
        <v>0</v>
      </c>
      <c r="AF12">
        <v>0.03</v>
      </c>
      <c r="AG12">
        <v>0.03</v>
      </c>
      <c r="AH12">
        <v>37.5</v>
      </c>
      <c r="AI12" s="1">
        <v>1.1299999999999999</v>
      </c>
      <c r="AJ12">
        <v>0.14000000000000001</v>
      </c>
      <c r="AK12">
        <v>123.89</v>
      </c>
      <c r="AL12">
        <v>0.17</v>
      </c>
      <c r="AM12">
        <v>0.03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1</v>
      </c>
      <c r="EQ12">
        <v>7.0000000000000007E-2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0.24</v>
      </c>
      <c r="EZ12">
        <v>0</v>
      </c>
      <c r="FA12">
        <v>0.24</v>
      </c>
      <c r="FB12">
        <v>0.24</v>
      </c>
      <c r="FC12">
        <v>0</v>
      </c>
      <c r="FD12">
        <v>0.24</v>
      </c>
      <c r="FE12">
        <v>0</v>
      </c>
      <c r="FF12">
        <v>0.04</v>
      </c>
      <c r="FG12">
        <v>0</v>
      </c>
      <c r="FH12">
        <v>0.04</v>
      </c>
      <c r="FI12">
        <v>0</v>
      </c>
    </row>
    <row r="13" spans="1:165" x14ac:dyDescent="0.3">
      <c r="A13" s="1" t="s">
        <v>163</v>
      </c>
      <c r="B13" s="1">
        <v>1985</v>
      </c>
      <c r="C13" s="1" t="s">
        <v>164</v>
      </c>
      <c r="D13" s="1">
        <v>2</v>
      </c>
      <c r="E13" s="1">
        <v>110</v>
      </c>
      <c r="F13" s="1" t="str">
        <f t="shared" ref="F13:F30" si="1">CONCATENATE("0",D13,E13)</f>
        <v>02110</v>
      </c>
      <c r="G13" s="1" t="s">
        <v>178</v>
      </c>
      <c r="H13" s="1">
        <v>29</v>
      </c>
      <c r="I13">
        <v>7.7</v>
      </c>
      <c r="J13">
        <v>4.9000000000000004</v>
      </c>
      <c r="K13" s="1">
        <v>12.6</v>
      </c>
      <c r="L13">
        <v>1.88</v>
      </c>
      <c r="M13">
        <v>1</v>
      </c>
      <c r="N13">
        <v>2.88</v>
      </c>
      <c r="O13">
        <v>0</v>
      </c>
      <c r="P13">
        <v>0</v>
      </c>
      <c r="Q13">
        <v>0</v>
      </c>
      <c r="R13">
        <v>2.88</v>
      </c>
      <c r="S13">
        <v>0.28000000000000003</v>
      </c>
      <c r="T13">
        <v>2.88</v>
      </c>
      <c r="U13">
        <v>228.57</v>
      </c>
      <c r="V13">
        <v>0</v>
      </c>
      <c r="W13">
        <v>0</v>
      </c>
      <c r="X13">
        <v>0</v>
      </c>
      <c r="Y13">
        <v>0</v>
      </c>
      <c r="Z13">
        <v>0</v>
      </c>
      <c r="AA13">
        <v>1.44</v>
      </c>
      <c r="AB13">
        <v>1.44</v>
      </c>
      <c r="AC13">
        <v>0.22</v>
      </c>
      <c r="AD13">
        <v>16.399999999999999</v>
      </c>
      <c r="AE13">
        <v>0.24</v>
      </c>
      <c r="AF13">
        <v>0.03</v>
      </c>
      <c r="AG13">
        <v>0.27</v>
      </c>
      <c r="AH13">
        <v>16.46</v>
      </c>
      <c r="AI13" s="1">
        <v>12.6</v>
      </c>
      <c r="AJ13">
        <v>1.03</v>
      </c>
      <c r="AK13">
        <v>81.75</v>
      </c>
      <c r="AL13">
        <v>1.3</v>
      </c>
      <c r="AM13">
        <v>0.26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0.13</v>
      </c>
      <c r="AY13">
        <v>0.13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41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41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0.02</v>
      </c>
      <c r="DG13">
        <v>0</v>
      </c>
      <c r="DH13">
        <v>0.02</v>
      </c>
      <c r="DI13">
        <v>0.02</v>
      </c>
      <c r="DJ13">
        <v>0</v>
      </c>
      <c r="DK13">
        <v>0.02</v>
      </c>
      <c r="DL13">
        <v>0</v>
      </c>
      <c r="DM13">
        <v>0</v>
      </c>
      <c r="DN13">
        <v>0</v>
      </c>
      <c r="DO13">
        <v>0</v>
      </c>
      <c r="DP13">
        <v>38.5</v>
      </c>
      <c r="DQ13">
        <v>38.5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38.5</v>
      </c>
      <c r="DY13">
        <v>38.5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366.21</v>
      </c>
      <c r="EK13">
        <v>227.33</v>
      </c>
      <c r="EL13">
        <v>0</v>
      </c>
      <c r="EM13">
        <v>0</v>
      </c>
      <c r="EN13">
        <v>2</v>
      </c>
      <c r="EO13">
        <v>0</v>
      </c>
      <c r="EP13">
        <v>2</v>
      </c>
      <c r="EQ13">
        <v>4.29</v>
      </c>
      <c r="ER13">
        <v>0</v>
      </c>
      <c r="ES13">
        <v>0</v>
      </c>
      <c r="ET13">
        <v>0</v>
      </c>
      <c r="EU13">
        <v>0</v>
      </c>
      <c r="EV13">
        <v>2.12</v>
      </c>
      <c r="EW13">
        <v>0</v>
      </c>
      <c r="EX13">
        <v>2.12</v>
      </c>
      <c r="EY13">
        <v>39.549999999999997</v>
      </c>
      <c r="EZ13">
        <v>0</v>
      </c>
      <c r="FA13">
        <v>39.549999999999997</v>
      </c>
      <c r="FB13">
        <v>41.67</v>
      </c>
      <c r="FC13">
        <v>0</v>
      </c>
      <c r="FD13">
        <v>41.67</v>
      </c>
      <c r="FE13">
        <v>0</v>
      </c>
      <c r="FF13">
        <v>0.48</v>
      </c>
      <c r="FG13">
        <v>0</v>
      </c>
      <c r="FH13">
        <v>0.48</v>
      </c>
      <c r="FI13">
        <v>0</v>
      </c>
    </row>
    <row r="14" spans="1:165" x14ac:dyDescent="0.3">
      <c r="A14" s="1" t="s">
        <v>163</v>
      </c>
      <c r="B14" s="1">
        <v>1985</v>
      </c>
      <c r="C14" s="1" t="s">
        <v>164</v>
      </c>
      <c r="D14" s="1">
        <v>2</v>
      </c>
      <c r="E14" s="1">
        <v>120</v>
      </c>
      <c r="F14" s="1" t="str">
        <f t="shared" si="1"/>
        <v>02120</v>
      </c>
      <c r="H14" s="1">
        <v>39.22</v>
      </c>
      <c r="I14">
        <v>9.06</v>
      </c>
      <c r="J14">
        <v>5.61</v>
      </c>
      <c r="K14" s="1">
        <v>14.67</v>
      </c>
      <c r="L14">
        <v>2.0299999999999998</v>
      </c>
      <c r="M14">
        <v>0.9</v>
      </c>
      <c r="N14">
        <v>2.93</v>
      </c>
      <c r="O14">
        <v>0</v>
      </c>
      <c r="P14">
        <v>0</v>
      </c>
      <c r="Q14">
        <v>0</v>
      </c>
      <c r="R14">
        <v>2.93</v>
      </c>
      <c r="S14">
        <v>0.3</v>
      </c>
      <c r="T14">
        <v>2.93</v>
      </c>
      <c r="U14">
        <v>199.73</v>
      </c>
      <c r="V14">
        <v>0</v>
      </c>
      <c r="W14">
        <v>0</v>
      </c>
      <c r="X14">
        <v>0.09</v>
      </c>
      <c r="Y14">
        <v>0</v>
      </c>
      <c r="Z14">
        <v>0.09</v>
      </c>
      <c r="AA14">
        <v>0.92</v>
      </c>
      <c r="AB14">
        <v>1.01</v>
      </c>
      <c r="AC14">
        <v>0.15</v>
      </c>
      <c r="AD14">
        <v>24.55</v>
      </c>
      <c r="AE14">
        <v>1.02</v>
      </c>
      <c r="AF14">
        <v>0.27</v>
      </c>
      <c r="AG14">
        <v>1.29</v>
      </c>
      <c r="AH14">
        <v>52.55</v>
      </c>
      <c r="AI14" s="1">
        <v>14.67</v>
      </c>
      <c r="AJ14">
        <v>1.48</v>
      </c>
      <c r="AK14">
        <v>100.89</v>
      </c>
      <c r="AL14">
        <v>2.77</v>
      </c>
      <c r="AM14">
        <v>0.55000000000000004</v>
      </c>
      <c r="AN14">
        <v>3.59</v>
      </c>
      <c r="AO14">
        <v>0</v>
      </c>
      <c r="AP14">
        <v>3.59</v>
      </c>
      <c r="AQ14">
        <v>0.06</v>
      </c>
      <c r="AR14">
        <v>0</v>
      </c>
      <c r="AS14">
        <v>0.06</v>
      </c>
      <c r="AT14">
        <v>3.65</v>
      </c>
      <c r="AU14">
        <v>0</v>
      </c>
      <c r="AV14">
        <v>3.65</v>
      </c>
      <c r="AW14">
        <v>0</v>
      </c>
      <c r="AX14">
        <v>0.23</v>
      </c>
      <c r="AY14">
        <v>3.88</v>
      </c>
      <c r="AZ14">
        <v>0.36</v>
      </c>
      <c r="BA14">
        <v>0</v>
      </c>
      <c r="BB14">
        <v>0.36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1671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1671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0.02</v>
      </c>
      <c r="DG14">
        <v>0</v>
      </c>
      <c r="DH14">
        <v>0.02</v>
      </c>
      <c r="DI14">
        <v>0.02</v>
      </c>
      <c r="DJ14">
        <v>0</v>
      </c>
      <c r="DK14">
        <v>0.02</v>
      </c>
      <c r="DL14">
        <v>0</v>
      </c>
      <c r="DM14">
        <v>0</v>
      </c>
      <c r="DN14">
        <v>0</v>
      </c>
      <c r="DO14">
        <v>0.02</v>
      </c>
      <c r="DP14">
        <v>1.85</v>
      </c>
      <c r="DQ14">
        <v>1.87</v>
      </c>
      <c r="DR14">
        <v>0.02</v>
      </c>
      <c r="DS14">
        <v>0</v>
      </c>
      <c r="DT14">
        <v>0</v>
      </c>
      <c r="DU14">
        <v>0</v>
      </c>
      <c r="DV14">
        <v>0</v>
      </c>
      <c r="DW14">
        <v>0.02</v>
      </c>
      <c r="DX14">
        <v>1.85</v>
      </c>
      <c r="DY14">
        <v>1.87</v>
      </c>
      <c r="DZ14">
        <v>0.02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70</v>
      </c>
      <c r="EK14">
        <v>47.38</v>
      </c>
      <c r="EL14">
        <v>0</v>
      </c>
      <c r="EM14">
        <v>0</v>
      </c>
      <c r="EN14">
        <v>4</v>
      </c>
      <c r="EO14">
        <v>7</v>
      </c>
      <c r="EP14">
        <v>11</v>
      </c>
      <c r="EQ14">
        <v>2.2599999999999998</v>
      </c>
      <c r="ER14">
        <v>0</v>
      </c>
      <c r="ES14">
        <v>0</v>
      </c>
      <c r="ET14">
        <v>0</v>
      </c>
      <c r="EU14">
        <v>0</v>
      </c>
      <c r="EV14">
        <v>6.75</v>
      </c>
      <c r="EW14">
        <v>0</v>
      </c>
      <c r="EX14">
        <v>6.75</v>
      </c>
      <c r="EY14">
        <v>3.1</v>
      </c>
      <c r="EZ14">
        <v>0</v>
      </c>
      <c r="FA14">
        <v>3.1</v>
      </c>
      <c r="FB14">
        <v>9.85</v>
      </c>
      <c r="FC14">
        <v>0</v>
      </c>
      <c r="FD14">
        <v>9.85</v>
      </c>
      <c r="FE14">
        <v>0</v>
      </c>
      <c r="FF14">
        <v>1.08</v>
      </c>
      <c r="FG14">
        <v>0</v>
      </c>
      <c r="FH14">
        <v>1.08</v>
      </c>
      <c r="FI14">
        <v>0</v>
      </c>
    </row>
    <row r="15" spans="1:165" x14ac:dyDescent="0.3">
      <c r="A15" s="1" t="s">
        <v>163</v>
      </c>
      <c r="B15" s="1">
        <v>1985</v>
      </c>
      <c r="C15" s="1" t="s">
        <v>164</v>
      </c>
      <c r="D15" s="1">
        <v>2</v>
      </c>
      <c r="E15" s="1">
        <v>130</v>
      </c>
      <c r="F15" s="1" t="str">
        <f t="shared" si="1"/>
        <v>02130</v>
      </c>
      <c r="G15" s="1" t="s">
        <v>179</v>
      </c>
      <c r="H15" s="1">
        <v>14.64</v>
      </c>
      <c r="I15">
        <v>0</v>
      </c>
      <c r="J15">
        <v>8.74</v>
      </c>
      <c r="K15" s="1">
        <v>8.74</v>
      </c>
      <c r="L15">
        <v>0</v>
      </c>
      <c r="M15">
        <v>5.01</v>
      </c>
      <c r="N15">
        <v>5.01</v>
      </c>
      <c r="O15">
        <v>0</v>
      </c>
      <c r="P15">
        <v>0</v>
      </c>
      <c r="Q15">
        <v>0</v>
      </c>
      <c r="R15">
        <v>5.01</v>
      </c>
      <c r="S15">
        <v>0.5</v>
      </c>
      <c r="T15">
        <v>5.01</v>
      </c>
      <c r="U15">
        <v>573.23</v>
      </c>
      <c r="V15">
        <v>0</v>
      </c>
      <c r="W15">
        <v>0</v>
      </c>
      <c r="X15">
        <v>0</v>
      </c>
      <c r="Y15">
        <v>0.01</v>
      </c>
      <c r="Z15">
        <v>0.01</v>
      </c>
      <c r="AA15">
        <v>0.18</v>
      </c>
      <c r="AB15">
        <v>0.19</v>
      </c>
      <c r="AC15">
        <v>0.03</v>
      </c>
      <c r="AD15">
        <v>5.9</v>
      </c>
      <c r="AE15">
        <v>0</v>
      </c>
      <c r="AF15">
        <v>0.14000000000000001</v>
      </c>
      <c r="AG15">
        <v>0.14000000000000001</v>
      </c>
      <c r="AH15">
        <v>23.73</v>
      </c>
      <c r="AI15" s="1">
        <v>8.74</v>
      </c>
      <c r="AJ15">
        <v>0.73</v>
      </c>
      <c r="AK15">
        <v>83.52</v>
      </c>
      <c r="AL15">
        <v>0.87</v>
      </c>
      <c r="AM15">
        <v>0.17</v>
      </c>
      <c r="AN15">
        <v>0</v>
      </c>
      <c r="AO15">
        <v>0</v>
      </c>
      <c r="AP15">
        <v>0</v>
      </c>
      <c r="AQ15">
        <v>46.73</v>
      </c>
      <c r="AR15">
        <v>0</v>
      </c>
      <c r="AS15">
        <v>46.73</v>
      </c>
      <c r="AT15">
        <v>46.73</v>
      </c>
      <c r="AU15">
        <v>0</v>
      </c>
      <c r="AV15">
        <v>46.73</v>
      </c>
      <c r="AW15">
        <v>0</v>
      </c>
      <c r="AX15">
        <v>3.6</v>
      </c>
      <c r="AY15">
        <v>50.33</v>
      </c>
      <c r="AZ15">
        <v>4.67</v>
      </c>
      <c r="BA15">
        <v>0</v>
      </c>
      <c r="BB15">
        <v>4.67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28.3</v>
      </c>
      <c r="DQ15">
        <v>28.3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28.3</v>
      </c>
      <c r="DY15">
        <v>28.3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399</v>
      </c>
      <c r="EK15">
        <v>114.74</v>
      </c>
      <c r="EL15">
        <v>0</v>
      </c>
      <c r="EM15">
        <v>0</v>
      </c>
      <c r="EN15">
        <v>1</v>
      </c>
      <c r="EO15">
        <v>1</v>
      </c>
      <c r="EP15">
        <v>2</v>
      </c>
      <c r="EQ15">
        <v>1.5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80.19</v>
      </c>
      <c r="EZ15">
        <v>0</v>
      </c>
      <c r="FA15">
        <v>80.19</v>
      </c>
      <c r="FB15">
        <v>80.19</v>
      </c>
      <c r="FC15">
        <v>0</v>
      </c>
      <c r="FD15">
        <v>80.19</v>
      </c>
      <c r="FE15">
        <v>0</v>
      </c>
      <c r="FF15">
        <v>4.87</v>
      </c>
      <c r="FG15">
        <v>0</v>
      </c>
      <c r="FH15">
        <v>4.87</v>
      </c>
      <c r="FI15">
        <v>0</v>
      </c>
    </row>
    <row r="16" spans="1:165" x14ac:dyDescent="0.3">
      <c r="A16" s="1" t="s">
        <v>163</v>
      </c>
      <c r="B16" s="1">
        <v>1985</v>
      </c>
      <c r="C16" s="1" t="s">
        <v>164</v>
      </c>
      <c r="D16" s="1">
        <v>2</v>
      </c>
      <c r="E16" s="1">
        <v>140</v>
      </c>
      <c r="F16" s="1" t="str">
        <f t="shared" si="1"/>
        <v>02140</v>
      </c>
      <c r="H16" s="1">
        <v>6.02</v>
      </c>
      <c r="I16">
        <v>0.75</v>
      </c>
      <c r="J16">
        <v>3.59</v>
      </c>
      <c r="K16" s="1">
        <v>4.34</v>
      </c>
      <c r="L16">
        <v>0.04</v>
      </c>
      <c r="M16">
        <v>0.17</v>
      </c>
      <c r="N16">
        <v>0.21</v>
      </c>
      <c r="O16">
        <v>0</v>
      </c>
      <c r="P16">
        <v>0</v>
      </c>
      <c r="Q16">
        <v>0</v>
      </c>
      <c r="R16">
        <v>0.21</v>
      </c>
      <c r="S16">
        <v>0.02</v>
      </c>
      <c r="T16">
        <v>0.21</v>
      </c>
      <c r="U16">
        <v>48.39</v>
      </c>
      <c r="V16">
        <v>0</v>
      </c>
      <c r="W16">
        <v>0</v>
      </c>
      <c r="X16">
        <v>0</v>
      </c>
      <c r="Y16">
        <v>0</v>
      </c>
      <c r="Z16">
        <v>0</v>
      </c>
      <c r="AA16">
        <v>0.02</v>
      </c>
      <c r="AB16">
        <v>0.02</v>
      </c>
      <c r="AC16">
        <v>0</v>
      </c>
      <c r="AD16">
        <v>1.68</v>
      </c>
      <c r="AE16">
        <v>0</v>
      </c>
      <c r="AF16">
        <v>0</v>
      </c>
      <c r="AG16">
        <v>0</v>
      </c>
      <c r="AH16">
        <v>0</v>
      </c>
      <c r="AI16" s="1">
        <v>4.34</v>
      </c>
      <c r="AJ16">
        <v>0.17</v>
      </c>
      <c r="AK16">
        <v>39.17</v>
      </c>
      <c r="AL16">
        <v>0.17</v>
      </c>
      <c r="AM16">
        <v>0.03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0.05</v>
      </c>
      <c r="DG16">
        <v>0</v>
      </c>
      <c r="DH16">
        <v>0.05</v>
      </c>
      <c r="DI16">
        <v>0.05</v>
      </c>
      <c r="DJ16">
        <v>0</v>
      </c>
      <c r="DK16">
        <v>0.05</v>
      </c>
      <c r="DL16">
        <v>0</v>
      </c>
      <c r="DM16">
        <v>0</v>
      </c>
      <c r="DN16">
        <v>0</v>
      </c>
      <c r="DO16">
        <v>0.43</v>
      </c>
      <c r="DP16">
        <v>0</v>
      </c>
      <c r="DQ16">
        <v>0.43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0.43</v>
      </c>
      <c r="DX16">
        <v>0</v>
      </c>
      <c r="DY16">
        <v>0.43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0.47</v>
      </c>
      <c r="EW16">
        <v>0</v>
      </c>
      <c r="EX16">
        <v>0.47</v>
      </c>
      <c r="EY16">
        <v>0.22</v>
      </c>
      <c r="EZ16">
        <v>0</v>
      </c>
      <c r="FA16">
        <v>0.22</v>
      </c>
      <c r="FB16">
        <v>0.69</v>
      </c>
      <c r="FC16">
        <v>0</v>
      </c>
      <c r="FD16">
        <v>0.69</v>
      </c>
      <c r="FE16">
        <v>0</v>
      </c>
      <c r="FF16">
        <v>0.03</v>
      </c>
      <c r="FG16">
        <v>0</v>
      </c>
      <c r="FH16">
        <v>0.03</v>
      </c>
      <c r="FI16">
        <v>0</v>
      </c>
    </row>
    <row r="17" spans="1:165" x14ac:dyDescent="0.3">
      <c r="A17" s="1" t="s">
        <v>163</v>
      </c>
      <c r="B17" s="1">
        <v>1985</v>
      </c>
      <c r="C17" s="1" t="s">
        <v>164</v>
      </c>
      <c r="D17" s="1">
        <v>2</v>
      </c>
      <c r="E17" s="1">
        <v>150</v>
      </c>
      <c r="F17" s="1" t="str">
        <f t="shared" si="1"/>
        <v>02150</v>
      </c>
      <c r="G17" s="1" t="s">
        <v>180</v>
      </c>
      <c r="H17" s="1">
        <v>14.48</v>
      </c>
      <c r="I17">
        <v>0</v>
      </c>
      <c r="J17">
        <v>14.48</v>
      </c>
      <c r="K17" s="1">
        <v>14.48</v>
      </c>
      <c r="L17">
        <v>0</v>
      </c>
      <c r="M17">
        <v>3.93</v>
      </c>
      <c r="N17">
        <v>3.93</v>
      </c>
      <c r="O17">
        <v>0</v>
      </c>
      <c r="P17">
        <v>0</v>
      </c>
      <c r="Q17">
        <v>0</v>
      </c>
      <c r="R17">
        <v>3.93</v>
      </c>
      <c r="S17">
        <v>0.39</v>
      </c>
      <c r="T17">
        <v>3.93</v>
      </c>
      <c r="U17">
        <v>271.41000000000003</v>
      </c>
      <c r="V17">
        <v>0</v>
      </c>
      <c r="W17">
        <v>0</v>
      </c>
      <c r="X17">
        <v>0</v>
      </c>
      <c r="Y17">
        <v>0</v>
      </c>
      <c r="Z17">
        <v>0</v>
      </c>
      <c r="AA17">
        <v>0.86</v>
      </c>
      <c r="AB17">
        <v>0.86</v>
      </c>
      <c r="AC17">
        <v>0.13</v>
      </c>
      <c r="AD17">
        <v>0</v>
      </c>
      <c r="AE17">
        <v>0</v>
      </c>
      <c r="AF17">
        <v>0</v>
      </c>
      <c r="AG17">
        <v>0</v>
      </c>
      <c r="AH17">
        <v>0</v>
      </c>
      <c r="AI17" s="1">
        <v>14.48</v>
      </c>
      <c r="AJ17">
        <v>1.84</v>
      </c>
      <c r="AK17">
        <v>127.07</v>
      </c>
      <c r="AL17">
        <v>1.84</v>
      </c>
      <c r="AM17">
        <v>0.37</v>
      </c>
      <c r="AN17">
        <v>0.1</v>
      </c>
      <c r="AO17">
        <v>0</v>
      </c>
      <c r="AP17">
        <v>0.1</v>
      </c>
      <c r="AQ17">
        <v>0.84</v>
      </c>
      <c r="AR17">
        <v>0</v>
      </c>
      <c r="AS17">
        <v>0.84</v>
      </c>
      <c r="AT17">
        <v>0.94</v>
      </c>
      <c r="AU17">
        <v>0</v>
      </c>
      <c r="AV17">
        <v>0.94</v>
      </c>
      <c r="AW17">
        <v>0</v>
      </c>
      <c r="AX17">
        <v>0.84</v>
      </c>
      <c r="AY17">
        <v>1.78</v>
      </c>
      <c r="AZ17">
        <v>0.09</v>
      </c>
      <c r="BA17">
        <v>0</v>
      </c>
      <c r="BB17">
        <v>0.09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21.89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21.89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0.2</v>
      </c>
      <c r="DG17">
        <v>0</v>
      </c>
      <c r="DH17">
        <v>0.2</v>
      </c>
      <c r="DI17">
        <v>0.2</v>
      </c>
      <c r="DJ17">
        <v>0</v>
      </c>
      <c r="DK17">
        <v>0.2</v>
      </c>
      <c r="DL17">
        <v>0</v>
      </c>
      <c r="DM17">
        <v>0</v>
      </c>
      <c r="DN17">
        <v>0</v>
      </c>
      <c r="DO17">
        <v>0</v>
      </c>
      <c r="DP17">
        <v>3.1</v>
      </c>
      <c r="DQ17">
        <v>3.1</v>
      </c>
      <c r="DR17">
        <v>0.1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3.1</v>
      </c>
      <c r="DY17">
        <v>3.1</v>
      </c>
      <c r="DZ17">
        <v>0.1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56</v>
      </c>
      <c r="EK17">
        <v>66.5</v>
      </c>
      <c r="EL17">
        <v>0</v>
      </c>
      <c r="EM17">
        <v>0</v>
      </c>
      <c r="EN17">
        <v>1</v>
      </c>
      <c r="EO17">
        <v>3</v>
      </c>
      <c r="EP17">
        <v>4</v>
      </c>
      <c r="EQ17">
        <v>1.76</v>
      </c>
      <c r="ER17">
        <v>0</v>
      </c>
      <c r="ES17">
        <v>0</v>
      </c>
      <c r="ET17">
        <v>0</v>
      </c>
      <c r="EU17">
        <v>0</v>
      </c>
      <c r="EV17">
        <v>0.1</v>
      </c>
      <c r="EW17">
        <v>0</v>
      </c>
      <c r="EX17">
        <v>0.1</v>
      </c>
      <c r="EY17">
        <v>8.07</v>
      </c>
      <c r="EZ17">
        <v>0</v>
      </c>
      <c r="FA17">
        <v>8.07</v>
      </c>
      <c r="FB17">
        <v>8.17</v>
      </c>
      <c r="FC17">
        <v>0</v>
      </c>
      <c r="FD17">
        <v>8.17</v>
      </c>
      <c r="FE17">
        <v>0</v>
      </c>
      <c r="FF17">
        <v>0.69</v>
      </c>
      <c r="FG17">
        <v>0</v>
      </c>
      <c r="FH17">
        <v>0.69</v>
      </c>
      <c r="FI17">
        <v>0</v>
      </c>
    </row>
    <row r="18" spans="1:165" x14ac:dyDescent="0.3">
      <c r="A18" s="1" t="s">
        <v>163</v>
      </c>
      <c r="B18" s="1">
        <v>1985</v>
      </c>
      <c r="C18" s="1" t="s">
        <v>164</v>
      </c>
      <c r="D18" s="1">
        <v>2</v>
      </c>
      <c r="E18" s="1">
        <v>160</v>
      </c>
      <c r="F18" s="1" t="str">
        <f t="shared" si="1"/>
        <v>02160</v>
      </c>
      <c r="H18" s="1">
        <v>2.83</v>
      </c>
      <c r="I18">
        <v>0.54</v>
      </c>
      <c r="J18">
        <v>0.22</v>
      </c>
      <c r="K18" s="1">
        <v>0.76</v>
      </c>
      <c r="L18">
        <v>0.02</v>
      </c>
      <c r="M18">
        <v>0.01</v>
      </c>
      <c r="N18">
        <v>0.03</v>
      </c>
      <c r="O18">
        <v>0</v>
      </c>
      <c r="P18">
        <v>0</v>
      </c>
      <c r="Q18">
        <v>0</v>
      </c>
      <c r="R18">
        <v>0.03</v>
      </c>
      <c r="S18">
        <v>0</v>
      </c>
      <c r="T18">
        <v>0.03</v>
      </c>
      <c r="U18">
        <v>39.47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2.0699999999999998</v>
      </c>
      <c r="AE18">
        <v>0.03</v>
      </c>
      <c r="AF18">
        <v>0</v>
      </c>
      <c r="AG18">
        <v>0.03</v>
      </c>
      <c r="AH18">
        <v>14.49</v>
      </c>
      <c r="AI18" s="1">
        <v>0.76</v>
      </c>
      <c r="AJ18">
        <v>0.03</v>
      </c>
      <c r="AK18">
        <v>39.47</v>
      </c>
      <c r="AL18">
        <v>0.06</v>
      </c>
      <c r="AM18">
        <v>0.01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3.25</v>
      </c>
      <c r="DG18">
        <v>0</v>
      </c>
      <c r="DH18">
        <v>3.25</v>
      </c>
      <c r="DI18">
        <v>3.25</v>
      </c>
      <c r="DJ18">
        <v>0</v>
      </c>
      <c r="DK18">
        <v>3.25</v>
      </c>
      <c r="DL18">
        <v>0.03</v>
      </c>
      <c r="DM18">
        <v>0</v>
      </c>
      <c r="DN18">
        <v>0.03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0.05</v>
      </c>
      <c r="EW18">
        <v>0</v>
      </c>
      <c r="EX18">
        <v>0.05</v>
      </c>
      <c r="EY18">
        <v>3.26</v>
      </c>
      <c r="EZ18">
        <v>0</v>
      </c>
      <c r="FA18">
        <v>3.26</v>
      </c>
      <c r="FB18">
        <v>3.31</v>
      </c>
      <c r="FC18">
        <v>0</v>
      </c>
      <c r="FD18">
        <v>3.31</v>
      </c>
      <c r="FE18">
        <v>0</v>
      </c>
      <c r="FF18">
        <v>0.04</v>
      </c>
      <c r="FG18">
        <v>0</v>
      </c>
      <c r="FH18">
        <v>0.04</v>
      </c>
      <c r="FI18">
        <v>0</v>
      </c>
    </row>
    <row r="19" spans="1:165" x14ac:dyDescent="0.3">
      <c r="A19" s="1" t="s">
        <v>163</v>
      </c>
      <c r="B19" s="1">
        <v>1985</v>
      </c>
      <c r="C19" s="1" t="s">
        <v>164</v>
      </c>
      <c r="D19" s="1">
        <v>2</v>
      </c>
      <c r="E19" s="1">
        <v>170</v>
      </c>
      <c r="F19" s="1" t="str">
        <f t="shared" si="1"/>
        <v>02170</v>
      </c>
      <c r="G19" s="1" t="s">
        <v>181</v>
      </c>
      <c r="H19" s="1">
        <v>41.32</v>
      </c>
      <c r="I19">
        <v>6.9</v>
      </c>
      <c r="J19">
        <v>0</v>
      </c>
      <c r="K19" s="1">
        <v>6.9</v>
      </c>
      <c r="L19">
        <v>1.21</v>
      </c>
      <c r="M19">
        <v>0</v>
      </c>
      <c r="N19">
        <v>1.21</v>
      </c>
      <c r="O19">
        <v>0</v>
      </c>
      <c r="P19">
        <v>0</v>
      </c>
      <c r="Q19">
        <v>0</v>
      </c>
      <c r="R19">
        <v>1.21</v>
      </c>
      <c r="S19">
        <v>0.12</v>
      </c>
      <c r="T19">
        <v>1.21</v>
      </c>
      <c r="U19">
        <v>175.36</v>
      </c>
      <c r="V19">
        <v>0</v>
      </c>
      <c r="W19">
        <v>0</v>
      </c>
      <c r="X19">
        <v>0.08</v>
      </c>
      <c r="Y19">
        <v>0</v>
      </c>
      <c r="Z19">
        <v>0.08</v>
      </c>
      <c r="AA19">
        <v>0.47</v>
      </c>
      <c r="AB19">
        <v>0.55000000000000004</v>
      </c>
      <c r="AC19">
        <v>0.08</v>
      </c>
      <c r="AD19">
        <v>34.42</v>
      </c>
      <c r="AE19">
        <v>1.27</v>
      </c>
      <c r="AF19">
        <v>0.05</v>
      </c>
      <c r="AG19">
        <v>1.32</v>
      </c>
      <c r="AH19">
        <v>38.35</v>
      </c>
      <c r="AI19" s="1">
        <v>6.9</v>
      </c>
      <c r="AJ19">
        <v>0.62</v>
      </c>
      <c r="AK19">
        <v>89.86</v>
      </c>
      <c r="AL19">
        <v>1.94</v>
      </c>
      <c r="AM19">
        <v>0.39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1.1399999999999999</v>
      </c>
      <c r="DG19">
        <v>0</v>
      </c>
      <c r="DH19">
        <v>1.1399999999999999</v>
      </c>
      <c r="DI19">
        <v>1.1399999999999999</v>
      </c>
      <c r="DJ19">
        <v>0</v>
      </c>
      <c r="DK19">
        <v>1.1399999999999999</v>
      </c>
      <c r="DL19">
        <v>0.01</v>
      </c>
      <c r="DM19">
        <v>0</v>
      </c>
      <c r="DN19">
        <v>0.01</v>
      </c>
      <c r="DO19">
        <v>0.9</v>
      </c>
      <c r="DP19">
        <v>3.95</v>
      </c>
      <c r="DQ19">
        <v>4.8499999999999996</v>
      </c>
      <c r="DR19">
        <v>0.06</v>
      </c>
      <c r="DS19">
        <v>0</v>
      </c>
      <c r="DT19">
        <v>0</v>
      </c>
      <c r="DU19">
        <v>0</v>
      </c>
      <c r="DV19">
        <v>0</v>
      </c>
      <c r="DW19">
        <v>0.9</v>
      </c>
      <c r="DX19">
        <v>3.95</v>
      </c>
      <c r="DY19">
        <v>4.8499999999999996</v>
      </c>
      <c r="DZ19">
        <v>0.06</v>
      </c>
      <c r="EA19">
        <v>0</v>
      </c>
      <c r="EB19">
        <v>0.03</v>
      </c>
      <c r="EC19">
        <v>0</v>
      </c>
      <c r="ED19">
        <v>0.03</v>
      </c>
      <c r="EE19">
        <v>0.37</v>
      </c>
      <c r="EF19">
        <v>0</v>
      </c>
      <c r="EG19">
        <v>0.37</v>
      </c>
      <c r="EH19">
        <v>0</v>
      </c>
      <c r="EI19">
        <v>0.01</v>
      </c>
      <c r="EJ19">
        <v>182.7</v>
      </c>
      <c r="EK19">
        <v>141.97999999999999</v>
      </c>
      <c r="EL19">
        <v>0</v>
      </c>
      <c r="EM19">
        <v>0</v>
      </c>
      <c r="EN19">
        <v>1</v>
      </c>
      <c r="EO19">
        <v>0</v>
      </c>
      <c r="EP19">
        <v>1</v>
      </c>
      <c r="EQ19">
        <v>0.17</v>
      </c>
      <c r="ER19">
        <v>0</v>
      </c>
      <c r="ES19">
        <v>0</v>
      </c>
      <c r="ET19">
        <v>0</v>
      </c>
      <c r="EU19">
        <v>0</v>
      </c>
      <c r="EV19">
        <v>3.46</v>
      </c>
      <c r="EW19">
        <v>0</v>
      </c>
      <c r="EX19">
        <v>3.46</v>
      </c>
      <c r="EY19">
        <v>5.17</v>
      </c>
      <c r="EZ19">
        <v>0</v>
      </c>
      <c r="FA19">
        <v>5.17</v>
      </c>
      <c r="FB19">
        <v>8.6300000000000008</v>
      </c>
      <c r="FC19">
        <v>0</v>
      </c>
      <c r="FD19">
        <v>8.6300000000000008</v>
      </c>
      <c r="FE19">
        <v>0</v>
      </c>
      <c r="FF19">
        <v>0.55000000000000004</v>
      </c>
      <c r="FG19">
        <v>0</v>
      </c>
      <c r="FH19">
        <v>0.55000000000000004</v>
      </c>
      <c r="FI19">
        <v>0</v>
      </c>
    </row>
    <row r="20" spans="1:165" x14ac:dyDescent="0.3">
      <c r="A20" s="1" t="s">
        <v>163</v>
      </c>
      <c r="B20" s="1">
        <v>1985</v>
      </c>
      <c r="C20" s="1" t="s">
        <v>164</v>
      </c>
      <c r="D20" s="1">
        <v>2</v>
      </c>
      <c r="E20" s="1">
        <v>180</v>
      </c>
      <c r="F20" s="1" t="str">
        <f t="shared" si="1"/>
        <v>02180</v>
      </c>
      <c r="G20" s="1" t="s">
        <v>182</v>
      </c>
      <c r="H20" s="1">
        <v>8.09</v>
      </c>
      <c r="I20">
        <v>4.63</v>
      </c>
      <c r="J20">
        <v>0.17</v>
      </c>
      <c r="K20" s="1">
        <v>4.8</v>
      </c>
      <c r="L20">
        <v>0.54</v>
      </c>
      <c r="M20">
        <v>0.01</v>
      </c>
      <c r="N20">
        <v>0.55000000000000004</v>
      </c>
      <c r="O20">
        <v>0</v>
      </c>
      <c r="P20">
        <v>0</v>
      </c>
      <c r="Q20">
        <v>0</v>
      </c>
      <c r="R20">
        <v>0.55000000000000004</v>
      </c>
      <c r="S20">
        <v>0.06</v>
      </c>
      <c r="T20">
        <v>0.55000000000000004</v>
      </c>
      <c r="U20">
        <v>114.58</v>
      </c>
      <c r="V20">
        <v>0</v>
      </c>
      <c r="W20">
        <v>0</v>
      </c>
      <c r="X20">
        <v>0</v>
      </c>
      <c r="Y20">
        <v>0</v>
      </c>
      <c r="Z20">
        <v>0</v>
      </c>
      <c r="AA20">
        <v>0.06</v>
      </c>
      <c r="AB20">
        <v>0.06</v>
      </c>
      <c r="AC20">
        <v>0.01</v>
      </c>
      <c r="AD20">
        <v>3.29</v>
      </c>
      <c r="AE20">
        <v>0</v>
      </c>
      <c r="AF20">
        <v>0</v>
      </c>
      <c r="AG20">
        <v>0</v>
      </c>
      <c r="AH20">
        <v>0</v>
      </c>
      <c r="AI20" s="1">
        <v>4.8</v>
      </c>
      <c r="AJ20">
        <v>0.43</v>
      </c>
      <c r="AK20">
        <v>89.58</v>
      </c>
      <c r="AL20">
        <v>0.43</v>
      </c>
      <c r="AM20">
        <v>0.09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24.74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24.74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0.82</v>
      </c>
      <c r="DG20">
        <v>0</v>
      </c>
      <c r="DH20">
        <v>0.82</v>
      </c>
      <c r="DI20">
        <v>0.82</v>
      </c>
      <c r="DJ20">
        <v>0</v>
      </c>
      <c r="DK20">
        <v>0.82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0.54</v>
      </c>
      <c r="EW20">
        <v>0</v>
      </c>
      <c r="EX20">
        <v>0.54</v>
      </c>
      <c r="EY20">
        <v>0.83</v>
      </c>
      <c r="EZ20">
        <v>0</v>
      </c>
      <c r="FA20">
        <v>0.83</v>
      </c>
      <c r="FB20">
        <v>1.37</v>
      </c>
      <c r="FC20">
        <v>0</v>
      </c>
      <c r="FD20">
        <v>1.37</v>
      </c>
      <c r="FE20">
        <v>0</v>
      </c>
      <c r="FF20">
        <v>0.1</v>
      </c>
      <c r="FG20">
        <v>0</v>
      </c>
      <c r="FH20">
        <v>0.1</v>
      </c>
      <c r="FI20">
        <v>0</v>
      </c>
    </row>
    <row r="21" spans="1:165" x14ac:dyDescent="0.3">
      <c r="A21" s="1" t="s">
        <v>163</v>
      </c>
      <c r="B21" s="1">
        <v>1985</v>
      </c>
      <c r="C21" s="1" t="s">
        <v>164</v>
      </c>
      <c r="D21" s="1">
        <v>2</v>
      </c>
      <c r="E21" s="1">
        <v>190</v>
      </c>
      <c r="F21" s="1" t="str">
        <f t="shared" si="1"/>
        <v>02190</v>
      </c>
      <c r="H21" s="1">
        <v>1.3</v>
      </c>
      <c r="I21">
        <v>0</v>
      </c>
      <c r="J21">
        <v>1.3</v>
      </c>
      <c r="K21" s="1">
        <v>1.3</v>
      </c>
      <c r="L21">
        <v>0</v>
      </c>
      <c r="M21">
        <v>0.8</v>
      </c>
      <c r="N21">
        <v>0.8</v>
      </c>
      <c r="O21">
        <v>0</v>
      </c>
      <c r="P21">
        <v>0</v>
      </c>
      <c r="Q21">
        <v>0</v>
      </c>
      <c r="R21">
        <v>0.8</v>
      </c>
      <c r="S21">
        <v>0.09</v>
      </c>
      <c r="T21">
        <v>0.8</v>
      </c>
      <c r="U21">
        <v>615.38</v>
      </c>
      <c r="V21">
        <v>0</v>
      </c>
      <c r="W21">
        <v>0</v>
      </c>
      <c r="X21">
        <v>0</v>
      </c>
      <c r="Y21">
        <v>0</v>
      </c>
      <c r="Z21">
        <v>0</v>
      </c>
      <c r="AA21">
        <v>0.04</v>
      </c>
      <c r="AB21">
        <v>0.04</v>
      </c>
      <c r="AC21">
        <v>0.01</v>
      </c>
      <c r="AD21">
        <v>0</v>
      </c>
      <c r="AE21">
        <v>0</v>
      </c>
      <c r="AF21">
        <v>0</v>
      </c>
      <c r="AG21">
        <v>0</v>
      </c>
      <c r="AH21">
        <v>0</v>
      </c>
      <c r="AI21" s="1">
        <v>1.3</v>
      </c>
      <c r="AJ21">
        <v>0.13</v>
      </c>
      <c r="AK21">
        <v>100</v>
      </c>
      <c r="AL21">
        <v>0.13</v>
      </c>
      <c r="AM21">
        <v>0.03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0.54</v>
      </c>
      <c r="AY21">
        <v>0.54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46.4</v>
      </c>
      <c r="EK21">
        <v>12</v>
      </c>
      <c r="EL21">
        <v>0</v>
      </c>
      <c r="EM21">
        <v>0</v>
      </c>
      <c r="EN21">
        <v>0</v>
      </c>
      <c r="EO21">
        <v>1</v>
      </c>
      <c r="EP21">
        <v>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0.8</v>
      </c>
      <c r="EZ21">
        <v>0</v>
      </c>
      <c r="FA21">
        <v>0.8</v>
      </c>
      <c r="FB21">
        <v>0.8</v>
      </c>
      <c r="FC21">
        <v>0</v>
      </c>
      <c r="FD21">
        <v>0.8</v>
      </c>
      <c r="FE21">
        <v>0</v>
      </c>
      <c r="FF21">
        <v>0.04</v>
      </c>
      <c r="FG21">
        <v>0</v>
      </c>
      <c r="FH21">
        <v>0.04</v>
      </c>
      <c r="FI21">
        <v>0</v>
      </c>
    </row>
    <row r="22" spans="1:165" x14ac:dyDescent="0.3">
      <c r="A22" s="1" t="s">
        <v>163</v>
      </c>
      <c r="B22" s="1">
        <v>1985</v>
      </c>
      <c r="C22" s="1" t="s">
        <v>164</v>
      </c>
      <c r="D22" s="1">
        <v>2</v>
      </c>
      <c r="E22" s="1">
        <v>200</v>
      </c>
      <c r="F22" s="1" t="str">
        <f t="shared" si="1"/>
        <v>02200</v>
      </c>
      <c r="H22" s="1">
        <v>2.67</v>
      </c>
      <c r="I22">
        <v>1.17</v>
      </c>
      <c r="J22">
        <v>1.5</v>
      </c>
      <c r="K22" s="1">
        <v>2.67</v>
      </c>
      <c r="L22">
        <v>0.33</v>
      </c>
      <c r="M22">
        <v>0.24</v>
      </c>
      <c r="N22">
        <v>0.56999999999999995</v>
      </c>
      <c r="O22">
        <v>0</v>
      </c>
      <c r="P22">
        <v>0</v>
      </c>
      <c r="Q22">
        <v>0</v>
      </c>
      <c r="R22">
        <v>0.56999999999999995</v>
      </c>
      <c r="S22">
        <v>0.06</v>
      </c>
      <c r="T22">
        <v>0.56999999999999995</v>
      </c>
      <c r="U22">
        <v>213.48</v>
      </c>
      <c r="V22">
        <v>0</v>
      </c>
      <c r="W22">
        <v>0</v>
      </c>
      <c r="X22">
        <v>0</v>
      </c>
      <c r="Y22">
        <v>0</v>
      </c>
      <c r="Z22">
        <v>0</v>
      </c>
      <c r="AA22">
        <v>0.01</v>
      </c>
      <c r="AB22">
        <v>0.01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1">
        <v>2.67</v>
      </c>
      <c r="AJ22">
        <v>0.28000000000000003</v>
      </c>
      <c r="AK22">
        <v>104.87</v>
      </c>
      <c r="AL22">
        <v>0.28000000000000003</v>
      </c>
      <c r="AM22">
        <v>0.06</v>
      </c>
      <c r="AN22">
        <v>0</v>
      </c>
      <c r="AO22">
        <v>0</v>
      </c>
      <c r="AP22">
        <v>0</v>
      </c>
      <c r="AQ22">
        <v>0.45</v>
      </c>
      <c r="AR22">
        <v>0</v>
      </c>
      <c r="AS22">
        <v>0.45</v>
      </c>
      <c r="AT22">
        <v>0.45</v>
      </c>
      <c r="AU22">
        <v>0</v>
      </c>
      <c r="AV22">
        <v>0.45</v>
      </c>
      <c r="AW22">
        <v>0</v>
      </c>
      <c r="AX22">
        <v>0.22</v>
      </c>
      <c r="AY22">
        <v>0.67</v>
      </c>
      <c r="AZ22">
        <v>0.05</v>
      </c>
      <c r="BA22">
        <v>0</v>
      </c>
      <c r="BB22">
        <v>0.05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8.9</v>
      </c>
      <c r="DQ22">
        <v>8.9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8.9</v>
      </c>
      <c r="DY22">
        <v>8.9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0.33</v>
      </c>
      <c r="EW22">
        <v>0</v>
      </c>
      <c r="EX22">
        <v>0.33</v>
      </c>
      <c r="EY22">
        <v>9.59</v>
      </c>
      <c r="EZ22">
        <v>0</v>
      </c>
      <c r="FA22">
        <v>9.59</v>
      </c>
      <c r="FB22">
        <v>9.92</v>
      </c>
      <c r="FC22">
        <v>0</v>
      </c>
      <c r="FD22">
        <v>9.92</v>
      </c>
      <c r="FE22">
        <v>0</v>
      </c>
      <c r="FF22">
        <v>0.11</v>
      </c>
      <c r="FG22">
        <v>0</v>
      </c>
      <c r="FH22">
        <v>0.11</v>
      </c>
      <c r="FI22">
        <v>0</v>
      </c>
    </row>
    <row r="23" spans="1:165" x14ac:dyDescent="0.3">
      <c r="A23" s="1" t="s">
        <v>163</v>
      </c>
      <c r="B23" s="1">
        <v>1985</v>
      </c>
      <c r="C23" s="1" t="s">
        <v>164</v>
      </c>
      <c r="D23" s="1">
        <v>2</v>
      </c>
      <c r="E23" s="1">
        <v>220</v>
      </c>
      <c r="F23" s="1" t="str">
        <f t="shared" si="1"/>
        <v>02220</v>
      </c>
      <c r="G23" s="1" t="s">
        <v>183</v>
      </c>
      <c r="H23" s="1">
        <v>8.6</v>
      </c>
      <c r="I23">
        <v>0</v>
      </c>
      <c r="J23">
        <v>8.6</v>
      </c>
      <c r="K23" s="1">
        <v>8.6</v>
      </c>
      <c r="L23">
        <v>0</v>
      </c>
      <c r="M23">
        <v>5</v>
      </c>
      <c r="N23">
        <v>5</v>
      </c>
      <c r="O23">
        <v>0</v>
      </c>
      <c r="P23">
        <v>0</v>
      </c>
      <c r="Q23">
        <v>0</v>
      </c>
      <c r="R23">
        <v>5</v>
      </c>
      <c r="S23">
        <v>0.5</v>
      </c>
      <c r="T23">
        <v>5</v>
      </c>
      <c r="U23">
        <v>581.4</v>
      </c>
      <c r="V23">
        <v>0</v>
      </c>
      <c r="W23">
        <v>0</v>
      </c>
      <c r="X23">
        <v>0</v>
      </c>
      <c r="Y23">
        <v>0</v>
      </c>
      <c r="Z23">
        <v>0</v>
      </c>
      <c r="AA23">
        <v>0.72</v>
      </c>
      <c r="AB23">
        <v>0.72</v>
      </c>
      <c r="AC23">
        <v>0.11</v>
      </c>
      <c r="AD23">
        <v>0</v>
      </c>
      <c r="AE23">
        <v>0</v>
      </c>
      <c r="AF23">
        <v>0</v>
      </c>
      <c r="AG23">
        <v>0</v>
      </c>
      <c r="AH23">
        <v>0</v>
      </c>
      <c r="AI23" s="1">
        <v>8.6</v>
      </c>
      <c r="AJ23">
        <v>3.6</v>
      </c>
      <c r="AK23">
        <v>418.6</v>
      </c>
      <c r="AL23">
        <v>3.6</v>
      </c>
      <c r="AM23">
        <v>0.72</v>
      </c>
      <c r="AN23">
        <v>0</v>
      </c>
      <c r="AO23">
        <v>0</v>
      </c>
      <c r="AP23">
        <v>0</v>
      </c>
      <c r="AQ23">
        <v>54.87</v>
      </c>
      <c r="AR23">
        <v>0</v>
      </c>
      <c r="AS23">
        <v>54.87</v>
      </c>
      <c r="AT23">
        <v>54.87</v>
      </c>
      <c r="AU23">
        <v>0</v>
      </c>
      <c r="AV23">
        <v>54.87</v>
      </c>
      <c r="AW23">
        <v>0</v>
      </c>
      <c r="AX23">
        <v>0.18</v>
      </c>
      <c r="AY23">
        <v>55.05</v>
      </c>
      <c r="AZ23">
        <v>5.49</v>
      </c>
      <c r="BA23">
        <v>0</v>
      </c>
      <c r="BB23">
        <v>5.49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0.2</v>
      </c>
      <c r="DG23">
        <v>0</v>
      </c>
      <c r="DH23">
        <v>0.2</v>
      </c>
      <c r="DI23">
        <v>0.2</v>
      </c>
      <c r="DJ23">
        <v>0</v>
      </c>
      <c r="DK23">
        <v>0.2</v>
      </c>
      <c r="DL23">
        <v>0</v>
      </c>
      <c r="DM23">
        <v>0</v>
      </c>
      <c r="DN23">
        <v>0</v>
      </c>
      <c r="DO23">
        <v>0</v>
      </c>
      <c r="DP23">
        <v>17.62</v>
      </c>
      <c r="DQ23">
        <v>17.62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17.62</v>
      </c>
      <c r="DY23">
        <v>17.62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271</v>
      </c>
      <c r="EK23">
        <v>100.5</v>
      </c>
      <c r="EL23">
        <v>0</v>
      </c>
      <c r="EM23">
        <v>0</v>
      </c>
      <c r="EN23">
        <v>1</v>
      </c>
      <c r="EO23">
        <v>1</v>
      </c>
      <c r="EP23">
        <v>2</v>
      </c>
      <c r="EQ23">
        <v>1.67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77.69</v>
      </c>
      <c r="EZ23">
        <v>0</v>
      </c>
      <c r="FA23">
        <v>77.69</v>
      </c>
      <c r="FB23">
        <v>77.69</v>
      </c>
      <c r="FC23">
        <v>0</v>
      </c>
      <c r="FD23">
        <v>77.69</v>
      </c>
      <c r="FE23">
        <v>0</v>
      </c>
      <c r="FF23">
        <v>6.32</v>
      </c>
      <c r="FG23">
        <v>0</v>
      </c>
      <c r="FH23">
        <v>6.32</v>
      </c>
      <c r="FI23">
        <v>0</v>
      </c>
    </row>
    <row r="24" spans="1:165" x14ac:dyDescent="0.3">
      <c r="A24" s="1" t="s">
        <v>163</v>
      </c>
      <c r="B24" s="1">
        <v>1985</v>
      </c>
      <c r="C24" s="1" t="s">
        <v>164</v>
      </c>
      <c r="D24" s="1">
        <v>2</v>
      </c>
      <c r="E24" s="1">
        <v>230</v>
      </c>
      <c r="F24" s="1" t="str">
        <f t="shared" si="1"/>
        <v>02230</v>
      </c>
      <c r="H24" s="1">
        <v>2.4900000000000002</v>
      </c>
      <c r="I24">
        <v>1.26</v>
      </c>
      <c r="J24">
        <v>1.08</v>
      </c>
      <c r="K24" s="1">
        <v>2.34</v>
      </c>
      <c r="L24">
        <v>0.28000000000000003</v>
      </c>
      <c r="M24">
        <v>0.05</v>
      </c>
      <c r="N24">
        <v>0.33</v>
      </c>
      <c r="O24">
        <v>0</v>
      </c>
      <c r="P24">
        <v>0</v>
      </c>
      <c r="Q24">
        <v>0</v>
      </c>
      <c r="R24">
        <v>0.33</v>
      </c>
      <c r="S24">
        <v>0.04</v>
      </c>
      <c r="T24">
        <v>0.33</v>
      </c>
      <c r="U24">
        <v>141.03</v>
      </c>
      <c r="V24">
        <v>0</v>
      </c>
      <c r="W24">
        <v>0</v>
      </c>
      <c r="X24">
        <v>0</v>
      </c>
      <c r="Y24">
        <v>0</v>
      </c>
      <c r="Z24">
        <v>0</v>
      </c>
      <c r="AA24">
        <v>0.13</v>
      </c>
      <c r="AB24">
        <v>0.13</v>
      </c>
      <c r="AC24">
        <v>0.02</v>
      </c>
      <c r="AD24">
        <v>0.15</v>
      </c>
      <c r="AE24">
        <v>0</v>
      </c>
      <c r="AF24">
        <v>0</v>
      </c>
      <c r="AG24">
        <v>0</v>
      </c>
      <c r="AH24">
        <v>0</v>
      </c>
      <c r="AI24" s="1">
        <v>2.34</v>
      </c>
      <c r="AJ24">
        <v>0.16</v>
      </c>
      <c r="AK24">
        <v>68.38</v>
      </c>
      <c r="AL24">
        <v>0.16</v>
      </c>
      <c r="AM24">
        <v>0.03</v>
      </c>
      <c r="AN24">
        <v>0</v>
      </c>
      <c r="AO24">
        <v>0</v>
      </c>
      <c r="AP24">
        <v>0</v>
      </c>
      <c r="AQ24">
        <v>0.36</v>
      </c>
      <c r="AR24">
        <v>0</v>
      </c>
      <c r="AS24">
        <v>0.36</v>
      </c>
      <c r="AT24">
        <v>0.36</v>
      </c>
      <c r="AU24">
        <v>0</v>
      </c>
      <c r="AV24">
        <v>0.36</v>
      </c>
      <c r="AW24">
        <v>0</v>
      </c>
      <c r="AX24">
        <v>0</v>
      </c>
      <c r="AY24">
        <v>0.36</v>
      </c>
      <c r="AZ24">
        <v>0.04</v>
      </c>
      <c r="BA24">
        <v>0</v>
      </c>
      <c r="BB24">
        <v>0.04</v>
      </c>
      <c r="BC24">
        <v>0</v>
      </c>
      <c r="BD24">
        <v>0</v>
      </c>
      <c r="BE24">
        <v>0.05</v>
      </c>
      <c r="BF24">
        <v>0</v>
      </c>
      <c r="BG24">
        <v>0</v>
      </c>
      <c r="BH24">
        <v>0</v>
      </c>
      <c r="BI24">
        <v>0.05</v>
      </c>
      <c r="BJ24">
        <v>0.05</v>
      </c>
      <c r="BK24">
        <v>0</v>
      </c>
      <c r="BL24">
        <v>0.05</v>
      </c>
      <c r="BM24">
        <v>0.01</v>
      </c>
      <c r="BN24">
        <v>0</v>
      </c>
      <c r="BO24">
        <v>0.01</v>
      </c>
      <c r="BP24">
        <v>4.8</v>
      </c>
      <c r="BQ24">
        <v>0</v>
      </c>
      <c r="BR24">
        <v>0</v>
      </c>
      <c r="BS24">
        <v>0.05</v>
      </c>
      <c r="BT24">
        <v>0</v>
      </c>
      <c r="BU24">
        <v>0</v>
      </c>
      <c r="BV24">
        <v>0</v>
      </c>
      <c r="BW24">
        <v>0.05</v>
      </c>
      <c r="BX24">
        <v>0.05</v>
      </c>
      <c r="BY24">
        <v>0</v>
      </c>
      <c r="BZ24">
        <v>0.05</v>
      </c>
      <c r="CA24">
        <v>0.01</v>
      </c>
      <c r="CB24">
        <v>0</v>
      </c>
      <c r="CC24">
        <v>0.01</v>
      </c>
      <c r="CD24">
        <v>4.8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0.22</v>
      </c>
      <c r="DG24">
        <v>0</v>
      </c>
      <c r="DH24">
        <v>0.22</v>
      </c>
      <c r="DI24">
        <v>0.22</v>
      </c>
      <c r="DJ24">
        <v>0</v>
      </c>
      <c r="DK24">
        <v>0.22</v>
      </c>
      <c r="DL24">
        <v>0</v>
      </c>
      <c r="DM24">
        <v>0</v>
      </c>
      <c r="DN24">
        <v>0</v>
      </c>
      <c r="DO24">
        <v>0</v>
      </c>
      <c r="DP24">
        <v>0.27</v>
      </c>
      <c r="DQ24">
        <v>0.27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0.27</v>
      </c>
      <c r="DY24">
        <v>0.27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6.5</v>
      </c>
      <c r="EK24">
        <v>2.2000000000000002</v>
      </c>
      <c r="EL24">
        <v>0</v>
      </c>
      <c r="EM24">
        <v>0</v>
      </c>
      <c r="EN24">
        <v>1</v>
      </c>
      <c r="EO24">
        <v>0</v>
      </c>
      <c r="EP24">
        <v>1</v>
      </c>
      <c r="EQ24">
        <v>0.27</v>
      </c>
      <c r="ER24">
        <v>0</v>
      </c>
      <c r="ES24">
        <v>0</v>
      </c>
      <c r="ET24">
        <v>0</v>
      </c>
      <c r="EU24">
        <v>0</v>
      </c>
      <c r="EV24">
        <v>0.33</v>
      </c>
      <c r="EW24">
        <v>0</v>
      </c>
      <c r="EX24">
        <v>0.33</v>
      </c>
      <c r="EY24">
        <v>0.9</v>
      </c>
      <c r="EZ24">
        <v>0</v>
      </c>
      <c r="FA24">
        <v>0.9</v>
      </c>
      <c r="FB24">
        <v>1.23</v>
      </c>
      <c r="FC24">
        <v>0</v>
      </c>
      <c r="FD24">
        <v>1.23</v>
      </c>
      <c r="FE24">
        <v>0</v>
      </c>
      <c r="FF24">
        <v>0.1</v>
      </c>
      <c r="FG24">
        <v>0</v>
      </c>
      <c r="FH24">
        <v>0.1</v>
      </c>
      <c r="FI24">
        <v>0</v>
      </c>
    </row>
    <row r="25" spans="1:165" x14ac:dyDescent="0.3">
      <c r="A25" s="1" t="s">
        <v>163</v>
      </c>
      <c r="B25" s="1">
        <v>1985</v>
      </c>
      <c r="C25" s="1" t="s">
        <v>164</v>
      </c>
      <c r="D25" s="1">
        <v>2</v>
      </c>
      <c r="E25" s="1">
        <v>240</v>
      </c>
      <c r="F25" s="1" t="str">
        <f t="shared" si="1"/>
        <v>02240</v>
      </c>
      <c r="G25" s="1" t="s">
        <v>184</v>
      </c>
      <c r="H25" s="1">
        <v>5.51</v>
      </c>
      <c r="I25">
        <v>2.4500000000000002</v>
      </c>
      <c r="J25">
        <v>0</v>
      </c>
      <c r="K25" s="1">
        <v>2.4500000000000002</v>
      </c>
      <c r="L25">
        <v>0.31</v>
      </c>
      <c r="M25">
        <v>0</v>
      </c>
      <c r="N25">
        <v>0.31</v>
      </c>
      <c r="O25">
        <v>0</v>
      </c>
      <c r="P25">
        <v>0</v>
      </c>
      <c r="Q25">
        <v>0</v>
      </c>
      <c r="R25">
        <v>0.31</v>
      </c>
      <c r="S25">
        <v>0.03</v>
      </c>
      <c r="T25">
        <v>0.31</v>
      </c>
      <c r="U25">
        <v>126.53</v>
      </c>
      <c r="V25">
        <v>0</v>
      </c>
      <c r="W25">
        <v>0</v>
      </c>
      <c r="X25">
        <v>0.01</v>
      </c>
      <c r="Y25">
        <v>0</v>
      </c>
      <c r="Z25">
        <v>0.01</v>
      </c>
      <c r="AA25">
        <v>0.16</v>
      </c>
      <c r="AB25">
        <v>0.17</v>
      </c>
      <c r="AC25">
        <v>0.03</v>
      </c>
      <c r="AD25">
        <v>3.06</v>
      </c>
      <c r="AE25">
        <v>0.14000000000000001</v>
      </c>
      <c r="AF25">
        <v>0</v>
      </c>
      <c r="AG25">
        <v>0.14000000000000001</v>
      </c>
      <c r="AH25">
        <v>45.75</v>
      </c>
      <c r="AI25" s="1">
        <v>2.4500000000000002</v>
      </c>
      <c r="AJ25">
        <v>0.12</v>
      </c>
      <c r="AK25">
        <v>48.98</v>
      </c>
      <c r="AL25">
        <v>0.26</v>
      </c>
      <c r="AM25">
        <v>0.05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0.53</v>
      </c>
      <c r="DG25">
        <v>0</v>
      </c>
      <c r="DH25">
        <v>0.53</v>
      </c>
      <c r="DI25">
        <v>0.53</v>
      </c>
      <c r="DJ25">
        <v>0</v>
      </c>
      <c r="DK25">
        <v>0.53</v>
      </c>
      <c r="DL25">
        <v>0.01</v>
      </c>
      <c r="DM25">
        <v>0</v>
      </c>
      <c r="DN25">
        <v>0.01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0.46</v>
      </c>
      <c r="EW25">
        <v>0</v>
      </c>
      <c r="EX25">
        <v>0.46</v>
      </c>
      <c r="EY25">
        <v>0.53</v>
      </c>
      <c r="EZ25">
        <v>0</v>
      </c>
      <c r="FA25">
        <v>0.53</v>
      </c>
      <c r="FB25">
        <v>0.99</v>
      </c>
      <c r="FC25">
        <v>0</v>
      </c>
      <c r="FD25">
        <v>0.99</v>
      </c>
      <c r="FE25">
        <v>0</v>
      </c>
      <c r="FF25">
        <v>0.09</v>
      </c>
      <c r="FG25">
        <v>0</v>
      </c>
      <c r="FH25">
        <v>0.09</v>
      </c>
      <c r="FI25">
        <v>0</v>
      </c>
    </row>
    <row r="26" spans="1:165" x14ac:dyDescent="0.3">
      <c r="A26" s="1" t="s">
        <v>163</v>
      </c>
      <c r="B26" s="1">
        <v>1985</v>
      </c>
      <c r="C26" s="1" t="s">
        <v>164</v>
      </c>
      <c r="D26" s="1">
        <v>2</v>
      </c>
      <c r="E26" s="1">
        <v>250</v>
      </c>
      <c r="F26" s="1" t="str">
        <f t="shared" si="1"/>
        <v>02250</v>
      </c>
      <c r="H26" s="1">
        <v>1.76</v>
      </c>
      <c r="I26">
        <v>0.64</v>
      </c>
      <c r="J26">
        <v>0</v>
      </c>
      <c r="K26" s="1">
        <v>0.64</v>
      </c>
      <c r="L26">
        <v>0.01</v>
      </c>
      <c r="M26">
        <v>0</v>
      </c>
      <c r="N26">
        <v>0.01</v>
      </c>
      <c r="O26">
        <v>0</v>
      </c>
      <c r="P26">
        <v>0</v>
      </c>
      <c r="Q26">
        <v>0</v>
      </c>
      <c r="R26">
        <v>0.01</v>
      </c>
      <c r="S26">
        <v>0</v>
      </c>
      <c r="T26">
        <v>0.01</v>
      </c>
      <c r="U26">
        <v>15.63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1.1200000000000001</v>
      </c>
      <c r="AE26">
        <v>0.01</v>
      </c>
      <c r="AF26">
        <v>0</v>
      </c>
      <c r="AG26">
        <v>0.01</v>
      </c>
      <c r="AH26">
        <v>8.93</v>
      </c>
      <c r="AI26" s="1">
        <v>0.64</v>
      </c>
      <c r="AJ26">
        <v>0.01</v>
      </c>
      <c r="AK26">
        <v>15.63</v>
      </c>
      <c r="AL26">
        <v>0.02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4.33</v>
      </c>
      <c r="DG26">
        <v>0</v>
      </c>
      <c r="DH26">
        <v>4.33</v>
      </c>
      <c r="DI26">
        <v>4.33</v>
      </c>
      <c r="DJ26">
        <v>0</v>
      </c>
      <c r="DK26">
        <v>4.33</v>
      </c>
      <c r="DL26">
        <v>0.04</v>
      </c>
      <c r="DM26">
        <v>0</v>
      </c>
      <c r="DN26">
        <v>0.04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0.02</v>
      </c>
      <c r="EW26">
        <v>0</v>
      </c>
      <c r="EX26">
        <v>0.02</v>
      </c>
      <c r="EY26">
        <v>4.33</v>
      </c>
      <c r="EZ26">
        <v>0</v>
      </c>
      <c r="FA26">
        <v>4.33</v>
      </c>
      <c r="FB26">
        <v>4.3499999999999996</v>
      </c>
      <c r="FC26">
        <v>0</v>
      </c>
      <c r="FD26">
        <v>4.3499999999999996</v>
      </c>
      <c r="FE26">
        <v>0</v>
      </c>
      <c r="FF26">
        <v>0.04</v>
      </c>
      <c r="FG26">
        <v>0</v>
      </c>
      <c r="FH26">
        <v>0.04</v>
      </c>
      <c r="FI26">
        <v>0</v>
      </c>
    </row>
    <row r="27" spans="1:165" x14ac:dyDescent="0.3">
      <c r="A27" s="1" t="s">
        <v>163</v>
      </c>
      <c r="B27" s="1">
        <v>1985</v>
      </c>
      <c r="C27" s="1" t="s">
        <v>164</v>
      </c>
      <c r="D27" s="1">
        <v>2</v>
      </c>
      <c r="E27" s="1">
        <v>260</v>
      </c>
      <c r="F27" s="1" t="str">
        <f t="shared" si="1"/>
        <v>02260</v>
      </c>
      <c r="H27" s="1">
        <v>7.97</v>
      </c>
      <c r="I27">
        <v>2.9</v>
      </c>
      <c r="J27">
        <v>0.15</v>
      </c>
      <c r="K27" s="1">
        <v>3.05</v>
      </c>
      <c r="L27">
        <v>2.0499999999999998</v>
      </c>
      <c r="M27">
        <v>0.01</v>
      </c>
      <c r="N27">
        <v>2.06</v>
      </c>
      <c r="O27">
        <v>0</v>
      </c>
      <c r="P27">
        <v>0</v>
      </c>
      <c r="Q27">
        <v>0</v>
      </c>
      <c r="R27">
        <v>2.06</v>
      </c>
      <c r="S27">
        <v>0.2</v>
      </c>
      <c r="T27">
        <v>2.06</v>
      </c>
      <c r="U27">
        <v>675.41</v>
      </c>
      <c r="V27">
        <v>0</v>
      </c>
      <c r="W27">
        <v>0</v>
      </c>
      <c r="X27">
        <v>0.01</v>
      </c>
      <c r="Y27">
        <v>0</v>
      </c>
      <c r="Z27">
        <v>0.01</v>
      </c>
      <c r="AA27">
        <v>0.34</v>
      </c>
      <c r="AB27">
        <v>0.35</v>
      </c>
      <c r="AC27">
        <v>0.05</v>
      </c>
      <c r="AD27">
        <v>4.92</v>
      </c>
      <c r="AE27">
        <v>0.17</v>
      </c>
      <c r="AF27">
        <v>0.01</v>
      </c>
      <c r="AG27">
        <v>0.18</v>
      </c>
      <c r="AH27">
        <v>36.590000000000003</v>
      </c>
      <c r="AI27" s="1">
        <v>3.05</v>
      </c>
      <c r="AJ27">
        <v>1.21</v>
      </c>
      <c r="AK27">
        <v>396.72</v>
      </c>
      <c r="AL27">
        <v>1.39</v>
      </c>
      <c r="AM27">
        <v>0.28000000000000003</v>
      </c>
      <c r="AN27">
        <v>2.5</v>
      </c>
      <c r="AO27">
        <v>0</v>
      </c>
      <c r="AP27">
        <v>2.5</v>
      </c>
      <c r="AQ27">
        <v>0</v>
      </c>
      <c r="AR27">
        <v>0</v>
      </c>
      <c r="AS27">
        <v>0</v>
      </c>
      <c r="AT27">
        <v>2.5</v>
      </c>
      <c r="AU27">
        <v>0</v>
      </c>
      <c r="AV27">
        <v>2.5</v>
      </c>
      <c r="AW27">
        <v>0</v>
      </c>
      <c r="AX27">
        <v>0.31</v>
      </c>
      <c r="AY27">
        <v>2.81</v>
      </c>
      <c r="AZ27">
        <v>0.25</v>
      </c>
      <c r="BA27">
        <v>0</v>
      </c>
      <c r="BB27">
        <v>0.25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14.12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14.12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0.02</v>
      </c>
      <c r="DG27">
        <v>0</v>
      </c>
      <c r="DH27">
        <v>0.02</v>
      </c>
      <c r="DI27">
        <v>0.02</v>
      </c>
      <c r="DJ27">
        <v>0</v>
      </c>
      <c r="DK27">
        <v>0.02</v>
      </c>
      <c r="DL27">
        <v>0</v>
      </c>
      <c r="DM27">
        <v>0</v>
      </c>
      <c r="DN27">
        <v>0</v>
      </c>
      <c r="DO27">
        <v>1.7</v>
      </c>
      <c r="DP27">
        <v>24.11</v>
      </c>
      <c r="DQ27">
        <v>25.81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1.7</v>
      </c>
      <c r="DX27">
        <v>24.11</v>
      </c>
      <c r="DY27">
        <v>25.81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67</v>
      </c>
      <c r="EK27">
        <v>40.229999999999997</v>
      </c>
      <c r="EL27">
        <v>0</v>
      </c>
      <c r="EM27">
        <v>0</v>
      </c>
      <c r="EN27">
        <v>1</v>
      </c>
      <c r="EO27">
        <v>1</v>
      </c>
      <c r="EP27">
        <v>2</v>
      </c>
      <c r="EQ27">
        <v>0.57999999999999996</v>
      </c>
      <c r="ER27">
        <v>0</v>
      </c>
      <c r="ES27">
        <v>0</v>
      </c>
      <c r="ET27">
        <v>0</v>
      </c>
      <c r="EU27">
        <v>0</v>
      </c>
      <c r="EV27">
        <v>6.43</v>
      </c>
      <c r="EW27">
        <v>0</v>
      </c>
      <c r="EX27">
        <v>6.43</v>
      </c>
      <c r="EY27">
        <v>24.15</v>
      </c>
      <c r="EZ27">
        <v>0</v>
      </c>
      <c r="FA27">
        <v>24.15</v>
      </c>
      <c r="FB27">
        <v>30.58</v>
      </c>
      <c r="FC27">
        <v>0</v>
      </c>
      <c r="FD27">
        <v>30.58</v>
      </c>
      <c r="FE27">
        <v>0</v>
      </c>
      <c r="FF27">
        <v>0.57999999999999996</v>
      </c>
      <c r="FG27">
        <v>0</v>
      </c>
      <c r="FH27">
        <v>0.57999999999999996</v>
      </c>
      <c r="FI27">
        <v>0</v>
      </c>
    </row>
    <row r="28" spans="1:165" x14ac:dyDescent="0.3">
      <c r="A28" s="1" t="s">
        <v>163</v>
      </c>
      <c r="B28" s="1">
        <v>1985</v>
      </c>
      <c r="C28" s="1" t="s">
        <v>164</v>
      </c>
      <c r="D28" s="1">
        <v>2</v>
      </c>
      <c r="E28" s="1">
        <v>270</v>
      </c>
      <c r="F28" s="1" t="str">
        <f t="shared" si="1"/>
        <v>02270</v>
      </c>
      <c r="G28" s="1" t="s">
        <v>185</v>
      </c>
      <c r="H28" s="1">
        <v>5.51</v>
      </c>
      <c r="I28">
        <v>1.35</v>
      </c>
      <c r="J28">
        <v>0.87</v>
      </c>
      <c r="K28" s="1">
        <v>2.2200000000000002</v>
      </c>
      <c r="L28">
        <v>7.0000000000000007E-2</v>
      </c>
      <c r="M28">
        <v>0.04</v>
      </c>
      <c r="N28">
        <v>0.11</v>
      </c>
      <c r="O28">
        <v>0</v>
      </c>
      <c r="P28">
        <v>0</v>
      </c>
      <c r="Q28">
        <v>0</v>
      </c>
      <c r="R28">
        <v>0.11</v>
      </c>
      <c r="S28">
        <v>0.01</v>
      </c>
      <c r="T28">
        <v>0.11</v>
      </c>
      <c r="U28">
        <v>49.55</v>
      </c>
      <c r="V28">
        <v>0</v>
      </c>
      <c r="W28">
        <v>0</v>
      </c>
      <c r="X28">
        <v>0</v>
      </c>
      <c r="Y28">
        <v>0</v>
      </c>
      <c r="Z28">
        <v>0</v>
      </c>
      <c r="AA28">
        <v>0.01</v>
      </c>
      <c r="AB28">
        <v>0.01</v>
      </c>
      <c r="AC28">
        <v>0</v>
      </c>
      <c r="AD28">
        <v>3.29</v>
      </c>
      <c r="AE28">
        <v>0.02</v>
      </c>
      <c r="AF28">
        <v>0</v>
      </c>
      <c r="AG28">
        <v>0.02</v>
      </c>
      <c r="AH28">
        <v>6.08</v>
      </c>
      <c r="AI28" s="1">
        <v>2.2200000000000002</v>
      </c>
      <c r="AJ28">
        <v>0.09</v>
      </c>
      <c r="AK28">
        <v>40.54</v>
      </c>
      <c r="AL28">
        <v>0.11</v>
      </c>
      <c r="AM28">
        <v>0.02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0.09</v>
      </c>
      <c r="EW28">
        <v>0</v>
      </c>
      <c r="EX28">
        <v>0.09</v>
      </c>
      <c r="EY28">
        <v>0.04</v>
      </c>
      <c r="EZ28">
        <v>0</v>
      </c>
      <c r="FA28">
        <v>0.04</v>
      </c>
      <c r="FB28">
        <v>0.13</v>
      </c>
      <c r="FC28">
        <v>0</v>
      </c>
      <c r="FD28">
        <v>0.13</v>
      </c>
      <c r="FE28">
        <v>0</v>
      </c>
      <c r="FF28">
        <v>0.02</v>
      </c>
      <c r="FG28">
        <v>0</v>
      </c>
      <c r="FH28">
        <v>0.02</v>
      </c>
      <c r="FI28">
        <v>0</v>
      </c>
    </row>
    <row r="29" spans="1:165" x14ac:dyDescent="0.3">
      <c r="A29" s="1" t="s">
        <v>163</v>
      </c>
      <c r="B29" s="1">
        <v>1985</v>
      </c>
      <c r="C29" s="1" t="s">
        <v>164</v>
      </c>
      <c r="D29" s="1">
        <v>2</v>
      </c>
      <c r="E29" s="1">
        <v>280</v>
      </c>
      <c r="F29" s="1" t="str">
        <f t="shared" si="1"/>
        <v>02280</v>
      </c>
      <c r="G29" s="1" t="s">
        <v>186</v>
      </c>
      <c r="H29" s="1">
        <v>6.19</v>
      </c>
      <c r="I29">
        <v>0</v>
      </c>
      <c r="J29">
        <v>5.0599999999999996</v>
      </c>
      <c r="K29" s="1">
        <v>5.0599999999999996</v>
      </c>
      <c r="L29">
        <v>0</v>
      </c>
      <c r="M29">
        <v>1.58</v>
      </c>
      <c r="N29">
        <v>1.58</v>
      </c>
      <c r="O29">
        <v>0</v>
      </c>
      <c r="P29">
        <v>0</v>
      </c>
      <c r="Q29">
        <v>0</v>
      </c>
      <c r="R29">
        <v>1.58</v>
      </c>
      <c r="S29">
        <v>0.16</v>
      </c>
      <c r="T29">
        <v>1.58</v>
      </c>
      <c r="U29">
        <v>312.25</v>
      </c>
      <c r="V29">
        <v>0</v>
      </c>
      <c r="W29">
        <v>0</v>
      </c>
      <c r="X29">
        <v>0</v>
      </c>
      <c r="Y29">
        <v>0</v>
      </c>
      <c r="Z29">
        <v>0</v>
      </c>
      <c r="AA29">
        <v>0.09</v>
      </c>
      <c r="AB29">
        <v>0.09</v>
      </c>
      <c r="AC29">
        <v>0.01</v>
      </c>
      <c r="AD29">
        <v>1.1299999999999999</v>
      </c>
      <c r="AE29">
        <v>0.05</v>
      </c>
      <c r="AF29">
        <v>0</v>
      </c>
      <c r="AG29">
        <v>0.05</v>
      </c>
      <c r="AH29">
        <v>44.25</v>
      </c>
      <c r="AI29" s="1">
        <v>5.0599999999999996</v>
      </c>
      <c r="AJ29">
        <v>0.53</v>
      </c>
      <c r="AK29">
        <v>104.74</v>
      </c>
      <c r="AL29">
        <v>0.57999999999999996</v>
      </c>
      <c r="AM29">
        <v>0.12</v>
      </c>
      <c r="AN29">
        <v>0.02</v>
      </c>
      <c r="AO29">
        <v>0</v>
      </c>
      <c r="AP29">
        <v>0.02</v>
      </c>
      <c r="AQ29">
        <v>0.2</v>
      </c>
      <c r="AR29">
        <v>0</v>
      </c>
      <c r="AS29">
        <v>0.2</v>
      </c>
      <c r="AT29">
        <v>0.22</v>
      </c>
      <c r="AU29">
        <v>0</v>
      </c>
      <c r="AV29">
        <v>0.22</v>
      </c>
      <c r="AW29">
        <v>0</v>
      </c>
      <c r="AX29">
        <v>0.8</v>
      </c>
      <c r="AY29">
        <v>1.02</v>
      </c>
      <c r="AZ29">
        <v>0.02</v>
      </c>
      <c r="BA29">
        <v>0</v>
      </c>
      <c r="BB29">
        <v>0.02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10.11</v>
      </c>
      <c r="DQ29">
        <v>10.11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10.11</v>
      </c>
      <c r="DY29">
        <v>10.11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11</v>
      </c>
      <c r="EK29">
        <v>11</v>
      </c>
      <c r="EL29">
        <v>0</v>
      </c>
      <c r="EM29">
        <v>0</v>
      </c>
      <c r="EN29">
        <v>2</v>
      </c>
      <c r="EO29">
        <v>2</v>
      </c>
      <c r="EP29">
        <v>4</v>
      </c>
      <c r="EQ29">
        <v>1.68</v>
      </c>
      <c r="ER29">
        <v>0</v>
      </c>
      <c r="ES29">
        <v>0</v>
      </c>
      <c r="ET29">
        <v>0</v>
      </c>
      <c r="EU29">
        <v>0</v>
      </c>
      <c r="EV29">
        <v>7.0000000000000007E-2</v>
      </c>
      <c r="EW29">
        <v>0</v>
      </c>
      <c r="EX29">
        <v>7.0000000000000007E-2</v>
      </c>
      <c r="EY29">
        <v>11.89</v>
      </c>
      <c r="EZ29">
        <v>0</v>
      </c>
      <c r="FA29">
        <v>11.89</v>
      </c>
      <c r="FB29">
        <v>11.96</v>
      </c>
      <c r="FC29">
        <v>0</v>
      </c>
      <c r="FD29">
        <v>11.96</v>
      </c>
      <c r="FE29">
        <v>0</v>
      </c>
      <c r="FF29">
        <v>0.15</v>
      </c>
      <c r="FG29">
        <v>0</v>
      </c>
      <c r="FH29">
        <v>0.15</v>
      </c>
      <c r="FI29">
        <v>0</v>
      </c>
    </row>
    <row r="30" spans="1:165" x14ac:dyDescent="0.3">
      <c r="A30" s="1" t="s">
        <v>163</v>
      </c>
      <c r="B30" s="1">
        <v>1985</v>
      </c>
      <c r="C30" s="1" t="s">
        <v>164</v>
      </c>
      <c r="D30" s="1">
        <v>2</v>
      </c>
      <c r="E30" s="1">
        <v>290</v>
      </c>
      <c r="F30" s="1" t="str">
        <f t="shared" si="1"/>
        <v>02290</v>
      </c>
      <c r="G30" s="1" t="s">
        <v>187</v>
      </c>
      <c r="H30" s="1">
        <v>5.83</v>
      </c>
      <c r="I30">
        <v>1.65</v>
      </c>
      <c r="J30">
        <v>0</v>
      </c>
      <c r="K30" s="1">
        <v>1.65</v>
      </c>
      <c r="L30">
        <v>3.08</v>
      </c>
      <c r="M30">
        <v>0</v>
      </c>
      <c r="N30">
        <v>3.08</v>
      </c>
      <c r="O30">
        <v>0</v>
      </c>
      <c r="P30">
        <v>0</v>
      </c>
      <c r="Q30">
        <v>0</v>
      </c>
      <c r="R30">
        <v>3.08</v>
      </c>
      <c r="S30">
        <v>0.31</v>
      </c>
      <c r="T30">
        <v>3.08</v>
      </c>
      <c r="U30">
        <v>1866.67</v>
      </c>
      <c r="V30">
        <v>0</v>
      </c>
      <c r="W30">
        <v>0</v>
      </c>
      <c r="X30">
        <v>0.01</v>
      </c>
      <c r="Y30">
        <v>0</v>
      </c>
      <c r="Z30">
        <v>0.01</v>
      </c>
      <c r="AA30">
        <v>2.4300000000000002</v>
      </c>
      <c r="AB30">
        <v>2.44</v>
      </c>
      <c r="AC30">
        <v>0.37</v>
      </c>
      <c r="AD30">
        <v>4.18</v>
      </c>
      <c r="AE30">
        <v>0.08</v>
      </c>
      <c r="AF30">
        <v>0</v>
      </c>
      <c r="AG30">
        <v>0.08</v>
      </c>
      <c r="AH30">
        <v>19.14</v>
      </c>
      <c r="AI30" s="1">
        <v>1.65</v>
      </c>
      <c r="AJ30">
        <v>0.34</v>
      </c>
      <c r="AK30">
        <v>206.06</v>
      </c>
      <c r="AL30">
        <v>0.42</v>
      </c>
      <c r="AM30">
        <v>0.08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12</v>
      </c>
      <c r="BG30">
        <v>0</v>
      </c>
      <c r="BH30">
        <v>12</v>
      </c>
      <c r="BI30">
        <v>12</v>
      </c>
      <c r="BJ30">
        <v>12</v>
      </c>
      <c r="BK30">
        <v>0</v>
      </c>
      <c r="BL30">
        <v>12</v>
      </c>
      <c r="BM30">
        <v>1.2</v>
      </c>
      <c r="BN30">
        <v>0</v>
      </c>
      <c r="BO30">
        <v>1.2</v>
      </c>
      <c r="BP30">
        <v>212</v>
      </c>
      <c r="BQ30">
        <v>0</v>
      </c>
      <c r="BR30">
        <v>0</v>
      </c>
      <c r="BS30">
        <v>0</v>
      </c>
      <c r="BT30">
        <v>12</v>
      </c>
      <c r="BU30">
        <v>0</v>
      </c>
      <c r="BV30">
        <v>12</v>
      </c>
      <c r="BW30">
        <v>12</v>
      </c>
      <c r="BX30">
        <v>12</v>
      </c>
      <c r="BY30">
        <v>0</v>
      </c>
      <c r="BZ30">
        <v>12</v>
      </c>
      <c r="CA30">
        <v>1.2</v>
      </c>
      <c r="CB30">
        <v>0</v>
      </c>
      <c r="CC30">
        <v>1.2</v>
      </c>
      <c r="CD30">
        <v>212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0.01</v>
      </c>
      <c r="DD30">
        <v>0</v>
      </c>
      <c r="DE30">
        <v>0.01</v>
      </c>
      <c r="DF30">
        <v>0.6</v>
      </c>
      <c r="DG30">
        <v>0</v>
      </c>
      <c r="DH30">
        <v>0.6</v>
      </c>
      <c r="DI30">
        <v>0.61</v>
      </c>
      <c r="DJ30">
        <v>0</v>
      </c>
      <c r="DK30">
        <v>0.61</v>
      </c>
      <c r="DL30">
        <v>0.01</v>
      </c>
      <c r="DM30">
        <v>0</v>
      </c>
      <c r="DN30">
        <v>0.01</v>
      </c>
      <c r="DO30">
        <v>3.6</v>
      </c>
      <c r="DP30">
        <v>0</v>
      </c>
      <c r="DQ30">
        <v>3.6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3.6</v>
      </c>
      <c r="DX30">
        <v>0</v>
      </c>
      <c r="DY30">
        <v>3.6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1</v>
      </c>
      <c r="EP30">
        <v>1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6.78</v>
      </c>
      <c r="EW30">
        <v>0</v>
      </c>
      <c r="EX30">
        <v>6.78</v>
      </c>
      <c r="EY30">
        <v>12.6</v>
      </c>
      <c r="EZ30">
        <v>0</v>
      </c>
      <c r="FA30">
        <v>12.6</v>
      </c>
      <c r="FB30">
        <v>19.38</v>
      </c>
      <c r="FC30">
        <v>0</v>
      </c>
      <c r="FD30">
        <v>19.38</v>
      </c>
      <c r="FE30">
        <v>0</v>
      </c>
      <c r="FF30">
        <v>1.66</v>
      </c>
      <c r="FG30">
        <v>0</v>
      </c>
      <c r="FH30">
        <v>1.66</v>
      </c>
      <c r="FI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ak85co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B</dc:creator>
  <cp:lastModifiedBy>Sophia B</cp:lastModifiedBy>
  <dcterms:created xsi:type="dcterms:W3CDTF">2021-02-27T20:50:22Z</dcterms:created>
  <dcterms:modified xsi:type="dcterms:W3CDTF">2021-03-19T14:06:06Z</dcterms:modified>
</cp:coreProperties>
</file>