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091137Data\Visualizing Data with Charts\"/>
    </mc:Choice>
  </mc:AlternateContent>
  <xr:revisionPtr revIDLastSave="0" documentId="13_ncr:1_{E6C2781D-BAE9-4176-8FC4-D44FCCBE0F23}" xr6:coauthVersionLast="47" xr6:coauthVersionMax="47" xr10:uidLastSave="{00000000-0000-0000-0000-000000000000}"/>
  <bookViews>
    <workbookView xWindow="-120" yWindow="-120" windowWidth="21840" windowHeight="13140" firstSheet="1" activeTab="4" xr2:uid="{00000000-000D-0000-FFFF-FFFF00000000}"/>
  </bookViews>
  <sheets>
    <sheet name="Quarterly Sales" sheetId="1" r:id="rId1"/>
    <sheet name="Sales Trends" sheetId="2" r:id="rId2"/>
    <sheet name="Sales Comparison" sheetId="3" r:id="rId3"/>
    <sheet name="Monthly Totals" sheetId="4" r:id="rId4"/>
    <sheet name="2021 Sales" sheetId="5" r:id="rId5"/>
  </sheets>
  <definedNames>
    <definedName name="_xlnm._FilterDatabase" localSheetId="4" hidden="1">'2021 Sales'!$A$1:$C$8</definedName>
    <definedName name="_xlnm._FilterDatabase" localSheetId="3" hidden="1">'Monthly Totals'!$A$1:$C$8</definedName>
    <definedName name="_xlchart.v1.0" hidden="1">'Sales Trends'!$A$2:$A$13</definedName>
    <definedName name="_xlchart.v1.1" hidden="1">'Sales Trends'!$C$1</definedName>
    <definedName name="_xlchart.v1.2" hidden="1">'Sales Trends'!$C$2:$C$13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2" i="4"/>
  <c r="B8" i="5"/>
  <c r="C3" i="5" s="1"/>
  <c r="C8" i="4" l="1"/>
  <c r="C2" i="5"/>
  <c r="C7" i="5"/>
  <c r="C6" i="5"/>
  <c r="C5" i="5"/>
  <c r="C4" i="5"/>
  <c r="B14" i="2"/>
  <c r="C14" i="2"/>
  <c r="D14" i="2"/>
  <c r="E14" i="2"/>
  <c r="D6" i="1"/>
  <c r="C6" i="1"/>
  <c r="B6" i="1"/>
  <c r="E6" i="1"/>
  <c r="C8" i="5" l="1"/>
</calcChain>
</file>

<file path=xl/sharedStrings.xml><?xml version="1.0" encoding="utf-8"?>
<sst xmlns="http://schemas.openxmlformats.org/spreadsheetml/2006/main" count="54" uniqueCount="30">
  <si>
    <t>Quarter</t>
  </si>
  <si>
    <t>Cameras</t>
  </si>
  <si>
    <t>Laptops</t>
  </si>
  <si>
    <t>Printers</t>
  </si>
  <si>
    <t>Desktops</t>
  </si>
  <si>
    <t>Quarter 1</t>
  </si>
  <si>
    <t>Quarter 2</t>
  </si>
  <si>
    <t>Quarter 3</t>
  </si>
  <si>
    <t>Quarter 4</t>
  </si>
  <si>
    <t>Total Sales</t>
  </si>
  <si>
    <t>Total</t>
  </si>
  <si>
    <t>Month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</si>
  <si>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</si>
  <si>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</si>
  <si>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</si>
  <si>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</si>
  <si>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</si>
  <si>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</si>
  <si>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</si>
  <si>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</si>
  <si>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</si>
  <si>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</si>
  <si>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</si>
  <si>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</si>
  <si>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Product</t>
  </si>
  <si>
    <t>% of Total Sales</t>
  </si>
  <si>
    <t>Jun</t>
  </si>
  <si>
    <t>Jul</t>
  </si>
  <si>
    <t>Grand Total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</si>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</sst>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%"/>
    <numFmt numFmtId="166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8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Font="1"/>
    <xf numFmtId="165" fontId="0" fillId="0" borderId="0" xfId="6" applyNumberFormat="1" applyFont="1"/>
    <xf numFmtId="9" fontId="0" fillId="0" borderId="0" xfId="6" applyFont="1"/>
    <xf numFmtId="166" fontId="0" fillId="0" borderId="0" xfId="7" applyNumberFormat="1" applyFont="1"/>
    <xf numFmtId="166" fontId="1" fillId="0" borderId="0" xfId="7" applyNumberFormat="1" applyFont="1"/>
    <xf numFmtId="166" fontId="0" fillId="0" borderId="1" xfId="7" applyNumberFormat="1" applyFont="1" applyBorder="1"/>
  </cellXfs>
  <cellStyles count="8">
    <cellStyle name="Currency" xfId="7" builtinId="4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  <cellStyle name="Percent" xfId="6" builtinId="5"/>
  </cellStyles>
  <dxfs count="9">
    <dxf>
      <numFmt numFmtId="164" formatCode="&quot;$&quot;#,##0"/>
    </dxf>
    <dxf>
      <numFmt numFmtId="166" formatCode="_(&quot;$&quot;* #,##0_);_(&quot;$&quot;* \(#,##0\);_(&quot;$&quot;* &quot;-&quot;??_);_(@_)"/>
    </dxf>
    <dxf>
      <numFmt numFmtId="164" formatCode="&quot;$&quot;#,##0"/>
    </dxf>
    <dxf>
      <numFmt numFmtId="166" formatCode="_(&quot;$&quot;* #,##0_);_(&quot;$&quot;* \(#,##0\);_(&quot;$&quot;* &quot;-&quot;??_);_(@_)"/>
    </dxf>
    <dxf>
      <numFmt numFmtId="164" formatCode="&quot;$&quot;#,##0"/>
    </dxf>
    <dxf>
      <numFmt numFmtId="166" formatCode="_(&quot;$&quot;* #,##0_);_(&quot;$&quot;* \(#,##0\);_(&quot;$&quot;* &quot;-&quot;??_);_(@_)"/>
    </dxf>
    <dxf>
      <numFmt numFmtId="164" formatCode="&quot;$&quot;#,##0"/>
    </dxf>
    <dxf>
      <numFmt numFmtId="166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Sales</a:t>
            </a:r>
          </a:p>
        </c:rich>
      </c:tx>
      <c:layout>
        <c:manualLayout>
          <c:xMode val="edge"/>
          <c:yMode val="edge"/>
          <c:x val="0.3956041119860018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'Quarterly Sales'!$B$1</c:f>
              <c:strCache>
                <c:ptCount val="1"/>
                <c:pt idx="0">
                  <c:v>Cameras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'Quarterly Sales'!$A$2:$A$5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'Quarterly Sales'!$B$2:$B$5</c:f>
              <c:numCache>
                <c:formatCode>_("$"* #,##0_);_("$"* \(#,##0\);_("$"* "-"??_);_(@_)</c:formatCode>
                <c:ptCount val="4"/>
                <c:pt idx="0">
                  <c:v>370957</c:v>
                </c:pt>
                <c:pt idx="1">
                  <c:v>908090</c:v>
                </c:pt>
                <c:pt idx="2">
                  <c:v>473572</c:v>
                </c:pt>
                <c:pt idx="3">
                  <c:v>317241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9-4AF1-BC94-4200A14DB663}"/>
            </c:ext>
          </c:extLst>
        </c:ser>
        <c:ser>
          <c:idx val="1"/>
          <c:order val="1"/>
          <c:tx>
            <c:strRef>
              <c:f>'Quarterly Sales'!$C$1</c:f>
              <c:strCache>
                <c:ptCount val="1"/>
                <c:pt idx="0">
                  <c:v>Laptops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'Quarterly Sales'!$A$2:$A$5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'Quarterly Sales'!$C$2:$C$5</c:f>
              <c:numCache>
                <c:formatCode>_("$"* #,##0_);_("$"* \(#,##0\);_("$"* "-"??_);_(@_)</c:formatCode>
                <c:ptCount val="4"/>
                <c:pt idx="0">
                  <c:v>813781</c:v>
                </c:pt>
                <c:pt idx="1">
                  <c:v>1929903</c:v>
                </c:pt>
                <c:pt idx="2">
                  <c:v>1191139</c:v>
                </c:pt>
                <c:pt idx="3">
                  <c:v>924061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A9-4AF1-BC94-4200A14DB663}"/>
            </c:ext>
          </c:extLst>
        </c:ser>
        <c:ser>
          <c:idx val="2"/>
          <c:order val="2"/>
          <c:tx>
            <c:strRef>
              <c:f>'Quarterly Sales'!$D$1</c:f>
              <c:strCache>
                <c:ptCount val="1"/>
                <c:pt idx="0">
                  <c:v>Printers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'Quarterly Sales'!$A$2:$A$5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'Quarterly Sales'!$D$2:$D$5</c:f>
              <c:numCache>
                <c:formatCode>_("$"* #,##0_);_("$"* \(#,##0\);_("$"* "-"??_);_(@_)</c:formatCode>
                <c:ptCount val="4"/>
                <c:pt idx="0">
                  <c:v>311948</c:v>
                </c:pt>
                <c:pt idx="1">
                  <c:v>761792</c:v>
                </c:pt>
                <c:pt idx="2">
                  <c:v>442614</c:v>
                </c:pt>
                <c:pt idx="3">
                  <c:v>328013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A9-4AF1-BC94-4200A14DB663}"/>
            </c:ext>
          </c:extLst>
        </c:ser>
        <c:ser>
          <c:idx val="3"/>
          <c:order val="3"/>
          <c:tx>
            <c:strRef>
              <c:f>'Quarterly Sales'!$E$1</c:f>
              <c:strCache>
                <c:ptCount val="1"/>
                <c:pt idx="0">
                  <c:v>Desktops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'Quarterly Sales'!$A$2:$A$5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'Quarterly Sales'!$E$2:$E$5</c:f>
              <c:numCache>
                <c:formatCode>_("$"* #,##0_);_("$"* \(#,##0\);_("$"* "-"??_);_(@_)</c:formatCode>
                <c:ptCount val="4"/>
                <c:pt idx="0">
                  <c:v>773204</c:v>
                </c:pt>
                <c:pt idx="1">
                  <c:v>1532885</c:v>
                </c:pt>
                <c:pt idx="2">
                  <c:v>656474</c:v>
                </c:pt>
                <c:pt idx="3">
                  <c:v>674901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A9-4AF1-BC94-4200A14DB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6064032"/>
        <c:axId val="416061080"/>
      </c:barChart>
      <c:catAx>
        <c:axId val="41606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61080"/>
        <c:crosses val="autoZero"/>
        <c:auto val="1"/>
        <c:lblAlgn val="ctr"/>
        <c:lblOffset val="100"/>
        <c:noMultiLvlLbl val="0"/>
      </c:catAx>
      <c:valAx>
        <c:axId val="41606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6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'Sales Trends'!$C$1</c:f>
              <c:strCache>
                <c:ptCount val="1"/>
                <c:pt idx="0">
                  <c:v>Laptops</c:v>
                </c:pt>
              </c:strCache>
            </c:strRef>
          </c:tx>
          <c:spPr>
            <a:gradFill>
              <a:gsLst>
                <a:gs pos="0">
                  <a:schemeClr val="lt1">
                    <a:alpha val="50000"/>
                  </a:schemeClr>
                </a:gs>
                <a:gs pos="100000">
                  <a:schemeClr val="lt1">
                    <a:alpha val="0"/>
                  </a:schemeClr>
                </a:gs>
              </a:gsLst>
              <a:lin ang="5400000" scaled="0"/>
            </a:gradFill>
            <a:ln>
              <a:solidFill>
                <a:schemeClr val="accent1"/>
              </a:solidFill>
            </a:ln>
            <a:effectLst>
              <a:innerShdw dist="38100" dir="16200000">
                <a:schemeClr val="lt1"/>
              </a:innerShdw>
            </a:effectLst>
          </c:spPr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Trends'!$A$2:$A$13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Trends'!$C$2:$C$13</c:f>
              <c:numCache>
                <c:formatCode>General</c:formatCode>
                <c:ptCount val="12"/>
                <c:pt idx="0">
                  <c:v>511825</c:v>
                </c:pt>
                <c:pt idx="1">
                  <c:v>422415</c:v>
                </c:pt>
                <c:pt idx="2">
                  <c:v>312288</c:v>
                </c:pt>
                <c:pt idx="3">
                  <c:v>251969</c:v>
                </c:pt>
                <c:pt idx="4">
                  <c:v>332314</c:v>
                </c:pt>
                <c:pt idx="5">
                  <c:v>432257</c:v>
                </c:pt>
                <c:pt idx="6">
                  <c:v>271886</c:v>
                </c:pt>
                <c:pt idx="7">
                  <c:v>551259</c:v>
                </c:pt>
                <c:pt idx="8">
                  <c:v>551956</c:v>
                </c:pt>
                <c:pt idx="9">
                  <c:v>335595</c:v>
                </c:pt>
                <c:pt idx="10">
                  <c:v>342886</c:v>
                </c:pt>
                <c:pt idx="11">
                  <c:v>542234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8-4AF1-A79E-76035DFB7D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5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axId val="570876088"/>
        <c:axId val="570876416"/>
      </c:areaChart>
      <c:catAx>
        <c:axId val="57087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40000"/>
                <a:lumOff val="60000"/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76416"/>
        <c:crosses val="autoZero"/>
        <c:auto val="1"/>
        <c:lblAlgn val="ctr"/>
        <c:lblOffset val="100"/>
        <c:noMultiLvlLbl val="0"/>
      </c:catAx>
      <c:valAx>
        <c:axId val="5708764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7087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'Sales Comparison'!$B$1</c:f>
              <c:strCache>
                <c:ptCount val="1"/>
                <c:pt idx="0">
                  <c:v> Total Sales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Comparison'!$A$2:$A$5</c:f>
              <c:strCache>
                <c:ptCount val="4"/>
                <c:pt idx="0">
                  <c:v>Cameras</c:v>
                </c:pt>
                <c:pt idx="1">
                  <c:v>Laptops</c:v>
                </c:pt>
                <c:pt idx="2">
                  <c:v>Printers</c:v>
                </c:pt>
                <c:pt idx="3">
                  <c:v>Desktops</c:v>
                </c:pt>
              </c:strCache>
            </c:strRef>
          </c:cat>
          <c:val>
            <c:numRef>
              <c:f>'Sales Comparison'!$B$2:$B$5</c:f>
              <c:numCache>
                <c:formatCode>_("$"* #,##0_);_("$"* \(#,##0\);_("$"* "-"??_);_(@_)</c:formatCode>
                <c:ptCount val="4"/>
                <c:pt idx="0">
                  <c:v>2069860</c:v>
                </c:pt>
                <c:pt idx="1">
                  <c:v>4858884</c:v>
                </c:pt>
                <c:pt idx="2">
                  <c:v>1844367</c:v>
                </c:pt>
                <c:pt idx="3">
                  <c:v>3637464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A-40DB-9714-AAD8F92A929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Monthly Totals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96887673109959"/>
          <c:y val="0.19949074074074077"/>
          <c:w val="0.56250497478602124"/>
          <c:h val="0.508239583824476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'Monthly Totals'!$B$1</c:f>
              <c:strCache>
                <c:ptCount val="1"/>
                <c:pt idx="0">
                  <c:v>Total 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forward val="3"/>
            <c:dispRSqr val="0"/>
            <c:dispEq val="0"/>
          </c:trendline>
          <c:cat>
            <c:strRef>
              <c:f>'Monthly Totals'!$A$2:$A$8</c:f>
              <c:strCache>
                <c:ptCount val="7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Grand Total</c:v>
                </c:pt>
              </c:strCache>
            </c:strRef>
          </c:cat>
          <c:val>
            <c:numRef>
              <c:f>'Monthly Totals'!$B$2:$B$8</c:f>
              <c:numCache>
                <c:formatCode>"$"#,##0</c:formatCode>
                <c:ptCount val="7"/>
                <c:pt idx="0">
                  <c:v>1027134</c:v>
                </c:pt>
                <c:pt idx="1">
                  <c:v>1015773</c:v>
                </c:pt>
                <c:pt idx="2">
                  <c:v>1205853</c:v>
                </c:pt>
                <c:pt idx="3">
                  <c:v>884050</c:v>
                </c:pt>
                <c:pt idx="4">
                  <c:v>1078684</c:v>
                </c:pt>
                <c:pt idx="5">
                  <c:v>1209017</c:v>
                </c:pt>
                <c:pt idx="6">
                  <c:v>6420511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4-42E6-AD44-FA886A42B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8420840"/>
        <c:axId val="508428384"/>
      </c:barChart>
      <c:lineChart>
        <c:grouping val="standard"/>
        <c:varyColors val="0"/>
        <c:ser>
          <c:idx val="1"/>
          <c:order val="1"/>
          <c:tx>
            <c:strRef>
              <c:f>'Monthly Totals'!$C$1</c:f>
              <c:strCache>
                <c:ptCount val="1"/>
                <c:pt idx="0">
                  <c:v>% of Total Sales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'Monthly Totals'!$A$2:$A$8</c:f>
              <c:strCache>
                <c:ptCount val="7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Grand Total</c:v>
                </c:pt>
              </c:strCache>
            </c:strRef>
          </c:cat>
          <c:val>
            <c:numRef>
              <c:f>'Monthly Totals'!$C$2:$C$8</c:f>
              <c:numCache>
                <c:formatCode>0.0%</c:formatCode>
                <c:ptCount val="7"/>
                <c:pt idx="0">
                  <c:v>0.15997698625545537</c:v>
                </c:pt>
                <c:pt idx="1">
                  <c:v>0.15820750092944316</c:v>
                </c:pt>
                <c:pt idx="2">
                  <c:v>0.18781262114495248</c:v>
                </c:pt>
                <c:pt idx="3">
                  <c:v>0.13769153265215184</c:v>
                </c:pt>
                <c:pt idx="4">
                  <c:v>0.16800594220615772</c:v>
                </c:pt>
                <c:pt idx="5">
                  <c:v>0.18830541681183943</c:v>
                </c:pt>
                <c:pt idx="6" formatCode="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04-42E6-AD44-FA886A42B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425760"/>
        <c:axId val="508419200"/>
      </c:lineChart>
      <c:catAx>
        <c:axId val="50842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28384"/>
        <c:crosses val="autoZero"/>
        <c:auto val="1"/>
        <c:lblAlgn val="ctr"/>
        <c:lblOffset val="100"/>
        <c:noMultiLvlLbl val="0"/>
      </c:catAx>
      <c:valAx>
        <c:axId val="508428384"/>
        <c:scaling>
          <c:orientation val="minMax"/>
          <c:max val="1400000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strRef>
              <c:f>'Monthly Totals'!$B$1</c:f>
              <c:strCache>
                <c:ptCount val="1"/>
                <c:pt idx="0">
                  <c:v>Total Sales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20840"/>
        <c:crosses val="autoZero"/>
        <c:crossBetween val="between"/>
      </c:valAx>
      <c:valAx>
        <c:axId val="508419200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25760"/>
        <c:crosses val="max"/>
        <c:crossBetween val="between"/>
      </c:valAx>
      <c:catAx>
        <c:axId val="508425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84192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96887673109959"/>
          <c:y val="0.19949074074074077"/>
          <c:w val="0.56250497478602124"/>
          <c:h val="0.508239583824476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'2021 Sales'!$B$1</c:f>
              <c:strCache>
                <c:ptCount val="1"/>
                <c:pt idx="0">
                  <c:v>Total 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forward val="3"/>
            <c:dispRSqr val="0"/>
            <c:dispEq val="0"/>
          </c:trendline>
          <c:cat>
            <c:strRef>
              <c:f>'2021 Sales'!$A$2:$A$8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Grand Total</c:v>
                </c:pt>
              </c:strCache>
            </c:strRef>
          </c:cat>
          <c:val>
            <c:numRef>
              <c:f>'2021 Sales'!$B$2:$B$8</c:f>
              <c:numCache>
                <c:formatCode>"$"#,##0</c:formatCode>
                <c:ptCount val="7"/>
                <c:pt idx="0">
                  <c:v>765976</c:v>
                </c:pt>
                <c:pt idx="1">
                  <c:v>869245</c:v>
                </c:pt>
                <c:pt idx="2">
                  <c:v>911168</c:v>
                </c:pt>
                <c:pt idx="3">
                  <c:v>1198477</c:v>
                </c:pt>
                <c:pt idx="4">
                  <c:v>893150</c:v>
                </c:pt>
                <c:pt idx="5">
                  <c:v>1212787</c:v>
                </c:pt>
                <c:pt idx="6">
                  <c:v>5850803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4-42E6-AD44-FA886A42B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8420840"/>
        <c:axId val="508428384"/>
      </c:barChart>
      <c:lineChart>
        <c:grouping val="standard"/>
        <c:varyColors val="0"/>
        <c:ser>
          <c:idx val="1"/>
          <c:order val="1"/>
          <c:tx>
            <c:strRef>
              <c:f>'2021 Sales'!$C$1</c:f>
              <c:strCache>
                <c:ptCount val="1"/>
                <c:pt idx="0">
                  <c:v>% of Total Sales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'2021 Sales'!$A$2:$A$8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Grand Total</c:v>
                </c:pt>
              </c:strCache>
            </c:strRef>
          </c:cat>
          <c:val>
            <c:numRef>
              <c:f>'2021 Sales'!$C$2:$C$8</c:f>
              <c:numCache>
                <c:formatCode>0.0%</c:formatCode>
                <c:ptCount val="7"/>
                <c:pt idx="0">
                  <c:v>0.1309180979089537</c:v>
                </c:pt>
                <c:pt idx="1">
                  <c:v>0.14856849564068386</c:v>
                </c:pt>
                <c:pt idx="2">
                  <c:v>0.15573383687675008</c:v>
                </c:pt>
                <c:pt idx="3">
                  <c:v>0.20483974592889215</c:v>
                </c:pt>
                <c:pt idx="4">
                  <c:v>0.15265425959479409</c:v>
                </c:pt>
                <c:pt idx="5">
                  <c:v>0.20728556404992615</c:v>
                </c:pt>
                <c:pt idx="6" formatCode="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04-42E6-AD44-FA886A42B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425760"/>
        <c:axId val="508419200"/>
      </c:lineChart>
      <c:catAx>
        <c:axId val="50842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28384"/>
        <c:crosses val="autoZero"/>
        <c:auto val="1"/>
        <c:lblAlgn val="ctr"/>
        <c:lblOffset val="100"/>
        <c:noMultiLvlLbl val="0"/>
      </c:catAx>
      <c:valAx>
        <c:axId val="508428384"/>
        <c:scaling>
          <c:orientation val="minMax"/>
          <c:max val="1400000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strRef>
              <c:f/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20840"/>
        <c:crosses val="autoZero"/>
        <c:crossBetween val="between"/>
      </c:valAx>
      <c:valAx>
        <c:axId val="508419200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25760"/>
        <c:crosses val="max"/>
        <c:crossBetween val="between"/>
      </c:valAx>
      <c:catAx>
        <c:axId val="508425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8419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5">
  <cs:axisTitle>
    <cs:lnRef idx="0"/>
    <cs:fillRef idx="0"/>
    <cs:effectRef idx="0"/>
    <cs:fontRef idx="minor">
      <a:schemeClr val="lt1"/>
    </cs:fontRef>
    <cs:defRPr sz="900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categoryAxis>
  <cs:chartArea>
    <cs:lnRef idx="0">
      <cs:styleClr val="0"/>
    </cs:lnRef>
    <cs:fillRef idx="0">
      <cs:styleClr val="0"/>
    </cs:fillRef>
    <cs:effectRef idx="0"/>
    <cs:fontRef idx="minor">
      <a:schemeClr val="lt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tx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>
  <cs:dataPoint3D>
    <cs:lnRef idx="0">
      <cs:styleClr val="auto"/>
    </cs:lnRef>
    <cs:fillRef idx="0"/>
    <cs:effectRef idx="0"/>
    <cs:fontRef idx="minor">
      <a:schemeClr val="lt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lt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40000"/>
            <a:lumOff val="60000"/>
            <a:alpha val="25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lt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 cap="flat" cmpd="sng" algn="ctr">
        <a:gradFill>
          <a:gsLst>
            <a:gs pos="0">
              <a:schemeClr val="lt1"/>
            </a:gs>
            <a:gs pos="5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lt1"/>
    </cs:fontRef>
  </cs:floor>
  <cs:gridlineMaj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ajor>
  <cs:gridlineMin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hiLoLine>
  <cs:leader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lt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lt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100012</xdr:rowOff>
    </xdr:from>
    <xdr:to>
      <xdr:col>5</xdr:col>
      <xdr:colOff>342900</xdr:colOff>
      <xdr:row>20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D3209B-33F9-D40A-25D8-7B1A2E6A3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0</xdr:row>
      <xdr:rowOff>100012</xdr:rowOff>
    </xdr:from>
    <xdr:to>
      <xdr:col>12</xdr:col>
      <xdr:colOff>561975</xdr:colOff>
      <xdr:row>14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77A21F-7106-D0DF-E8CB-2D5EBED28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0</xdr:row>
      <xdr:rowOff>4762</xdr:rowOff>
    </xdr:from>
    <xdr:to>
      <xdr:col>10</xdr:col>
      <xdr:colOff>390525</xdr:colOff>
      <xdr:row>14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93BEB0-833F-5213-4558-FA343A31D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114299</xdr:colOff>
      <xdr:row>0</xdr:row>
      <xdr:rowOff>76200</xdr:rowOff>
    </xdr:from>
    <xdr:to>
      <xdr:col>10</xdr:col>
      <xdr:colOff>400049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C27A3-F5D7-9E4F-DF8F-B559141B1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0</xdr:row>
      <xdr:rowOff>166687</xdr:rowOff>
    </xdr:from>
    <xdr:to>
      <xdr:col>11</xdr:col>
      <xdr:colOff>95250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EB9690-0107-9A9A-FA0A-D88A84252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6" totalsRowCount="1" headerRowDxfId="8">
  <autoFilter ref="A1:E5" xr:uid="{00000000-0009-0000-0100-000001000000}"/>
  <tableColumns count="5">
    <tableColumn id="1" xr3:uid="{00000000-0010-0000-0000-000001000000}" name="Quarter" totalsRowLabel="Total"/>
    <tableColumn id="2" xr3:uid="{00000000-0010-0000-0000-000002000000}" name="Cameras" totalsRowFunction="sum" dataDxfId="7" totalsRowDxfId="6" dataCellStyle="Currency"/>
    <tableColumn id="3" xr3:uid="{00000000-0010-0000-0000-000003000000}" name="Laptops" totalsRowFunction="sum" dataDxfId="5" totalsRowDxfId="4" dataCellStyle="Currency"/>
    <tableColumn id="4" xr3:uid="{00000000-0010-0000-0000-000004000000}" name="Printers" totalsRowFunction="sum" dataDxfId="3" totalsRowDxfId="2" dataCellStyle="Currency"/>
    <tableColumn id="5" xr3:uid="{00000000-0010-0000-0000-000005000000}" name="Desktops" totalsRowFunction="sum" dataDxfId="1" totalsRowDxfId="0" dataCellStyle="Currency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3" sqref="I13"/>
    </sheetView>
  </sheetViews>
  <sheetFormatPr defaultRowHeight="15" x14ac:dyDescent="0.25"/>
  <cols>
    <col min="1" max="1" width="9.7109375" bestFit="1" customWidth="1"/>
    <col min="2" max="2" width="12.5703125" bestFit="1" customWidth="1"/>
    <col min="3" max="3" width="14.28515625" bestFit="1" customWidth="1"/>
    <col min="4" max="4" width="12.5703125" bestFit="1" customWidth="1"/>
    <col min="5" max="5" width="14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s="9">
        <v>370957</v>
      </c>
      <c r="C2" s="9">
        <v>813781</v>
      </c>
      <c r="D2" s="9">
        <v>311948</v>
      </c>
      <c r="E2" s="9">
        <v>773204</v>
      </c>
    </row>
    <row r="3" spans="1:5" x14ac:dyDescent="0.25">
      <c r="A3" t="s">
        <v>6</v>
      </c>
      <c r="B3" s="9">
        <v>908090</v>
      </c>
      <c r="C3" s="9">
        <v>1929903</v>
      </c>
      <c r="D3" s="9">
        <v>761792</v>
      </c>
      <c r="E3" s="9">
        <v>1532885</v>
      </c>
    </row>
    <row r="4" spans="1:5" x14ac:dyDescent="0.25">
      <c r="A4" t="s">
        <v>7</v>
      </c>
      <c r="B4" s="9">
        <v>473572</v>
      </c>
      <c r="C4" s="9">
        <v>1191139</v>
      </c>
      <c r="D4" s="9">
        <v>442614</v>
      </c>
      <c r="E4" s="9">
        <v>656474</v>
      </c>
    </row>
    <row r="5" spans="1:5" x14ac:dyDescent="0.25">
      <c r="A5" t="s">
        <v>8</v>
      </c>
      <c r="B5" s="9">
        <v>317241</v>
      </c>
      <c r="C5" s="9">
        <v>924061</v>
      </c>
      <c r="D5" s="9">
        <v>328013</v>
      </c>
      <c r="E5" s="9">
        <v>674901</v>
      </c>
    </row>
    <row r="6" spans="1:5" x14ac:dyDescent="0.25">
      <c r="A6" t="s">
        <v>10</v>
      </c>
      <c r="B6" s="2">
        <f>SUBTOTAL(109,Table1[Cameras])</f>
        <v>2069860</v>
      </c>
      <c r="C6" s="2">
        <f>SUBTOTAL(109,Table1[Laptops])</f>
        <v>4858884</v>
      </c>
      <c r="D6" s="2">
        <f>SUBTOTAL(109,Table1[Printers])</f>
        <v>1844367</v>
      </c>
      <c r="E6" s="2">
        <f>SUBTOTAL(109,Table1[Desktops])</f>
        <v>3637464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selection activeCell="L18" sqref="L18"/>
    </sheetView>
  </sheetViews>
  <sheetFormatPr defaultRowHeight="15" x14ac:dyDescent="0.25"/>
  <sheetData>
    <row r="1" spans="1:5" x14ac:dyDescent="0.25">
      <c r="A1" s="5" t="s">
        <v>11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25">
      <c r="A2" s="4" t="s">
        <v>12</v>
      </c>
      <c r="B2">
        <v>211217</v>
      </c>
      <c r="C2">
        <v>511825</v>
      </c>
      <c r="D2">
        <v>111105</v>
      </c>
      <c r="E2">
        <v>311096</v>
      </c>
    </row>
    <row r="3" spans="1:5" x14ac:dyDescent="0.25">
      <c r="A3" s="4" t="s">
        <v>13</v>
      </c>
      <c r="B3">
        <v>221988</v>
      </c>
      <c r="C3">
        <v>422415</v>
      </c>
      <c r="D3">
        <v>101976</v>
      </c>
      <c r="E3">
        <v>321976</v>
      </c>
    </row>
    <row r="4" spans="1:5" x14ac:dyDescent="0.25">
      <c r="A4" s="4" t="s">
        <v>14</v>
      </c>
      <c r="B4">
        <v>211403</v>
      </c>
      <c r="C4">
        <v>312288</v>
      </c>
      <c r="D4">
        <v>121775</v>
      </c>
      <c r="E4">
        <v>311739</v>
      </c>
    </row>
    <row r="5" spans="1:5" x14ac:dyDescent="0.25">
      <c r="A5" s="4" t="s">
        <v>15</v>
      </c>
      <c r="B5">
        <v>111278</v>
      </c>
      <c r="C5">
        <v>251969</v>
      </c>
      <c r="D5">
        <v>121755</v>
      </c>
      <c r="E5">
        <v>412468</v>
      </c>
    </row>
    <row r="6" spans="1:5" x14ac:dyDescent="0.25">
      <c r="A6" s="4" t="s">
        <v>16</v>
      </c>
      <c r="B6">
        <v>121357</v>
      </c>
      <c r="C6">
        <v>332314</v>
      </c>
      <c r="D6">
        <v>101665</v>
      </c>
      <c r="E6">
        <v>268804</v>
      </c>
    </row>
    <row r="7" spans="1:5" x14ac:dyDescent="0.25">
      <c r="A7" s="4" t="s">
        <v>17</v>
      </c>
      <c r="B7">
        <v>212279</v>
      </c>
      <c r="C7">
        <v>432257</v>
      </c>
      <c r="D7">
        <v>211697</v>
      </c>
      <c r="E7">
        <v>241418</v>
      </c>
    </row>
    <row r="8" spans="1:5" x14ac:dyDescent="0.25">
      <c r="A8" s="4" t="s">
        <v>18</v>
      </c>
      <c r="B8">
        <v>211976</v>
      </c>
      <c r="C8">
        <v>271886</v>
      </c>
      <c r="D8">
        <v>111615</v>
      </c>
      <c r="E8">
        <v>431657</v>
      </c>
    </row>
    <row r="9" spans="1:5" x14ac:dyDescent="0.25">
      <c r="A9" s="4" t="s">
        <v>19</v>
      </c>
      <c r="B9">
        <v>121784</v>
      </c>
      <c r="C9">
        <v>551259</v>
      </c>
      <c r="D9">
        <v>121475</v>
      </c>
      <c r="E9">
        <v>221255</v>
      </c>
    </row>
    <row r="10" spans="1:5" x14ac:dyDescent="0.25">
      <c r="A10" s="4" t="s">
        <v>20</v>
      </c>
      <c r="B10">
        <v>211493</v>
      </c>
      <c r="C10">
        <v>551956</v>
      </c>
      <c r="D10">
        <v>201117</v>
      </c>
      <c r="E10">
        <v>241287</v>
      </c>
    </row>
    <row r="11" spans="1:5" x14ac:dyDescent="0.25">
      <c r="A11" s="4" t="s">
        <v>21</v>
      </c>
      <c r="B11">
        <v>111517</v>
      </c>
      <c r="C11">
        <v>335595</v>
      </c>
      <c r="D11">
        <v>215581</v>
      </c>
      <c r="E11">
        <v>221357</v>
      </c>
    </row>
    <row r="12" spans="1:5" x14ac:dyDescent="0.25">
      <c r="A12" s="4" t="s">
        <v>22</v>
      </c>
      <c r="B12">
        <v>211518</v>
      </c>
      <c r="C12">
        <v>342886</v>
      </c>
      <c r="D12">
        <v>212235</v>
      </c>
      <c r="E12">
        <v>312045</v>
      </c>
    </row>
    <row r="13" spans="1:5" x14ac:dyDescent="0.25">
      <c r="A13" s="4" t="s">
        <v>23</v>
      </c>
      <c r="B13">
        <v>112050</v>
      </c>
      <c r="C13">
        <v>542234</v>
      </c>
      <c r="D13">
        <v>212371</v>
      </c>
      <c r="E13">
        <v>342362</v>
      </c>
    </row>
    <row r="14" spans="1:5" x14ac:dyDescent="0.25">
      <c r="A14" t="s">
        <v>10</v>
      </c>
      <c r="B14">
        <f t="shared" ref="B14:E14" si="0">SUM(B2:B13)</f>
        <v>2069860</v>
      </c>
      <c r="C14">
        <f t="shared" si="0"/>
        <v>4858884</v>
      </c>
      <c r="D14">
        <f t="shared" si="0"/>
        <v>1844367</v>
      </c>
      <c r="E14">
        <f t="shared" si="0"/>
        <v>3637464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O19" sqref="O19"/>
    </sheetView>
  </sheetViews>
  <sheetFormatPr defaultColWidth="8.85546875" defaultRowHeight="15" x14ac:dyDescent="0.25"/>
  <cols>
    <col min="1" max="1" width="9.7109375" style="3" bestFit="1" customWidth="1"/>
    <col min="2" max="2" width="14.28515625" style="9" bestFit="1" customWidth="1"/>
    <col min="3" max="16384" width="8.85546875" style="3"/>
  </cols>
  <sheetData>
    <row r="1" spans="1:2" x14ac:dyDescent="0.25">
      <c r="A1" s="5" t="s">
        <v>24</v>
      </c>
      <c r="B1" s="10" t="s">
        <v>9</v>
      </c>
    </row>
    <row r="2" spans="1:2" x14ac:dyDescent="0.25">
      <c r="A2" s="6" t="s">
        <v>1</v>
      </c>
      <c r="B2" s="11">
        <v>2069860</v>
      </c>
    </row>
    <row r="3" spans="1:2" x14ac:dyDescent="0.25">
      <c r="A3" s="6" t="s">
        <v>2</v>
      </c>
      <c r="B3" s="11">
        <v>4858884</v>
      </c>
    </row>
    <row r="4" spans="1:2" x14ac:dyDescent="0.25">
      <c r="A4" s="6" t="s">
        <v>3</v>
      </c>
      <c r="B4" s="11">
        <v>1844367</v>
      </c>
    </row>
    <row r="5" spans="1:2" x14ac:dyDescent="0.25">
      <c r="A5" s="6" t="s">
        <v>4</v>
      </c>
      <c r="B5" s="11">
        <v>3637464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"/>
  <sheetViews>
    <sheetView workbookViewId="0">
      <selection activeCell="C4" sqref="C4"/>
    </sheetView>
  </sheetViews>
  <sheetFormatPr defaultColWidth="8.85546875" defaultRowHeight="15" x14ac:dyDescent="0.25"/>
  <cols>
    <col min="1" max="1" width="10.5703125" style="4" bestFit="1" customWidth="1"/>
    <col min="2" max="2" width="12.140625" style="4" bestFit="1" customWidth="1"/>
    <col min="3" max="3" width="16.28515625" style="4" bestFit="1" customWidth="1"/>
    <col min="4" max="4" width="8.85546875" style="4"/>
    <col min="5" max="5" width="14.28515625" style="9" bestFit="1" customWidth="1"/>
    <col min="6" max="6" width="11.5703125" style="4" bestFit="1" customWidth="1"/>
    <col min="7" max="16384" width="8.85546875" style="4"/>
  </cols>
  <sheetData>
    <row r="1" spans="1:6" x14ac:dyDescent="0.25">
      <c r="A1" s="5" t="s">
        <v>11</v>
      </c>
      <c r="B1" s="5" t="s">
        <v>9</v>
      </c>
      <c r="C1" s="5" t="s">
        <v>25</v>
      </c>
    </row>
    <row r="2" spans="1:6" x14ac:dyDescent="0.25">
      <c r="A2" s="4" t="s">
        <v>27</v>
      </c>
      <c r="B2" s="2">
        <v>1027134</v>
      </c>
      <c r="C2" s="7">
        <f t="shared" ref="C2:C7" si="0">B2/$B$8</f>
        <v>0.15997698625545537</v>
      </c>
    </row>
    <row r="3" spans="1:6" x14ac:dyDescent="0.25">
      <c r="A3" s="4" t="s">
        <v>19</v>
      </c>
      <c r="B3" s="2">
        <v>1015773</v>
      </c>
      <c r="C3" s="7">
        <f t="shared" si="0"/>
        <v>0.15820750092944316</v>
      </c>
    </row>
    <row r="4" spans="1:6" x14ac:dyDescent="0.25">
      <c r="A4" s="4" t="s">
        <v>29</v>
      </c>
      <c r="B4" s="2">
        <v>1205853</v>
      </c>
      <c r="C4" s="7">
        <f t="shared" si="0"/>
        <v>0.18781262114495248</v>
      </c>
      <c r="F4" s="9"/>
    </row>
    <row r="5" spans="1:6" x14ac:dyDescent="0.25">
      <c r="A5" s="4" t="s">
        <v>21</v>
      </c>
      <c r="B5" s="2">
        <v>884050</v>
      </c>
      <c r="C5" s="7">
        <f t="shared" si="0"/>
        <v>0.13769153265215184</v>
      </c>
      <c r="F5" s="9"/>
    </row>
    <row r="6" spans="1:6" x14ac:dyDescent="0.25">
      <c r="A6" s="4" t="s">
        <v>22</v>
      </c>
      <c r="B6" s="2">
        <v>1078684</v>
      </c>
      <c r="C6" s="7">
        <f t="shared" si="0"/>
        <v>0.16800594220615772</v>
      </c>
      <c r="F6" s="9"/>
    </row>
    <row r="7" spans="1:6" x14ac:dyDescent="0.25">
      <c r="A7" s="4" t="s">
        <v>23</v>
      </c>
      <c r="B7" s="2">
        <v>1209017</v>
      </c>
      <c r="C7" s="7">
        <f t="shared" si="0"/>
        <v>0.18830541681183943</v>
      </c>
      <c r="F7" s="9"/>
    </row>
    <row r="8" spans="1:6" x14ac:dyDescent="0.25">
      <c r="A8" s="4" t="s">
        <v>28</v>
      </c>
      <c r="B8" s="2">
        <v>6420511</v>
      </c>
      <c r="C8" s="8">
        <f>SUM(C2:C7)</f>
        <v>1</v>
      </c>
    </row>
    <row r="10" spans="1:6" x14ac:dyDescent="0.25">
      <c r="B10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tabSelected="1" workbookViewId="0">
      <selection sqref="A1:C8"/>
    </sheetView>
  </sheetViews>
  <sheetFormatPr defaultRowHeight="15" x14ac:dyDescent="0.25"/>
  <cols>
    <col min="1" max="1" width="10.5703125" bestFit="1" customWidth="1"/>
    <col min="2" max="2" width="12.140625" bestFit="1" customWidth="1"/>
    <col min="3" max="3" width="16.28515625" bestFit="1" customWidth="1"/>
  </cols>
  <sheetData>
    <row r="1" spans="1:3" x14ac:dyDescent="0.25">
      <c r="A1" s="5" t="s">
        <v>11</v>
      </c>
      <c r="B1" s="5" t="s">
        <v>9</v>
      </c>
      <c r="C1" s="5" t="s">
        <v>25</v>
      </c>
    </row>
    <row r="2" spans="1:3" x14ac:dyDescent="0.25">
      <c r="A2" s="4" t="s">
        <v>12</v>
      </c>
      <c r="B2" s="2">
        <v>765976</v>
      </c>
      <c r="C2" s="7">
        <f>B2/$B$8</f>
        <v>0.1309180979089537</v>
      </c>
    </row>
    <row r="3" spans="1:3" x14ac:dyDescent="0.25">
      <c r="A3" s="4" t="s">
        <v>13</v>
      </c>
      <c r="B3" s="2">
        <v>869245</v>
      </c>
      <c r="C3" s="7">
        <f t="shared" ref="C3:C7" si="0">B3/$B$8</f>
        <v>0.14856849564068386</v>
      </c>
    </row>
    <row r="4" spans="1:3" x14ac:dyDescent="0.25">
      <c r="A4" s="4" t="s">
        <v>14</v>
      </c>
      <c r="B4" s="2">
        <v>911168</v>
      </c>
      <c r="C4" s="7">
        <f t="shared" si="0"/>
        <v>0.15573383687675008</v>
      </c>
    </row>
    <row r="5" spans="1:3" x14ac:dyDescent="0.25">
      <c r="A5" t="s">
        <v>15</v>
      </c>
      <c r="B5" s="2">
        <v>1198477</v>
      </c>
      <c r="C5" s="7">
        <f t="shared" si="0"/>
        <v>0.20483974592889215</v>
      </c>
    </row>
    <row r="6" spans="1:3" x14ac:dyDescent="0.25">
      <c r="A6" t="s">
        <v>16</v>
      </c>
      <c r="B6" s="2">
        <v>893150</v>
      </c>
      <c r="C6" s="7">
        <f t="shared" si="0"/>
        <v>0.15265425959479409</v>
      </c>
    </row>
    <row r="7" spans="1:3" x14ac:dyDescent="0.25">
      <c r="A7" t="s">
        <v>26</v>
      </c>
      <c r="B7" s="2">
        <v>1212787</v>
      </c>
      <c r="C7" s="7">
        <f t="shared" si="0"/>
        <v>0.20728556404992615</v>
      </c>
    </row>
    <row r="8" spans="1:3" x14ac:dyDescent="0.25">
      <c r="A8" s="4" t="s">
        <v>28</v>
      </c>
      <c r="B8" s="2">
        <f>SUM(B2:B7)</f>
        <v>5850803</v>
      </c>
      <c r="C8" s="8">
        <f>SUM(C2:C7)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Quarterly Sales</vt:lpstr>
      <vt:lpstr>Sales Trends</vt:lpstr>
      <vt:lpstr>Sales Comparison</vt:lpstr>
      <vt:lpstr>Monthly Totals</vt:lpstr>
      <vt:lpstr>2021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Student</cp:lastModifiedBy>
  <dcterms:created xsi:type="dcterms:W3CDTF">2015-08-31T20:38:53Z</dcterms:created>
  <dcterms:modified xsi:type="dcterms:W3CDTF">2022-08-03T22:40:05Z</dcterms:modified>
</cp:coreProperties>
</file>