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Working with Lists\"/>
    </mc:Choice>
  </mc:AlternateContent>
  <xr:revisionPtr revIDLastSave="0" documentId="13_ncr:1_{465E4E7E-C5A3-4CFC-B351-D35D5860D3E2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Employees" sheetId="2" r:id="rId1"/>
    <sheet name="Quarter 2 Sales" sheetId="3" r:id="rId2"/>
    <sheet name="2021 Sales" sheetId="4" r:id="rId3"/>
  </sheets>
  <definedNames>
    <definedName name="_xlnm._FilterDatabase" localSheetId="2" hidden="1">'2021 Sales'!$A$1:$F$85</definedName>
    <definedName name="_xlnm._FilterDatabase" localSheetId="0" hidden="1">Employees!$A$1:$F$31</definedName>
    <definedName name="_xlnm._FilterDatabase" localSheetId="1" hidden="1">'Quarter 2 Sales'!$A$4:$H$69</definedName>
    <definedName name="Q2Sales">'Quarter 2 Sales'!$A$4:$H$69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J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5" i="3"/>
  <c r="F83" i="4" l="1"/>
  <c r="F85" i="4"/>
  <c r="F84" i="4"/>
  <c r="F82" i="4"/>
  <c r="F66" i="4"/>
  <c r="F68" i="4"/>
  <c r="F67" i="4"/>
  <c r="F65" i="4"/>
  <c r="F15" i="4"/>
  <c r="F17" i="4"/>
  <c r="F16" i="4"/>
  <c r="F14" i="4"/>
  <c r="F49" i="4"/>
  <c r="F51" i="4"/>
  <c r="F50" i="4"/>
  <c r="F48" i="4"/>
  <c r="F32" i="4"/>
  <c r="F34" i="4"/>
  <c r="F33" i="4"/>
  <c r="F31" i="4"/>
  <c r="F79" i="4"/>
  <c r="F81" i="4"/>
  <c r="F80" i="4"/>
  <c r="F78" i="4"/>
  <c r="F62" i="4"/>
  <c r="F64" i="4"/>
  <c r="F63" i="4"/>
  <c r="F61" i="4"/>
  <c r="F11" i="4"/>
  <c r="F13" i="4"/>
  <c r="F12" i="4"/>
  <c r="F10" i="4"/>
  <c r="F45" i="4"/>
  <c r="F47" i="4"/>
  <c r="F46" i="4"/>
  <c r="F44" i="4"/>
  <c r="F28" i="4"/>
  <c r="F30" i="4"/>
  <c r="F29" i="4"/>
  <c r="F27" i="4"/>
  <c r="F75" i="4"/>
  <c r="F77" i="4"/>
  <c r="F76" i="4"/>
  <c r="F74" i="4"/>
  <c r="F58" i="4"/>
  <c r="F60" i="4"/>
  <c r="F59" i="4"/>
  <c r="F57" i="4"/>
  <c r="F7" i="4"/>
  <c r="F9" i="4"/>
  <c r="F8" i="4"/>
  <c r="F6" i="4"/>
  <c r="F41" i="4"/>
  <c r="F43" i="4"/>
  <c r="F42" i="4"/>
  <c r="F40" i="4"/>
  <c r="F24" i="4"/>
  <c r="F26" i="4"/>
  <c r="F25" i="4"/>
  <c r="F23" i="4"/>
  <c r="F71" i="4"/>
  <c r="F73" i="4"/>
  <c r="F72" i="4"/>
  <c r="F70" i="4"/>
  <c r="F54" i="4"/>
  <c r="F56" i="4"/>
  <c r="F55" i="4"/>
  <c r="F53" i="4"/>
  <c r="F3" i="4"/>
  <c r="F5" i="4"/>
  <c r="F4" i="4"/>
  <c r="F2" i="4"/>
  <c r="F37" i="4"/>
  <c r="F39" i="4"/>
  <c r="F38" i="4"/>
  <c r="F36" i="4"/>
  <c r="F20" i="4"/>
  <c r="F22" i="4"/>
  <c r="F21" i="4"/>
  <c r="F19" i="4"/>
  <c r="F35" i="4" l="1"/>
  <c r="F52" i="4"/>
  <c r="F69" i="4"/>
  <c r="F86" i="4"/>
  <c r="F18" i="4"/>
  <c r="F87" i="4" l="1"/>
</calcChain>
</file>

<file path=xl/sharedStrings.xml><?xml version="1.0" encoding="utf-8"?>
<sst xmlns="http://schemas.openxmlformats.org/spreadsheetml/2006/main" count="464" uniqueCount="115">
  <si>
    <t>Last Name</t>
  </si>
  <si>
    <t>First Name</t>
  </si>
  <si>
    <t>Hire Date</t>
  </si>
  <si>
    <t>Department</t>
  </si>
  <si>
    <t>Office Location</t>
  </si>
  <si>
    <t>Burke</t>
  </si>
  <si>
    <t>Steven</t>
  </si>
  <si>
    <t>IT</t>
  </si>
  <si>
    <t>TS3</t>
  </si>
  <si>
    <t>Howell</t>
  </si>
  <si>
    <t>Stanley</t>
  </si>
  <si>
    <t>Engineering</t>
  </si>
  <si>
    <t>PB2</t>
  </si>
  <si>
    <t>Mcguire</t>
  </si>
  <si>
    <t>Pamela</t>
  </si>
  <si>
    <t>Development</t>
  </si>
  <si>
    <t>CC1</t>
  </si>
  <si>
    <t>Quinn</t>
  </si>
  <si>
    <t>Sophie</t>
  </si>
  <si>
    <t>Facilities</t>
  </si>
  <si>
    <t>TS1</t>
  </si>
  <si>
    <t>Hawkins</t>
  </si>
  <si>
    <t>Alvin</t>
  </si>
  <si>
    <t>Accounting</t>
  </si>
  <si>
    <t>PB4</t>
  </si>
  <si>
    <t>Redd</t>
  </si>
  <si>
    <t>Randal</t>
  </si>
  <si>
    <t>Human Resources</t>
  </si>
  <si>
    <t>Dandridge</t>
  </si>
  <si>
    <t>Ray</t>
  </si>
  <si>
    <t>Gearheart</t>
  </si>
  <si>
    <t>Darrell</t>
  </si>
  <si>
    <t>Finance</t>
  </si>
  <si>
    <t>Pellham</t>
  </si>
  <si>
    <t>Marlon</t>
  </si>
  <si>
    <t>Management</t>
  </si>
  <si>
    <t>TS5</t>
  </si>
  <si>
    <t>Czapla</t>
  </si>
  <si>
    <t>Cornell</t>
  </si>
  <si>
    <t>Rundle</t>
  </si>
  <si>
    <t>Ruben</t>
  </si>
  <si>
    <t>Customer Service</t>
  </si>
  <si>
    <t>Maines</t>
  </si>
  <si>
    <t>Mac</t>
  </si>
  <si>
    <t>Theo</t>
  </si>
  <si>
    <t>Marketing</t>
  </si>
  <si>
    <t>CC3</t>
  </si>
  <si>
    <t>Carnegie</t>
  </si>
  <si>
    <t>Filiberto</t>
  </si>
  <si>
    <t>Training</t>
  </si>
  <si>
    <t>PB3</t>
  </si>
  <si>
    <t>Charon</t>
  </si>
  <si>
    <t>Jacques</t>
  </si>
  <si>
    <t>Jackeline</t>
  </si>
  <si>
    <t>Seibel</t>
  </si>
  <si>
    <t>Lianne</t>
  </si>
  <si>
    <t>Kasie</t>
  </si>
  <si>
    <t>Sandifer</t>
  </si>
  <si>
    <t>Catheryn</t>
  </si>
  <si>
    <t>Charlesworth</t>
  </si>
  <si>
    <t>Rena</t>
  </si>
  <si>
    <t>Reva</t>
  </si>
  <si>
    <t>Bierman</t>
  </si>
  <si>
    <t>Tommie</t>
  </si>
  <si>
    <t>Coutu</t>
  </si>
  <si>
    <t>Crystle</t>
  </si>
  <si>
    <t>Ridgley</t>
  </si>
  <si>
    <t>Jodee</t>
  </si>
  <si>
    <t>Lipscomb</t>
  </si>
  <si>
    <t>Phebe</t>
  </si>
  <si>
    <t>Carreiro</t>
  </si>
  <si>
    <t>Harlan</t>
  </si>
  <si>
    <t>Dahl</t>
  </si>
  <si>
    <t>Julius</t>
  </si>
  <si>
    <t>Karam</t>
  </si>
  <si>
    <t>Carey</t>
  </si>
  <si>
    <t>Leclair</t>
  </si>
  <si>
    <t>Conrad</t>
  </si>
  <si>
    <t>Date</t>
  </si>
  <si>
    <t>Month</t>
  </si>
  <si>
    <t>Northeast</t>
  </si>
  <si>
    <t>Southeast</t>
  </si>
  <si>
    <t>Midwest</t>
  </si>
  <si>
    <t>Southwest</t>
  </si>
  <si>
    <t>West</t>
  </si>
  <si>
    <t>Total</t>
  </si>
  <si>
    <t>Sum</t>
  </si>
  <si>
    <t>Average</t>
  </si>
  <si>
    <t>Apr</t>
  </si>
  <si>
    <t>May</t>
  </si>
  <si>
    <t>Jun</t>
  </si>
  <si>
    <t>Quarter</t>
  </si>
  <si>
    <t>Region</t>
  </si>
  <si>
    <t>Product Name</t>
  </si>
  <si>
    <t>Quantity</t>
  </si>
  <si>
    <t>Price</t>
  </si>
  <si>
    <t>Total Sales</t>
  </si>
  <si>
    <t>Q1</t>
  </si>
  <si>
    <t>Cameras</t>
  </si>
  <si>
    <t>Laptops</t>
  </si>
  <si>
    <t>Printers</t>
  </si>
  <si>
    <t>Desktops</t>
  </si>
  <si>
    <t>Q2</t>
  </si>
  <si>
    <t>Q3</t>
  </si>
  <si>
    <t>Q4</t>
  </si>
  <si>
    <t>Extension</t>
  </si>
  <si>
    <t>Joseph</t>
  </si>
  <si>
    <r>
      <t xml:space="preserve">Edit the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to calculate the total and average sales for may    Select cells </t>
    </r>
    <r>
      <rPr>
        <b/>
        <sz val="11"/>
        <color theme="1"/>
        <rFont val="Calibri"/>
        <family val="2"/>
        <scheme val="minor"/>
      </rPr>
      <t>C2:D2</t>
    </r>
    <r>
      <rPr>
        <sz val="11"/>
        <color theme="1"/>
        <rFont val="Calibri"/>
        <family val="2"/>
        <scheme val="minor"/>
      </rPr>
      <t xml:space="preserve"> and press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. Select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May</t>
    </r>
  </si>
  <si>
    <t>Midwest Total</t>
  </si>
  <si>
    <t>Northeast Total</t>
  </si>
  <si>
    <t>Southeast Total</t>
  </si>
  <si>
    <t>Southwest Total</t>
  </si>
  <si>
    <t>West Total</t>
  </si>
  <si>
    <t>Grand Total</t>
  </si>
  <si>
    <r>
      <t>Using Subtotals to Summarize Data   Cell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 xml:space="preserve"> select </t>
    </r>
    <r>
      <rPr>
        <b/>
        <sz val="11"/>
        <color theme="1"/>
        <rFont val="Calibri"/>
        <family val="2"/>
        <scheme val="minor"/>
      </rPr>
      <t xml:space="preserve">Data-Sort A to Z </t>
    </r>
    <r>
      <rPr>
        <sz val="11"/>
        <color theme="1"/>
        <rFont val="Calibri"/>
        <family val="2"/>
        <scheme val="minor"/>
      </rPr>
      <t xml:space="preserve">, select </t>
    </r>
    <r>
      <rPr>
        <b/>
        <sz val="11"/>
        <color theme="1"/>
        <rFont val="Calibri"/>
        <family val="2"/>
        <scheme val="minor"/>
      </rPr>
      <t>Data-Subtotal</t>
    </r>
    <r>
      <rPr>
        <sz val="11"/>
        <color theme="1"/>
        <rFont val="Calibri"/>
        <family val="2"/>
        <scheme val="minor"/>
      </rPr>
      <t>, '</t>
    </r>
    <r>
      <rPr>
        <b/>
        <sz val="11"/>
        <color theme="1"/>
        <rFont val="Calibri"/>
        <family val="2"/>
        <scheme val="minor"/>
      </rPr>
      <t xml:space="preserve">Region,Sum,Total Sales'.                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Manipulate the</t>
    </r>
    <r>
      <rPr>
        <b/>
        <sz val="11"/>
        <color theme="1"/>
        <rFont val="Calibri"/>
        <family val="2"/>
        <scheme val="minor"/>
      </rPr>
      <t xml:space="preserve"> Subtotal outline </t>
    </r>
    <r>
      <rPr>
        <sz val="11"/>
        <color theme="1"/>
        <rFont val="Calibri"/>
        <family val="2"/>
        <scheme val="minor"/>
      </rPr>
      <t>to show only the regional totals , next to row</t>
    </r>
    <r>
      <rPr>
        <b/>
        <sz val="11"/>
        <color theme="1"/>
        <rFont val="Calibri"/>
        <family val="2"/>
        <scheme val="minor"/>
      </rPr>
      <t xml:space="preserve"> 18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 the </t>
    </r>
    <r>
      <rPr>
        <b/>
        <sz val="11"/>
        <color theme="1"/>
        <rFont val="Calibri"/>
        <family val="2"/>
        <scheme val="minor"/>
      </rPr>
      <t>minus</t>
    </r>
    <r>
      <rPr>
        <sz val="11"/>
        <color theme="1"/>
        <rFont val="Calibri"/>
        <family val="2"/>
        <scheme val="minor"/>
      </rPr>
      <t xml:space="preserve"> button, then select outline level</t>
    </r>
    <r>
      <rPr>
        <b/>
        <sz val="11"/>
        <color theme="1"/>
        <rFont val="Calibri"/>
        <family val="2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</si>
</sst>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2" applyNumberFormat="1" applyFont="1"/>
    <xf numFmtId="164" fontId="0" fillId="0" borderId="0" xfId="0" applyNumberFormat="1" applyFill="1"/>
    <xf numFmtId="164" fontId="2" fillId="0" borderId="0" xfId="0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ont="1"/>
    <xf numFmtId="164" fontId="0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164" fontId="0" fillId="2" borderId="0" xfId="1" applyNumberFormat="1" applyFont="1" applyFill="1"/>
    <xf numFmtId="0" fontId="0" fillId="0" borderId="0" xfId="0" applyFill="1" applyAlignment="1">
      <alignment vertical="center" wrapText="1"/>
    </xf>
    <xf numFmtId="164" fontId="0" fillId="3" borderId="0" xfId="0" applyNumberFormat="1" applyFont="1" applyFill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"/>
  <sheetViews>
    <sheetView workbookViewId="0">
      <selection activeCell="K33" sqref="K33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0.85546875" bestFit="1" customWidth="1"/>
    <col min="4" max="4" width="15.7109375" bestFit="1" customWidth="1"/>
    <col min="5" max="5" width="16" bestFit="1" customWidth="1"/>
    <col min="6" max="6" width="11.28515625" bestFit="1" customWidth="1"/>
    <col min="8" max="8" width="9.7109375" bestFit="1" customWidth="1"/>
    <col min="9" max="9" width="9.85546875" bestFit="1" customWidth="1"/>
    <col min="10" max="10" width="10.5703125" bestFit="1" customWidth="1"/>
    <col min="11" max="11" width="11.140625" bestFit="1" customWidth="1"/>
    <col min="12" max="12" width="13.7109375" bestFit="1" customWidth="1"/>
    <col min="13" max="13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spans="1:11" hidden="1" x14ac:dyDescent="0.25">
      <c r="A2" t="s">
        <v>62</v>
      </c>
      <c r="B2" t="s">
        <v>63</v>
      </c>
      <c r="C2" s="2">
        <v>39353</v>
      </c>
      <c r="D2" t="s">
        <v>32</v>
      </c>
      <c r="E2" t="s">
        <v>8</v>
      </c>
      <c r="F2">
        <v>4660</v>
      </c>
    </row>
    <row r="3" spans="1:11" hidden="1" x14ac:dyDescent="0.25">
      <c r="A3" t="s">
        <v>5</v>
      </c>
      <c r="B3" t="s">
        <v>61</v>
      </c>
      <c r="C3" s="2">
        <v>35006</v>
      </c>
      <c r="D3" t="s">
        <v>23</v>
      </c>
      <c r="E3" t="s">
        <v>24</v>
      </c>
      <c r="F3">
        <v>4447</v>
      </c>
    </row>
    <row r="4" spans="1:11" hidden="1" x14ac:dyDescent="0.25">
      <c r="A4" t="s">
        <v>5</v>
      </c>
      <c r="B4" t="s">
        <v>44</v>
      </c>
      <c r="C4" s="2">
        <v>37014</v>
      </c>
      <c r="D4" t="s">
        <v>23</v>
      </c>
      <c r="E4" t="s">
        <v>8</v>
      </c>
      <c r="F4">
        <v>4939</v>
      </c>
    </row>
    <row r="5" spans="1:11" hidden="1" x14ac:dyDescent="0.25">
      <c r="A5" t="s">
        <v>5</v>
      </c>
      <c r="B5" t="s">
        <v>6</v>
      </c>
      <c r="C5" s="2">
        <v>40846</v>
      </c>
      <c r="D5" t="s">
        <v>7</v>
      </c>
      <c r="E5" t="s">
        <v>8</v>
      </c>
      <c r="F5">
        <v>4005</v>
      </c>
    </row>
    <row r="6" spans="1:11" hidden="1" x14ac:dyDescent="0.25">
      <c r="A6" t="s">
        <v>47</v>
      </c>
      <c r="B6" t="s">
        <v>48</v>
      </c>
      <c r="C6" s="2">
        <v>34471</v>
      </c>
      <c r="D6" t="s">
        <v>49</v>
      </c>
      <c r="E6" t="s">
        <v>50</v>
      </c>
      <c r="F6">
        <v>4430</v>
      </c>
    </row>
    <row r="7" spans="1:11" x14ac:dyDescent="0.25">
      <c r="A7" t="s">
        <v>70</v>
      </c>
      <c r="B7" t="s">
        <v>71</v>
      </c>
      <c r="C7" s="2">
        <v>42365</v>
      </c>
      <c r="D7" t="s">
        <v>11</v>
      </c>
      <c r="E7" t="s">
        <v>12</v>
      </c>
      <c r="F7">
        <v>4325</v>
      </c>
      <c r="H7" s="10"/>
      <c r="I7" s="10"/>
      <c r="J7" s="10"/>
      <c r="K7" s="10"/>
    </row>
    <row r="8" spans="1:11" ht="15" hidden="1" customHeight="1" x14ac:dyDescent="0.3">
      <c r="A8" t="s">
        <v>59</v>
      </c>
      <c r="B8" t="s">
        <v>60</v>
      </c>
      <c r="C8" s="2">
        <v>39326</v>
      </c>
      <c r="D8" t="s">
        <v>27</v>
      </c>
      <c r="E8" t="s">
        <v>20</v>
      </c>
      <c r="F8">
        <v>4716</v>
      </c>
      <c r="H8" s="9"/>
      <c r="I8" s="9"/>
      <c r="J8" s="9"/>
      <c r="K8" s="9"/>
    </row>
    <row r="9" spans="1:11" ht="15" hidden="1" customHeight="1" x14ac:dyDescent="0.3">
      <c r="A9" t="s">
        <v>51</v>
      </c>
      <c r="B9" t="s">
        <v>52</v>
      </c>
      <c r="C9" s="2">
        <v>37635</v>
      </c>
      <c r="D9" t="s">
        <v>7</v>
      </c>
      <c r="E9" t="s">
        <v>8</v>
      </c>
      <c r="F9">
        <v>4459</v>
      </c>
      <c r="H9" s="9"/>
      <c r="I9" s="9"/>
      <c r="J9" s="9"/>
      <c r="K9" s="9"/>
    </row>
    <row r="10" spans="1:11" ht="15" hidden="1" customHeight="1" x14ac:dyDescent="0.3">
      <c r="A10" t="s">
        <v>64</v>
      </c>
      <c r="B10" t="s">
        <v>65</v>
      </c>
      <c r="C10" s="2">
        <v>41514</v>
      </c>
      <c r="D10" t="s">
        <v>35</v>
      </c>
      <c r="E10" t="s">
        <v>36</v>
      </c>
      <c r="F10">
        <v>4628</v>
      </c>
      <c r="H10" s="9"/>
      <c r="I10" s="9"/>
      <c r="J10" s="9"/>
      <c r="K10" s="9"/>
    </row>
    <row r="11" spans="1:11" ht="15" hidden="1" customHeight="1" x14ac:dyDescent="0.3">
      <c r="A11" t="s">
        <v>37</v>
      </c>
      <c r="B11" t="s">
        <v>38</v>
      </c>
      <c r="C11" s="2">
        <v>38015</v>
      </c>
      <c r="D11" t="s">
        <v>15</v>
      </c>
      <c r="E11" t="s">
        <v>16</v>
      </c>
      <c r="F11">
        <v>4464</v>
      </c>
      <c r="H11" s="9"/>
      <c r="I11" s="9"/>
      <c r="J11" s="9"/>
      <c r="K11" s="9"/>
    </row>
    <row r="12" spans="1:11" ht="15" hidden="1" customHeight="1" x14ac:dyDescent="0.3">
      <c r="A12" t="s">
        <v>72</v>
      </c>
      <c r="B12" t="s">
        <v>73</v>
      </c>
      <c r="C12" s="2">
        <v>35457</v>
      </c>
      <c r="D12" t="s">
        <v>45</v>
      </c>
      <c r="E12" t="s">
        <v>46</v>
      </c>
      <c r="F12">
        <v>4132</v>
      </c>
      <c r="H12" s="9"/>
      <c r="I12" s="9"/>
      <c r="J12" s="9"/>
      <c r="K12" s="9"/>
    </row>
    <row r="13" spans="1:11" ht="15" hidden="1" customHeight="1" x14ac:dyDescent="0.3">
      <c r="A13" t="s">
        <v>28</v>
      </c>
      <c r="B13" t="s">
        <v>29</v>
      </c>
      <c r="C13" s="2">
        <v>39306</v>
      </c>
      <c r="D13" t="s">
        <v>23</v>
      </c>
      <c r="E13" t="s">
        <v>24</v>
      </c>
      <c r="F13">
        <v>4224</v>
      </c>
      <c r="H13" s="9"/>
      <c r="I13" s="9"/>
      <c r="J13" s="9"/>
      <c r="K13" s="9"/>
    </row>
    <row r="14" spans="1:11" ht="15" hidden="1" customHeight="1" x14ac:dyDescent="0.3">
      <c r="A14" t="s">
        <v>30</v>
      </c>
      <c r="B14" t="s">
        <v>31</v>
      </c>
      <c r="C14" s="2">
        <v>42088</v>
      </c>
      <c r="D14" t="s">
        <v>32</v>
      </c>
      <c r="E14" t="s">
        <v>8</v>
      </c>
      <c r="F14">
        <v>4165</v>
      </c>
      <c r="H14" s="9"/>
      <c r="I14" s="9"/>
      <c r="J14" s="9"/>
      <c r="K14" s="9"/>
    </row>
    <row r="15" spans="1:11" ht="15" hidden="1" customHeight="1" x14ac:dyDescent="0.3">
      <c r="A15" t="s">
        <v>21</v>
      </c>
      <c r="B15" t="s">
        <v>22</v>
      </c>
      <c r="C15" s="2">
        <v>34569</v>
      </c>
      <c r="D15" t="s">
        <v>23</v>
      </c>
      <c r="E15" t="s">
        <v>24</v>
      </c>
      <c r="F15">
        <v>4299</v>
      </c>
      <c r="H15" s="9"/>
      <c r="I15" s="9"/>
      <c r="J15" s="9"/>
      <c r="K15" s="9"/>
    </row>
    <row r="16" spans="1:11" x14ac:dyDescent="0.25">
      <c r="A16" t="s">
        <v>9</v>
      </c>
      <c r="B16" t="s">
        <v>10</v>
      </c>
      <c r="C16" s="2">
        <v>34558</v>
      </c>
      <c r="D16" t="s">
        <v>11</v>
      </c>
      <c r="E16" t="s">
        <v>12</v>
      </c>
      <c r="F16">
        <v>4168</v>
      </c>
      <c r="H16" s="10"/>
      <c r="I16" s="10"/>
      <c r="J16" s="10"/>
      <c r="K16" s="10"/>
    </row>
    <row r="17" spans="1:11" x14ac:dyDescent="0.25">
      <c r="A17" t="s">
        <v>9</v>
      </c>
      <c r="B17" t="s">
        <v>53</v>
      </c>
      <c r="C17" s="2">
        <v>35739</v>
      </c>
      <c r="D17" t="s">
        <v>11</v>
      </c>
      <c r="E17" t="s">
        <v>16</v>
      </c>
      <c r="F17">
        <v>4550</v>
      </c>
      <c r="H17" s="10"/>
      <c r="I17" s="10"/>
      <c r="J17" s="10"/>
      <c r="K17" s="10"/>
    </row>
    <row r="18" spans="1:11" x14ac:dyDescent="0.25">
      <c r="A18" t="s">
        <v>9</v>
      </c>
      <c r="B18" t="s">
        <v>56</v>
      </c>
      <c r="C18" s="2">
        <v>37618</v>
      </c>
      <c r="D18" t="s">
        <v>19</v>
      </c>
      <c r="E18" t="s">
        <v>20</v>
      </c>
      <c r="F18">
        <v>4420</v>
      </c>
      <c r="H18" s="10"/>
      <c r="I18" s="10"/>
      <c r="J18" s="10"/>
      <c r="K18" s="10"/>
    </row>
    <row r="19" spans="1:11" hidden="1" x14ac:dyDescent="0.25">
      <c r="A19" t="s">
        <v>74</v>
      </c>
      <c r="B19" t="s">
        <v>75</v>
      </c>
      <c r="C19" s="2">
        <v>41636</v>
      </c>
      <c r="D19" t="s">
        <v>49</v>
      </c>
      <c r="E19" t="s">
        <v>50</v>
      </c>
      <c r="F19">
        <v>4531</v>
      </c>
    </row>
    <row r="20" spans="1:11" hidden="1" x14ac:dyDescent="0.25">
      <c r="A20" t="s">
        <v>76</v>
      </c>
      <c r="B20" t="s">
        <v>106</v>
      </c>
      <c r="C20" s="2">
        <v>41395</v>
      </c>
      <c r="D20" t="s">
        <v>7</v>
      </c>
      <c r="E20" t="s">
        <v>8</v>
      </c>
      <c r="F20">
        <v>4140</v>
      </c>
    </row>
    <row r="21" spans="1:11" hidden="1" x14ac:dyDescent="0.25">
      <c r="A21" t="s">
        <v>68</v>
      </c>
      <c r="B21" t="s">
        <v>69</v>
      </c>
      <c r="C21" s="2">
        <v>36247</v>
      </c>
      <c r="D21" t="s">
        <v>41</v>
      </c>
      <c r="E21" t="s">
        <v>16</v>
      </c>
      <c r="F21">
        <v>4124</v>
      </c>
    </row>
    <row r="22" spans="1:11" x14ac:dyDescent="0.25">
      <c r="A22" t="s">
        <v>42</v>
      </c>
      <c r="B22" t="s">
        <v>43</v>
      </c>
      <c r="C22" s="2">
        <v>37696</v>
      </c>
      <c r="D22" t="s">
        <v>11</v>
      </c>
      <c r="E22" t="s">
        <v>12</v>
      </c>
      <c r="F22">
        <v>4987</v>
      </c>
    </row>
    <row r="23" spans="1:11" hidden="1" x14ac:dyDescent="0.25">
      <c r="A23" t="s">
        <v>13</v>
      </c>
      <c r="B23" t="s">
        <v>14</v>
      </c>
      <c r="C23" s="2">
        <v>37705</v>
      </c>
      <c r="D23" t="s">
        <v>15</v>
      </c>
      <c r="E23" t="s">
        <v>16</v>
      </c>
      <c r="F23">
        <v>4302</v>
      </c>
    </row>
    <row r="24" spans="1:11" x14ac:dyDescent="0.25">
      <c r="A24" t="s">
        <v>13</v>
      </c>
      <c r="B24" t="s">
        <v>77</v>
      </c>
      <c r="C24" s="2">
        <v>42056</v>
      </c>
      <c r="D24" t="s">
        <v>11</v>
      </c>
      <c r="E24" t="s">
        <v>12</v>
      </c>
      <c r="F24">
        <v>4307</v>
      </c>
    </row>
    <row r="25" spans="1:11" hidden="1" x14ac:dyDescent="0.25">
      <c r="A25" t="s">
        <v>33</v>
      </c>
      <c r="B25" t="s">
        <v>34</v>
      </c>
      <c r="C25" s="2">
        <v>39984</v>
      </c>
      <c r="D25" t="s">
        <v>35</v>
      </c>
      <c r="E25" t="s">
        <v>36</v>
      </c>
      <c r="F25">
        <v>4529</v>
      </c>
    </row>
    <row r="26" spans="1:11" x14ac:dyDescent="0.25">
      <c r="A26" t="s">
        <v>17</v>
      </c>
      <c r="B26" t="s">
        <v>18</v>
      </c>
      <c r="C26" s="2">
        <v>37656</v>
      </c>
      <c r="D26" t="s">
        <v>19</v>
      </c>
      <c r="E26" t="s">
        <v>20</v>
      </c>
      <c r="F26">
        <v>4904</v>
      </c>
    </row>
    <row r="27" spans="1:11" hidden="1" x14ac:dyDescent="0.25">
      <c r="A27" t="s">
        <v>25</v>
      </c>
      <c r="B27" t="s">
        <v>26</v>
      </c>
      <c r="C27" s="2">
        <v>35988</v>
      </c>
      <c r="D27" t="s">
        <v>27</v>
      </c>
      <c r="E27" t="s">
        <v>20</v>
      </c>
      <c r="F27">
        <v>4127</v>
      </c>
    </row>
    <row r="28" spans="1:11" hidden="1" x14ac:dyDescent="0.25">
      <c r="A28" t="s">
        <v>66</v>
      </c>
      <c r="B28" t="s">
        <v>67</v>
      </c>
      <c r="C28" s="2">
        <v>40488</v>
      </c>
      <c r="D28" t="s">
        <v>15</v>
      </c>
      <c r="E28" t="s">
        <v>16</v>
      </c>
      <c r="F28">
        <v>4747</v>
      </c>
    </row>
    <row r="29" spans="1:11" hidden="1" x14ac:dyDescent="0.25">
      <c r="A29" t="s">
        <v>39</v>
      </c>
      <c r="B29" t="s">
        <v>40</v>
      </c>
      <c r="C29" s="2">
        <v>40705</v>
      </c>
      <c r="D29" t="s">
        <v>41</v>
      </c>
      <c r="E29" t="s">
        <v>16</v>
      </c>
      <c r="F29">
        <v>4503</v>
      </c>
    </row>
    <row r="30" spans="1:11" hidden="1" x14ac:dyDescent="0.25">
      <c r="A30" t="s">
        <v>57</v>
      </c>
      <c r="B30" t="s">
        <v>58</v>
      </c>
      <c r="C30" s="2">
        <v>39074</v>
      </c>
      <c r="D30" t="s">
        <v>23</v>
      </c>
      <c r="E30" t="s">
        <v>24</v>
      </c>
      <c r="F30">
        <v>4931</v>
      </c>
    </row>
    <row r="31" spans="1:11" hidden="1" x14ac:dyDescent="0.25">
      <c r="A31" t="s">
        <v>54</v>
      </c>
      <c r="B31" t="s">
        <v>55</v>
      </c>
      <c r="C31" s="2">
        <v>41399</v>
      </c>
      <c r="D31" t="s">
        <v>15</v>
      </c>
      <c r="E31" t="s">
        <v>16</v>
      </c>
      <c r="F31">
        <v>4243</v>
      </c>
    </row>
  </sheetData>
  <autoFilter ref="A1:F31" xr:uid="{00000000-0001-0000-0000-000000000000}">
    <filterColumn colId="3">
      <filters>
        <filter val="Engineering"/>
        <filter val="Facilities"/>
      </filters>
    </filterColumn>
  </autoFilter>
  <sortState xmlns:xlrd2="http://schemas.microsoft.com/office/spreadsheetml/2017/richdata2" ref="A2:F31">
    <sortCondition ref="A2:A31"/>
    <sortCondition ref="D2:D31"/>
    <sortCondition ref="F2:F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4.28515625" bestFit="1" customWidth="1"/>
    <col min="4" max="4" width="14.28515625" style="4" bestFit="1" customWidth="1"/>
    <col min="5" max="5" width="12.5703125" bestFit="1" customWidth="1"/>
    <col min="6" max="6" width="14.28515625" bestFit="1" customWidth="1"/>
    <col min="7" max="7" width="12.5703125" bestFit="1" customWidth="1"/>
    <col min="8" max="8" width="14.42578125" customWidth="1"/>
    <col min="10" max="10" width="10.140625" bestFit="1" customWidth="1"/>
    <col min="11" max="11" width="8.42578125" bestFit="1" customWidth="1"/>
    <col min="12" max="15" width="10.140625" bestFit="1" customWidth="1"/>
  </cols>
  <sheetData>
    <row r="1" spans="1:15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J1" s="1" t="s">
        <v>86</v>
      </c>
      <c r="K1" s="1" t="s">
        <v>87</v>
      </c>
    </row>
    <row r="2" spans="1:15" x14ac:dyDescent="0.25">
      <c r="B2" t="s">
        <v>89</v>
      </c>
      <c r="J2" s="12">
        <f>DSUM(Q2Sales,H4,A1:H2)</f>
        <v>1665520</v>
      </c>
      <c r="K2" s="14">
        <f>DAVERAGE(Q2Sales,H4,A1:H2)</f>
        <v>75705.454545454544</v>
      </c>
    </row>
    <row r="4" spans="1:15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 t="s">
        <v>83</v>
      </c>
      <c r="G4" s="1" t="s">
        <v>84</v>
      </c>
      <c r="H4" s="1" t="s">
        <v>85</v>
      </c>
      <c r="K4" s="1"/>
      <c r="L4" s="1"/>
      <c r="M4" s="1"/>
      <c r="N4" s="1"/>
      <c r="O4" s="1"/>
    </row>
    <row r="5" spans="1:15" x14ac:dyDescent="0.25">
      <c r="A5" s="2">
        <v>44287</v>
      </c>
      <c r="B5" t="s">
        <v>88</v>
      </c>
      <c r="C5" s="5">
        <v>5810</v>
      </c>
      <c r="D5" s="5">
        <v>21100</v>
      </c>
      <c r="E5" s="5">
        <v>19150</v>
      </c>
      <c r="F5" s="5">
        <v>3350</v>
      </c>
      <c r="G5" s="5">
        <v>6860</v>
      </c>
      <c r="H5" s="3">
        <f>SUM(C5:G5)</f>
        <v>56270</v>
      </c>
      <c r="J5" s="13" t="s">
        <v>107</v>
      </c>
      <c r="K5" s="13"/>
      <c r="L5" s="13"/>
    </row>
    <row r="6" spans="1:15" x14ac:dyDescent="0.25">
      <c r="A6" s="2">
        <v>44290</v>
      </c>
      <c r="B6" t="s">
        <v>88</v>
      </c>
      <c r="C6" s="5">
        <v>23800</v>
      </c>
      <c r="D6" s="5">
        <v>10450</v>
      </c>
      <c r="E6" s="5">
        <v>12380</v>
      </c>
      <c r="F6" s="5">
        <v>9200</v>
      </c>
      <c r="G6" s="5">
        <v>4510</v>
      </c>
      <c r="H6" s="3">
        <f t="shared" ref="H6:H69" si="0">SUM(C6:G6)</f>
        <v>60340</v>
      </c>
      <c r="J6" s="13"/>
      <c r="K6" s="13"/>
      <c r="L6" s="13"/>
    </row>
    <row r="7" spans="1:15" x14ac:dyDescent="0.25">
      <c r="A7" s="2">
        <v>44291</v>
      </c>
      <c r="B7" t="s">
        <v>88</v>
      </c>
      <c r="C7" s="5">
        <v>13420</v>
      </c>
      <c r="D7" s="5">
        <v>8450</v>
      </c>
      <c r="E7" s="5">
        <v>17990</v>
      </c>
      <c r="F7" s="5">
        <v>13860</v>
      </c>
      <c r="G7" s="5">
        <v>24530</v>
      </c>
      <c r="H7" s="3">
        <f t="shared" si="0"/>
        <v>78250</v>
      </c>
      <c r="J7" s="13"/>
      <c r="K7" s="13"/>
      <c r="L7" s="13"/>
    </row>
    <row r="8" spans="1:15" ht="15" customHeight="1" x14ac:dyDescent="0.25">
      <c r="A8" s="2">
        <v>44292</v>
      </c>
      <c r="B8" t="s">
        <v>88</v>
      </c>
      <c r="C8" s="5">
        <v>23820</v>
      </c>
      <c r="D8" s="5">
        <v>13930</v>
      </c>
      <c r="E8" s="5">
        <v>9000</v>
      </c>
      <c r="F8" s="5">
        <v>11750</v>
      </c>
      <c r="G8" s="5">
        <v>8050</v>
      </c>
      <c r="H8" s="3">
        <f t="shared" si="0"/>
        <v>66550</v>
      </c>
      <c r="J8" s="13"/>
      <c r="K8" s="13"/>
      <c r="L8" s="13"/>
    </row>
    <row r="9" spans="1:15" x14ac:dyDescent="0.25">
      <c r="A9" s="2">
        <v>44293</v>
      </c>
      <c r="B9" t="s">
        <v>88</v>
      </c>
      <c r="C9" s="5">
        <v>25090</v>
      </c>
      <c r="D9" s="5">
        <v>17500</v>
      </c>
      <c r="E9" s="5">
        <v>28770</v>
      </c>
      <c r="F9" s="5">
        <v>17690</v>
      </c>
      <c r="G9" s="5">
        <v>5650</v>
      </c>
      <c r="H9" s="3">
        <f t="shared" si="0"/>
        <v>94700</v>
      </c>
      <c r="J9" s="13"/>
      <c r="K9" s="13"/>
      <c r="L9" s="13"/>
    </row>
    <row r="10" spans="1:15" x14ac:dyDescent="0.25">
      <c r="A10" s="2">
        <v>44294</v>
      </c>
      <c r="B10" t="s">
        <v>88</v>
      </c>
      <c r="C10" s="5">
        <v>25100</v>
      </c>
      <c r="D10" s="5">
        <v>26190</v>
      </c>
      <c r="E10" s="5">
        <v>9950</v>
      </c>
      <c r="F10" s="5">
        <v>21110</v>
      </c>
      <c r="G10" s="5">
        <v>24780</v>
      </c>
      <c r="H10" s="3">
        <f t="shared" si="0"/>
        <v>107130</v>
      </c>
      <c r="J10" s="13"/>
      <c r="K10" s="13"/>
      <c r="L10" s="13"/>
    </row>
    <row r="11" spans="1:15" x14ac:dyDescent="0.25">
      <c r="A11" s="2">
        <v>44297</v>
      </c>
      <c r="B11" t="s">
        <v>88</v>
      </c>
      <c r="C11" s="5">
        <v>26210</v>
      </c>
      <c r="D11" s="5">
        <v>4700</v>
      </c>
      <c r="E11" s="5">
        <v>19520</v>
      </c>
      <c r="F11" s="5">
        <v>17890</v>
      </c>
      <c r="G11" s="5">
        <v>10500</v>
      </c>
      <c r="H11" s="3">
        <f t="shared" si="0"/>
        <v>78820</v>
      </c>
      <c r="J11" s="13"/>
      <c r="K11" s="13"/>
      <c r="L11" s="13"/>
    </row>
    <row r="12" spans="1:15" x14ac:dyDescent="0.25">
      <c r="A12" s="2">
        <v>44298</v>
      </c>
      <c r="B12" t="s">
        <v>88</v>
      </c>
      <c r="C12" s="5">
        <v>26260</v>
      </c>
      <c r="D12" s="5">
        <v>21270</v>
      </c>
      <c r="E12" s="5">
        <v>9110</v>
      </c>
      <c r="F12" s="5">
        <v>14240</v>
      </c>
      <c r="G12" s="5">
        <v>3230</v>
      </c>
      <c r="H12" s="3">
        <f t="shared" si="0"/>
        <v>74110</v>
      </c>
      <c r="J12" s="13"/>
      <c r="K12" s="13"/>
      <c r="L12" s="13"/>
    </row>
    <row r="13" spans="1:15" x14ac:dyDescent="0.25">
      <c r="A13" s="2">
        <v>44299</v>
      </c>
      <c r="B13" t="s">
        <v>88</v>
      </c>
      <c r="C13" s="5">
        <v>13590</v>
      </c>
      <c r="D13" s="5">
        <v>25920</v>
      </c>
      <c r="E13" s="5">
        <v>10800</v>
      </c>
      <c r="F13" s="5">
        <v>20900</v>
      </c>
      <c r="G13" s="5">
        <v>14560</v>
      </c>
      <c r="H13" s="3">
        <f t="shared" si="0"/>
        <v>85770</v>
      </c>
      <c r="J13" s="15"/>
      <c r="K13" s="15"/>
      <c r="L13" s="15"/>
    </row>
    <row r="14" spans="1:15" x14ac:dyDescent="0.25">
      <c r="A14" s="2">
        <v>44300</v>
      </c>
      <c r="B14" t="s">
        <v>88</v>
      </c>
      <c r="C14" s="5">
        <v>27580</v>
      </c>
      <c r="D14" s="5">
        <v>17370</v>
      </c>
      <c r="E14" s="5">
        <v>18560</v>
      </c>
      <c r="F14" s="5">
        <v>6510</v>
      </c>
      <c r="G14" s="5">
        <v>26890</v>
      </c>
      <c r="H14" s="3">
        <f t="shared" si="0"/>
        <v>96910</v>
      </c>
      <c r="J14" s="15"/>
      <c r="K14" s="15"/>
      <c r="L14" s="15"/>
    </row>
    <row r="15" spans="1:15" x14ac:dyDescent="0.25">
      <c r="A15" s="2">
        <v>44301</v>
      </c>
      <c r="B15" t="s">
        <v>88</v>
      </c>
      <c r="C15" s="5">
        <v>27860</v>
      </c>
      <c r="D15" s="5">
        <v>9350</v>
      </c>
      <c r="E15" s="5">
        <v>27330</v>
      </c>
      <c r="F15" s="5">
        <v>6790</v>
      </c>
      <c r="G15" s="5">
        <v>26710</v>
      </c>
      <c r="H15" s="3">
        <f t="shared" si="0"/>
        <v>98040</v>
      </c>
      <c r="J15" s="15"/>
      <c r="K15" s="15"/>
      <c r="L15" s="15"/>
    </row>
    <row r="16" spans="1:15" x14ac:dyDescent="0.25">
      <c r="A16" s="2">
        <v>44304</v>
      </c>
      <c r="B16" t="s">
        <v>88</v>
      </c>
      <c r="C16" s="5">
        <v>9880</v>
      </c>
      <c r="D16" s="5">
        <v>19420</v>
      </c>
      <c r="E16" s="5">
        <v>16260</v>
      </c>
      <c r="F16" s="5">
        <v>25450</v>
      </c>
      <c r="G16" s="5">
        <v>18340</v>
      </c>
      <c r="H16" s="3">
        <f t="shared" si="0"/>
        <v>89350</v>
      </c>
      <c r="J16" s="15"/>
      <c r="K16" s="15"/>
      <c r="L16" s="15"/>
    </row>
    <row r="17" spans="1:12" x14ac:dyDescent="0.25">
      <c r="A17" s="2">
        <v>44305</v>
      </c>
      <c r="B17" t="s">
        <v>88</v>
      </c>
      <c r="C17" s="5">
        <v>26070</v>
      </c>
      <c r="D17" s="5">
        <v>25630</v>
      </c>
      <c r="E17" s="5">
        <v>18160</v>
      </c>
      <c r="F17" s="5">
        <v>17710</v>
      </c>
      <c r="G17" s="5">
        <v>28070</v>
      </c>
      <c r="H17" s="3">
        <f t="shared" si="0"/>
        <v>115640</v>
      </c>
      <c r="J17" s="15"/>
      <c r="K17" s="15"/>
      <c r="L17" s="15"/>
    </row>
    <row r="18" spans="1:12" x14ac:dyDescent="0.25">
      <c r="A18" s="2">
        <v>44306</v>
      </c>
      <c r="B18" t="s">
        <v>88</v>
      </c>
      <c r="C18" s="5">
        <v>23250</v>
      </c>
      <c r="D18" s="5">
        <v>12710</v>
      </c>
      <c r="E18" s="5">
        <v>8030</v>
      </c>
      <c r="F18" s="5">
        <v>29590</v>
      </c>
      <c r="G18" s="5">
        <v>18840</v>
      </c>
      <c r="H18" s="3">
        <f t="shared" si="0"/>
        <v>92420</v>
      </c>
      <c r="J18" s="15"/>
      <c r="K18" s="15"/>
      <c r="L18" s="15"/>
    </row>
    <row r="19" spans="1:12" x14ac:dyDescent="0.25">
      <c r="A19" s="2">
        <v>44307</v>
      </c>
      <c r="B19" t="s">
        <v>88</v>
      </c>
      <c r="C19" s="5">
        <v>10900</v>
      </c>
      <c r="D19" s="5">
        <v>19530</v>
      </c>
      <c r="E19" s="5">
        <v>11440</v>
      </c>
      <c r="F19" s="5">
        <v>28060</v>
      </c>
      <c r="G19" s="5">
        <v>12060</v>
      </c>
      <c r="H19" s="3">
        <f t="shared" si="0"/>
        <v>81990</v>
      </c>
      <c r="J19" s="15"/>
      <c r="K19" s="15"/>
      <c r="L19" s="15"/>
    </row>
    <row r="20" spans="1:12" x14ac:dyDescent="0.25">
      <c r="A20" s="2">
        <v>44308</v>
      </c>
      <c r="B20" t="s">
        <v>88</v>
      </c>
      <c r="C20" s="5">
        <v>19360</v>
      </c>
      <c r="D20" s="5">
        <v>3390</v>
      </c>
      <c r="E20" s="5">
        <v>15000</v>
      </c>
      <c r="F20" s="5">
        <v>2280</v>
      </c>
      <c r="G20" s="5">
        <v>18750</v>
      </c>
      <c r="H20" s="3">
        <f t="shared" si="0"/>
        <v>58780</v>
      </c>
      <c r="J20" s="15"/>
      <c r="K20" s="15"/>
      <c r="L20" s="15"/>
    </row>
    <row r="21" spans="1:12" x14ac:dyDescent="0.25">
      <c r="A21" s="2">
        <v>44311</v>
      </c>
      <c r="B21" t="s">
        <v>88</v>
      </c>
      <c r="C21" s="5">
        <v>10450</v>
      </c>
      <c r="D21" s="5">
        <v>24940</v>
      </c>
      <c r="E21" s="5">
        <v>6680</v>
      </c>
      <c r="F21" s="5">
        <v>28450</v>
      </c>
      <c r="G21" s="5">
        <v>7480</v>
      </c>
      <c r="H21" s="3">
        <f t="shared" si="0"/>
        <v>78000</v>
      </c>
      <c r="J21" s="15"/>
      <c r="K21" s="15"/>
      <c r="L21" s="15"/>
    </row>
    <row r="22" spans="1:12" x14ac:dyDescent="0.25">
      <c r="A22" s="2">
        <v>44312</v>
      </c>
      <c r="B22" t="s">
        <v>88</v>
      </c>
      <c r="C22" s="5">
        <v>29500</v>
      </c>
      <c r="D22" s="5">
        <v>2870</v>
      </c>
      <c r="E22" s="5">
        <v>20000</v>
      </c>
      <c r="F22" s="5">
        <v>10210</v>
      </c>
      <c r="G22" s="5">
        <v>11440</v>
      </c>
      <c r="H22" s="3">
        <f t="shared" si="0"/>
        <v>74020</v>
      </c>
      <c r="J22" s="15"/>
      <c r="K22" s="15"/>
      <c r="L22" s="15"/>
    </row>
    <row r="23" spans="1:12" x14ac:dyDescent="0.25">
      <c r="A23" s="2">
        <v>44313</v>
      </c>
      <c r="B23" t="s">
        <v>88</v>
      </c>
      <c r="C23" s="5">
        <v>7190</v>
      </c>
      <c r="D23" s="5">
        <v>18970</v>
      </c>
      <c r="E23" s="5">
        <v>13890</v>
      </c>
      <c r="F23" s="5">
        <v>5390</v>
      </c>
      <c r="G23" s="5">
        <v>29260</v>
      </c>
      <c r="H23" s="3">
        <f t="shared" si="0"/>
        <v>74700</v>
      </c>
    </row>
    <row r="24" spans="1:12" x14ac:dyDescent="0.25">
      <c r="A24" s="2">
        <v>44314</v>
      </c>
      <c r="B24" t="s">
        <v>88</v>
      </c>
      <c r="C24" s="5">
        <v>9150</v>
      </c>
      <c r="D24" s="5">
        <v>15190</v>
      </c>
      <c r="E24" s="5">
        <v>18530</v>
      </c>
      <c r="F24" s="5">
        <v>22020</v>
      </c>
      <c r="G24" s="5">
        <v>25310</v>
      </c>
      <c r="H24" s="3">
        <f t="shared" si="0"/>
        <v>90200</v>
      </c>
    </row>
    <row r="25" spans="1:12" x14ac:dyDescent="0.25">
      <c r="A25" s="2">
        <v>44315</v>
      </c>
      <c r="B25" t="s">
        <v>88</v>
      </c>
      <c r="C25" s="5">
        <v>23780</v>
      </c>
      <c r="D25" s="5">
        <v>28390</v>
      </c>
      <c r="E25" s="5">
        <v>17170</v>
      </c>
      <c r="F25" s="5">
        <v>10280</v>
      </c>
      <c r="G25" s="5">
        <v>8600</v>
      </c>
      <c r="H25" s="3">
        <f t="shared" si="0"/>
        <v>88220</v>
      </c>
    </row>
    <row r="26" spans="1:12" x14ac:dyDescent="0.25">
      <c r="A26" s="2">
        <v>44318</v>
      </c>
      <c r="B26" t="s">
        <v>89</v>
      </c>
      <c r="C26" s="5">
        <v>9760</v>
      </c>
      <c r="D26" s="5">
        <v>23740</v>
      </c>
      <c r="E26" s="5">
        <v>27690</v>
      </c>
      <c r="F26" s="5">
        <v>2600</v>
      </c>
      <c r="G26" s="5">
        <v>24450</v>
      </c>
      <c r="H26" s="3">
        <f t="shared" si="0"/>
        <v>88240</v>
      </c>
    </row>
    <row r="27" spans="1:12" x14ac:dyDescent="0.25">
      <c r="A27" s="2">
        <v>44319</v>
      </c>
      <c r="B27" t="s">
        <v>89</v>
      </c>
      <c r="C27" s="5">
        <v>7520</v>
      </c>
      <c r="D27" s="5">
        <v>13690</v>
      </c>
      <c r="E27" s="5">
        <v>25450</v>
      </c>
      <c r="F27" s="5">
        <v>25360</v>
      </c>
      <c r="G27" s="5">
        <v>3970</v>
      </c>
      <c r="H27" s="3">
        <f t="shared" si="0"/>
        <v>75990</v>
      </c>
    </row>
    <row r="28" spans="1:12" x14ac:dyDescent="0.25">
      <c r="A28" s="2">
        <v>44320</v>
      </c>
      <c r="B28" t="s">
        <v>89</v>
      </c>
      <c r="C28" s="5">
        <v>26770</v>
      </c>
      <c r="D28" s="5">
        <v>26560</v>
      </c>
      <c r="E28" s="5">
        <v>15260</v>
      </c>
      <c r="F28" s="5">
        <v>29990</v>
      </c>
      <c r="G28" s="5">
        <v>8620</v>
      </c>
      <c r="H28" s="3">
        <f t="shared" si="0"/>
        <v>107200</v>
      </c>
    </row>
    <row r="29" spans="1:12" x14ac:dyDescent="0.25">
      <c r="A29" s="2">
        <v>44321</v>
      </c>
      <c r="B29" t="s">
        <v>89</v>
      </c>
      <c r="C29" s="5">
        <v>6820</v>
      </c>
      <c r="D29" s="5">
        <v>13260</v>
      </c>
      <c r="E29" s="5">
        <v>20560</v>
      </c>
      <c r="F29" s="5">
        <v>22320</v>
      </c>
      <c r="G29" s="5">
        <v>4760</v>
      </c>
      <c r="H29" s="3">
        <f t="shared" si="0"/>
        <v>67720</v>
      </c>
    </row>
    <row r="30" spans="1:12" x14ac:dyDescent="0.25">
      <c r="A30" s="2">
        <v>44322</v>
      </c>
      <c r="B30" t="s">
        <v>89</v>
      </c>
      <c r="C30" s="5">
        <v>8330</v>
      </c>
      <c r="D30" s="5">
        <v>20640</v>
      </c>
      <c r="E30" s="5">
        <v>14040</v>
      </c>
      <c r="F30" s="5">
        <v>12320</v>
      </c>
      <c r="G30" s="5">
        <v>22120</v>
      </c>
      <c r="H30" s="3">
        <f t="shared" si="0"/>
        <v>77450</v>
      </c>
    </row>
    <row r="31" spans="1:12" x14ac:dyDescent="0.25">
      <c r="A31" s="2">
        <v>44325</v>
      </c>
      <c r="B31" t="s">
        <v>89</v>
      </c>
      <c r="C31" s="5">
        <v>7930</v>
      </c>
      <c r="D31" s="5">
        <v>9650</v>
      </c>
      <c r="E31" s="5">
        <v>8350</v>
      </c>
      <c r="F31" s="5">
        <v>11380</v>
      </c>
      <c r="G31" s="5">
        <v>13110</v>
      </c>
      <c r="H31" s="3">
        <f t="shared" si="0"/>
        <v>50420</v>
      </c>
    </row>
    <row r="32" spans="1:12" x14ac:dyDescent="0.25">
      <c r="A32" s="2">
        <v>44326</v>
      </c>
      <c r="B32" t="s">
        <v>89</v>
      </c>
      <c r="C32" s="5">
        <v>19230</v>
      </c>
      <c r="D32" s="5">
        <v>17320</v>
      </c>
      <c r="E32" s="5">
        <v>10110</v>
      </c>
      <c r="F32" s="5">
        <v>2480</v>
      </c>
      <c r="G32" s="5">
        <v>4330</v>
      </c>
      <c r="H32" s="3">
        <f t="shared" si="0"/>
        <v>53470</v>
      </c>
    </row>
    <row r="33" spans="1:8" x14ac:dyDescent="0.25">
      <c r="A33" s="2">
        <v>44327</v>
      </c>
      <c r="B33" t="s">
        <v>89</v>
      </c>
      <c r="C33" s="5">
        <v>28590</v>
      </c>
      <c r="D33" s="5">
        <v>14230</v>
      </c>
      <c r="E33" s="5">
        <v>7020</v>
      </c>
      <c r="F33" s="5">
        <v>4210</v>
      </c>
      <c r="G33" s="5">
        <v>12500</v>
      </c>
      <c r="H33" s="3">
        <f t="shared" si="0"/>
        <v>66550</v>
      </c>
    </row>
    <row r="34" spans="1:8" x14ac:dyDescent="0.25">
      <c r="A34" s="2">
        <v>44328</v>
      </c>
      <c r="B34" t="s">
        <v>89</v>
      </c>
      <c r="C34" s="5">
        <v>21870</v>
      </c>
      <c r="D34" s="5">
        <v>25330</v>
      </c>
      <c r="E34" s="5">
        <v>15740</v>
      </c>
      <c r="F34" s="5">
        <v>5390</v>
      </c>
      <c r="G34" s="5">
        <v>4690</v>
      </c>
      <c r="H34" s="3">
        <f t="shared" si="0"/>
        <v>73020</v>
      </c>
    </row>
    <row r="35" spans="1:8" x14ac:dyDescent="0.25">
      <c r="A35" s="2">
        <v>44329</v>
      </c>
      <c r="B35" t="s">
        <v>89</v>
      </c>
      <c r="C35" s="5">
        <v>6240</v>
      </c>
      <c r="D35" s="5">
        <v>24540</v>
      </c>
      <c r="E35" s="5">
        <v>9880</v>
      </c>
      <c r="F35" s="5">
        <v>15860</v>
      </c>
      <c r="G35" s="5">
        <v>4440</v>
      </c>
      <c r="H35" s="3">
        <f t="shared" si="0"/>
        <v>60960</v>
      </c>
    </row>
    <row r="36" spans="1:8" x14ac:dyDescent="0.25">
      <c r="A36" s="2">
        <v>44332</v>
      </c>
      <c r="B36" t="s">
        <v>89</v>
      </c>
      <c r="C36" s="5">
        <v>8530</v>
      </c>
      <c r="D36" s="5">
        <v>13530</v>
      </c>
      <c r="E36" s="5">
        <v>17850</v>
      </c>
      <c r="F36" s="5">
        <v>9620</v>
      </c>
      <c r="G36" s="5">
        <v>6110</v>
      </c>
      <c r="H36" s="3">
        <f t="shared" si="0"/>
        <v>55640</v>
      </c>
    </row>
    <row r="37" spans="1:8" x14ac:dyDescent="0.25">
      <c r="A37" s="2">
        <v>44333</v>
      </c>
      <c r="B37" t="s">
        <v>89</v>
      </c>
      <c r="C37" s="5">
        <v>11220</v>
      </c>
      <c r="D37" s="5">
        <v>26760</v>
      </c>
      <c r="E37" s="5">
        <v>11640</v>
      </c>
      <c r="F37" s="5">
        <v>12190</v>
      </c>
      <c r="G37" s="5">
        <v>26910</v>
      </c>
      <c r="H37" s="3">
        <f t="shared" si="0"/>
        <v>88720</v>
      </c>
    </row>
    <row r="38" spans="1:8" x14ac:dyDescent="0.25">
      <c r="A38" s="2">
        <v>44334</v>
      </c>
      <c r="B38" t="s">
        <v>89</v>
      </c>
      <c r="C38" s="5">
        <v>16450</v>
      </c>
      <c r="D38" s="5">
        <v>11510</v>
      </c>
      <c r="E38" s="5">
        <v>18270</v>
      </c>
      <c r="F38" s="5">
        <v>16510</v>
      </c>
      <c r="G38" s="5">
        <v>11450</v>
      </c>
      <c r="H38" s="3">
        <f t="shared" si="0"/>
        <v>74190</v>
      </c>
    </row>
    <row r="39" spans="1:8" x14ac:dyDescent="0.25">
      <c r="A39" s="2">
        <v>44335</v>
      </c>
      <c r="B39" t="s">
        <v>89</v>
      </c>
      <c r="C39" s="5">
        <v>10290</v>
      </c>
      <c r="D39" s="5">
        <v>9650</v>
      </c>
      <c r="E39" s="5">
        <v>25010</v>
      </c>
      <c r="F39" s="5">
        <v>8310</v>
      </c>
      <c r="G39" s="5">
        <v>29510</v>
      </c>
      <c r="H39" s="3">
        <f t="shared" si="0"/>
        <v>82770</v>
      </c>
    </row>
    <row r="40" spans="1:8" x14ac:dyDescent="0.25">
      <c r="A40" s="2">
        <v>44336</v>
      </c>
      <c r="B40" t="s">
        <v>89</v>
      </c>
      <c r="C40" s="5">
        <v>13470</v>
      </c>
      <c r="D40" s="5">
        <v>9090</v>
      </c>
      <c r="E40" s="5">
        <v>18740</v>
      </c>
      <c r="F40" s="5">
        <v>28600</v>
      </c>
      <c r="G40" s="5">
        <v>23240</v>
      </c>
      <c r="H40" s="3">
        <f t="shared" si="0"/>
        <v>93140</v>
      </c>
    </row>
    <row r="41" spans="1:8" x14ac:dyDescent="0.25">
      <c r="A41" s="2">
        <v>44339</v>
      </c>
      <c r="B41" t="s">
        <v>89</v>
      </c>
      <c r="C41" s="5">
        <v>23810</v>
      </c>
      <c r="D41" s="5">
        <v>14440</v>
      </c>
      <c r="E41" s="5">
        <v>13720</v>
      </c>
      <c r="F41" s="5">
        <v>17020</v>
      </c>
      <c r="G41" s="5">
        <v>22990</v>
      </c>
      <c r="H41" s="3">
        <f t="shared" si="0"/>
        <v>91980</v>
      </c>
    </row>
    <row r="42" spans="1:8" x14ac:dyDescent="0.25">
      <c r="A42" s="2">
        <v>44340</v>
      </c>
      <c r="B42" t="s">
        <v>89</v>
      </c>
      <c r="C42" s="5">
        <v>14880</v>
      </c>
      <c r="D42" s="5">
        <v>17990</v>
      </c>
      <c r="E42" s="5">
        <v>16080</v>
      </c>
      <c r="F42" s="5">
        <v>18040</v>
      </c>
      <c r="G42" s="5">
        <v>2870</v>
      </c>
      <c r="H42" s="3">
        <f t="shared" si="0"/>
        <v>69860</v>
      </c>
    </row>
    <row r="43" spans="1:8" x14ac:dyDescent="0.25">
      <c r="A43" s="2">
        <v>44341</v>
      </c>
      <c r="B43" t="s">
        <v>89</v>
      </c>
      <c r="C43" s="5">
        <v>25020</v>
      </c>
      <c r="D43" s="5">
        <v>7620</v>
      </c>
      <c r="E43" s="5">
        <v>7470</v>
      </c>
      <c r="F43" s="5">
        <v>3190</v>
      </c>
      <c r="G43" s="5">
        <v>10410</v>
      </c>
      <c r="H43" s="3">
        <f t="shared" si="0"/>
        <v>53710</v>
      </c>
    </row>
    <row r="44" spans="1:8" x14ac:dyDescent="0.25">
      <c r="A44" s="2">
        <v>44342</v>
      </c>
      <c r="B44" t="s">
        <v>89</v>
      </c>
      <c r="C44" s="5">
        <v>12120</v>
      </c>
      <c r="D44" s="5">
        <v>21330</v>
      </c>
      <c r="E44" s="5">
        <v>27110</v>
      </c>
      <c r="F44" s="5">
        <v>14490</v>
      </c>
      <c r="G44" s="5">
        <v>8150</v>
      </c>
      <c r="H44" s="3">
        <f t="shared" si="0"/>
        <v>83200</v>
      </c>
    </row>
    <row r="45" spans="1:8" x14ac:dyDescent="0.25">
      <c r="A45" s="2">
        <v>44343</v>
      </c>
      <c r="B45" t="s">
        <v>89</v>
      </c>
      <c r="C45" s="5">
        <v>5470</v>
      </c>
      <c r="D45" s="5">
        <v>22370</v>
      </c>
      <c r="E45" s="5">
        <v>25120</v>
      </c>
      <c r="F45" s="5">
        <v>27280</v>
      </c>
      <c r="G45" s="5">
        <v>23740</v>
      </c>
      <c r="H45" s="3">
        <f t="shared" si="0"/>
        <v>103980</v>
      </c>
    </row>
    <row r="46" spans="1:8" x14ac:dyDescent="0.25">
      <c r="A46" s="2">
        <v>44346</v>
      </c>
      <c r="B46" t="s">
        <v>89</v>
      </c>
      <c r="C46" s="5">
        <v>26540</v>
      </c>
      <c r="D46" s="5">
        <v>7920</v>
      </c>
      <c r="E46" s="5">
        <v>12510</v>
      </c>
      <c r="F46" s="5">
        <v>23830</v>
      </c>
      <c r="G46" s="5">
        <v>5790</v>
      </c>
      <c r="H46" s="3">
        <f t="shared" si="0"/>
        <v>76590</v>
      </c>
    </row>
    <row r="47" spans="1:8" x14ac:dyDescent="0.25">
      <c r="A47" s="2">
        <v>44347</v>
      </c>
      <c r="B47" t="s">
        <v>89</v>
      </c>
      <c r="C47" s="5">
        <v>3730</v>
      </c>
      <c r="D47" s="5">
        <v>18430</v>
      </c>
      <c r="E47" s="5">
        <v>22320</v>
      </c>
      <c r="F47" s="5">
        <v>10360</v>
      </c>
      <c r="G47" s="5">
        <v>15880</v>
      </c>
      <c r="H47" s="3">
        <f t="shared" si="0"/>
        <v>70720</v>
      </c>
    </row>
    <row r="48" spans="1:8" x14ac:dyDescent="0.25">
      <c r="A48" s="2">
        <v>44348</v>
      </c>
      <c r="B48" t="s">
        <v>90</v>
      </c>
      <c r="C48" s="5">
        <v>28440</v>
      </c>
      <c r="D48" s="5">
        <v>12490</v>
      </c>
      <c r="E48" s="5">
        <v>13690</v>
      </c>
      <c r="F48" s="5">
        <v>15320</v>
      </c>
      <c r="G48" s="5">
        <v>16030</v>
      </c>
      <c r="H48" s="3">
        <f t="shared" si="0"/>
        <v>85970</v>
      </c>
    </row>
    <row r="49" spans="1:8" x14ac:dyDescent="0.25">
      <c r="A49" s="2">
        <v>44349</v>
      </c>
      <c r="B49" t="s">
        <v>90</v>
      </c>
      <c r="C49" s="5">
        <v>18620</v>
      </c>
      <c r="D49" s="5">
        <v>13390</v>
      </c>
      <c r="E49" s="5">
        <v>9280</v>
      </c>
      <c r="F49" s="5">
        <v>3780</v>
      </c>
      <c r="G49" s="5">
        <v>17680</v>
      </c>
      <c r="H49" s="3">
        <f t="shared" si="0"/>
        <v>62750</v>
      </c>
    </row>
    <row r="50" spans="1:8" x14ac:dyDescent="0.25">
      <c r="A50" s="2">
        <v>44350</v>
      </c>
      <c r="B50" t="s">
        <v>90</v>
      </c>
      <c r="C50" s="5">
        <v>3970</v>
      </c>
      <c r="D50" s="5">
        <v>7340</v>
      </c>
      <c r="E50" s="5">
        <v>14280</v>
      </c>
      <c r="F50" s="5">
        <v>25690</v>
      </c>
      <c r="G50" s="5">
        <v>4310</v>
      </c>
      <c r="H50" s="3">
        <f t="shared" si="0"/>
        <v>55590</v>
      </c>
    </row>
    <row r="51" spans="1:8" x14ac:dyDescent="0.25">
      <c r="A51" s="2">
        <v>44353</v>
      </c>
      <c r="B51" t="s">
        <v>90</v>
      </c>
      <c r="C51" s="5">
        <v>22830</v>
      </c>
      <c r="D51" s="5">
        <v>19580</v>
      </c>
      <c r="E51" s="5">
        <v>23810</v>
      </c>
      <c r="F51" s="5">
        <v>21160</v>
      </c>
      <c r="G51" s="5">
        <v>4540</v>
      </c>
      <c r="H51" s="3">
        <f t="shared" si="0"/>
        <v>91920</v>
      </c>
    </row>
    <row r="52" spans="1:8" x14ac:dyDescent="0.25">
      <c r="A52" s="2">
        <v>44354</v>
      </c>
      <c r="B52" t="s">
        <v>90</v>
      </c>
      <c r="C52" s="5">
        <v>6740</v>
      </c>
      <c r="D52" s="5">
        <v>6960</v>
      </c>
      <c r="E52" s="5">
        <v>14350</v>
      </c>
      <c r="F52" s="5">
        <v>19660</v>
      </c>
      <c r="G52" s="5">
        <v>28060</v>
      </c>
      <c r="H52" s="3">
        <f t="shared" si="0"/>
        <v>75770</v>
      </c>
    </row>
    <row r="53" spans="1:8" x14ac:dyDescent="0.25">
      <c r="A53" s="2">
        <v>44355</v>
      </c>
      <c r="B53" t="s">
        <v>90</v>
      </c>
      <c r="C53" s="5">
        <v>3970</v>
      </c>
      <c r="D53" s="5">
        <v>10800</v>
      </c>
      <c r="E53" s="5">
        <v>16450</v>
      </c>
      <c r="F53" s="5">
        <v>18550</v>
      </c>
      <c r="G53" s="5">
        <v>7320</v>
      </c>
      <c r="H53" s="3">
        <f t="shared" si="0"/>
        <v>57090</v>
      </c>
    </row>
    <row r="54" spans="1:8" x14ac:dyDescent="0.25">
      <c r="A54" s="2">
        <v>44356</v>
      </c>
      <c r="B54" t="s">
        <v>90</v>
      </c>
      <c r="C54" s="5">
        <v>23980</v>
      </c>
      <c r="D54" s="5">
        <v>28370</v>
      </c>
      <c r="E54" s="5">
        <v>9630</v>
      </c>
      <c r="F54" s="5">
        <v>19530</v>
      </c>
      <c r="G54" s="5">
        <v>25590</v>
      </c>
      <c r="H54" s="3">
        <f t="shared" si="0"/>
        <v>107100</v>
      </c>
    </row>
    <row r="55" spans="1:8" x14ac:dyDescent="0.25">
      <c r="A55" s="2">
        <v>44357</v>
      </c>
      <c r="B55" t="s">
        <v>90</v>
      </c>
      <c r="C55" s="5">
        <v>23630</v>
      </c>
      <c r="D55" s="5">
        <v>27430</v>
      </c>
      <c r="E55" s="5">
        <v>19510</v>
      </c>
      <c r="F55" s="5">
        <v>14600</v>
      </c>
      <c r="G55" s="5">
        <v>4490</v>
      </c>
      <c r="H55" s="3">
        <f t="shared" si="0"/>
        <v>89660</v>
      </c>
    </row>
    <row r="56" spans="1:8" x14ac:dyDescent="0.25">
      <c r="A56" s="2">
        <v>44360</v>
      </c>
      <c r="B56" t="s">
        <v>90</v>
      </c>
      <c r="C56" s="5">
        <v>6820</v>
      </c>
      <c r="D56" s="5">
        <v>7670</v>
      </c>
      <c r="E56" s="5">
        <v>26660</v>
      </c>
      <c r="F56" s="5">
        <v>29200</v>
      </c>
      <c r="G56" s="5">
        <v>5340</v>
      </c>
      <c r="H56" s="3">
        <f t="shared" si="0"/>
        <v>75690</v>
      </c>
    </row>
    <row r="57" spans="1:8" x14ac:dyDescent="0.25">
      <c r="A57" s="2">
        <v>44361</v>
      </c>
      <c r="B57" t="s">
        <v>90</v>
      </c>
      <c r="C57" s="5">
        <v>21790</v>
      </c>
      <c r="D57" s="5">
        <v>8700</v>
      </c>
      <c r="E57" s="5">
        <v>12660</v>
      </c>
      <c r="F57" s="5">
        <v>17280</v>
      </c>
      <c r="G57" s="5">
        <v>3370</v>
      </c>
      <c r="H57" s="3">
        <f t="shared" si="0"/>
        <v>63800</v>
      </c>
    </row>
    <row r="58" spans="1:8" x14ac:dyDescent="0.25">
      <c r="A58" s="2">
        <v>44362</v>
      </c>
      <c r="B58" t="s">
        <v>90</v>
      </c>
      <c r="C58" s="5">
        <v>16310</v>
      </c>
      <c r="D58" s="5">
        <v>25720</v>
      </c>
      <c r="E58" s="5">
        <v>15640</v>
      </c>
      <c r="F58" s="5">
        <v>8890</v>
      </c>
      <c r="G58" s="5">
        <v>14310</v>
      </c>
      <c r="H58" s="3">
        <f t="shared" si="0"/>
        <v>80870</v>
      </c>
    </row>
    <row r="59" spans="1:8" x14ac:dyDescent="0.25">
      <c r="A59" s="2">
        <v>44363</v>
      </c>
      <c r="B59" t="s">
        <v>90</v>
      </c>
      <c r="C59" s="5">
        <v>13230</v>
      </c>
      <c r="D59" s="5">
        <v>10800</v>
      </c>
      <c r="E59" s="5">
        <v>9120</v>
      </c>
      <c r="F59" s="5">
        <v>7140</v>
      </c>
      <c r="G59" s="5">
        <v>3470</v>
      </c>
      <c r="H59" s="3">
        <f t="shared" si="0"/>
        <v>43760</v>
      </c>
    </row>
    <row r="60" spans="1:8" x14ac:dyDescent="0.25">
      <c r="A60" s="2">
        <v>44364</v>
      </c>
      <c r="B60" t="s">
        <v>90</v>
      </c>
      <c r="C60" s="5">
        <v>16520</v>
      </c>
      <c r="D60" s="5">
        <v>24460</v>
      </c>
      <c r="E60" s="5">
        <v>22880</v>
      </c>
      <c r="F60" s="5">
        <v>21630</v>
      </c>
      <c r="G60" s="5">
        <v>19250</v>
      </c>
      <c r="H60" s="3">
        <f t="shared" si="0"/>
        <v>104740</v>
      </c>
    </row>
    <row r="61" spans="1:8" x14ac:dyDescent="0.25">
      <c r="A61" s="2">
        <v>44367</v>
      </c>
      <c r="B61" t="s">
        <v>90</v>
      </c>
      <c r="C61" s="5">
        <v>21630</v>
      </c>
      <c r="D61" s="5">
        <v>13490</v>
      </c>
      <c r="E61" s="5">
        <v>16220</v>
      </c>
      <c r="F61" s="5">
        <v>12490</v>
      </c>
      <c r="G61" s="5">
        <v>18070</v>
      </c>
      <c r="H61" s="3">
        <f t="shared" si="0"/>
        <v>81900</v>
      </c>
    </row>
    <row r="62" spans="1:8" x14ac:dyDescent="0.25">
      <c r="A62" s="2">
        <v>44368</v>
      </c>
      <c r="B62" t="s">
        <v>90</v>
      </c>
      <c r="C62" s="5">
        <v>25070</v>
      </c>
      <c r="D62" s="5">
        <v>4540</v>
      </c>
      <c r="E62" s="5">
        <v>9290</v>
      </c>
      <c r="F62" s="5">
        <v>12110</v>
      </c>
      <c r="G62" s="5">
        <v>18730</v>
      </c>
      <c r="H62" s="3">
        <f t="shared" si="0"/>
        <v>69740</v>
      </c>
    </row>
    <row r="63" spans="1:8" x14ac:dyDescent="0.25">
      <c r="A63" s="2">
        <v>44369</v>
      </c>
      <c r="B63" t="s">
        <v>90</v>
      </c>
      <c r="C63" s="5">
        <v>21668</v>
      </c>
      <c r="D63" s="5">
        <v>25340</v>
      </c>
      <c r="E63" s="5">
        <v>11640</v>
      </c>
      <c r="F63" s="5">
        <v>28420</v>
      </c>
      <c r="G63" s="5">
        <v>4000</v>
      </c>
      <c r="H63" s="3">
        <f t="shared" si="0"/>
        <v>91068</v>
      </c>
    </row>
    <row r="64" spans="1:8" x14ac:dyDescent="0.25">
      <c r="A64" s="2">
        <v>44370</v>
      </c>
      <c r="B64" t="s">
        <v>90</v>
      </c>
      <c r="C64" s="5">
        <v>16970</v>
      </c>
      <c r="D64" s="5">
        <v>5570</v>
      </c>
      <c r="E64" s="5">
        <v>9080</v>
      </c>
      <c r="F64" s="5">
        <v>12477</v>
      </c>
      <c r="G64" s="5">
        <v>18840</v>
      </c>
      <c r="H64" s="3">
        <f t="shared" si="0"/>
        <v>62937</v>
      </c>
    </row>
    <row r="65" spans="1:10" x14ac:dyDescent="0.25">
      <c r="A65" s="2">
        <v>44371</v>
      </c>
      <c r="B65" t="s">
        <v>90</v>
      </c>
      <c r="C65" s="5">
        <v>7960</v>
      </c>
      <c r="D65" s="5">
        <v>22640</v>
      </c>
      <c r="E65" s="5">
        <v>17390</v>
      </c>
      <c r="F65" s="5">
        <v>23380</v>
      </c>
      <c r="G65" s="5">
        <v>27506</v>
      </c>
      <c r="H65" s="3">
        <f t="shared" si="0"/>
        <v>98876</v>
      </c>
    </row>
    <row r="66" spans="1:10" x14ac:dyDescent="0.25">
      <c r="A66" s="2">
        <v>44374</v>
      </c>
      <c r="B66" t="s">
        <v>90</v>
      </c>
      <c r="C66" s="5">
        <v>25136</v>
      </c>
      <c r="D66" s="5">
        <v>9726</v>
      </c>
      <c r="E66" s="5">
        <v>24597</v>
      </c>
      <c r="F66" s="5">
        <v>8960</v>
      </c>
      <c r="G66" s="5">
        <v>11060</v>
      </c>
      <c r="H66" s="3">
        <f t="shared" si="0"/>
        <v>79479</v>
      </c>
    </row>
    <row r="67" spans="1:10" x14ac:dyDescent="0.25">
      <c r="A67" s="2">
        <v>44375</v>
      </c>
      <c r="B67" t="s">
        <v>90</v>
      </c>
      <c r="C67" s="5">
        <v>25870</v>
      </c>
      <c r="D67" s="5">
        <v>11660</v>
      </c>
      <c r="E67" s="5">
        <v>12630</v>
      </c>
      <c r="F67" s="5">
        <v>14100</v>
      </c>
      <c r="G67" s="5">
        <v>22290</v>
      </c>
      <c r="H67" s="3">
        <f t="shared" si="0"/>
        <v>86550</v>
      </c>
    </row>
    <row r="68" spans="1:10" x14ac:dyDescent="0.25">
      <c r="A68" s="2">
        <v>44376</v>
      </c>
      <c r="B68" t="s">
        <v>90</v>
      </c>
      <c r="C68" s="5">
        <v>17480</v>
      </c>
      <c r="D68" s="5">
        <v>24510</v>
      </c>
      <c r="E68" s="5">
        <v>15470</v>
      </c>
      <c r="F68" s="5">
        <v>18160</v>
      </c>
      <c r="G68" s="5">
        <v>19990</v>
      </c>
      <c r="H68" s="3">
        <f t="shared" si="0"/>
        <v>95610</v>
      </c>
    </row>
    <row r="69" spans="1:10" x14ac:dyDescent="0.25">
      <c r="A69" s="2">
        <v>44377</v>
      </c>
      <c r="B69" t="s">
        <v>90</v>
      </c>
      <c r="C69" s="5">
        <v>5990</v>
      </c>
      <c r="D69" s="5">
        <v>16240</v>
      </c>
      <c r="E69" s="5">
        <v>16850</v>
      </c>
      <c r="F69" s="5">
        <v>24610</v>
      </c>
      <c r="G69" s="5">
        <v>2380</v>
      </c>
      <c r="H69" s="3">
        <f t="shared" si="0"/>
        <v>66070</v>
      </c>
    </row>
    <row r="71" spans="1:10" x14ac:dyDescent="0.25">
      <c r="C71" s="3"/>
      <c r="D71" s="11"/>
      <c r="E71" s="3"/>
      <c r="F71" s="3"/>
      <c r="G71" s="3"/>
      <c r="H71" s="3"/>
      <c r="J71" s="3"/>
    </row>
    <row r="73" spans="1:10" x14ac:dyDescent="0.25">
      <c r="C73" s="8"/>
      <c r="D73" s="8"/>
      <c r="E73" s="8"/>
      <c r="F73" s="8"/>
      <c r="G73" s="8"/>
    </row>
  </sheetData>
  <mergeCells count="1">
    <mergeCell ref="J5:L1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0"/>
  <sheetViews>
    <sheetView tabSelected="1" workbookViewId="0">
      <selection activeCell="H15" sqref="H15"/>
    </sheetView>
  </sheetViews>
  <sheetFormatPr defaultRowHeight="15" outlineLevelRow="2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bestFit="1" customWidth="1"/>
    <col min="5" max="5" width="7.5703125" style="3" bestFit="1" customWidth="1"/>
    <col min="6" max="6" width="12.140625" bestFit="1" customWidth="1"/>
    <col min="9" max="9" width="12.7109375" bestFit="1" customWidth="1"/>
  </cols>
  <sheetData>
    <row r="1" spans="1:11" x14ac:dyDescent="0.25">
      <c r="A1" s="1" t="s">
        <v>91</v>
      </c>
      <c r="B1" s="1" t="s">
        <v>92</v>
      </c>
      <c r="C1" s="1" t="s">
        <v>93</v>
      </c>
      <c r="D1" s="1" t="s">
        <v>94</v>
      </c>
      <c r="E1" s="7" t="s">
        <v>95</v>
      </c>
      <c r="F1" s="1" t="s">
        <v>96</v>
      </c>
    </row>
    <row r="2" spans="1:11" outlineLevel="2" x14ac:dyDescent="0.25">
      <c r="A2" t="s">
        <v>97</v>
      </c>
      <c r="B2" t="s">
        <v>82</v>
      </c>
      <c r="C2" s="4" t="s">
        <v>98</v>
      </c>
      <c r="D2">
        <v>163</v>
      </c>
      <c r="E2" s="3">
        <v>278</v>
      </c>
      <c r="F2" s="3">
        <f>D2*E2</f>
        <v>45314</v>
      </c>
      <c r="I2" s="3"/>
    </row>
    <row r="3" spans="1:11" outlineLevel="2" x14ac:dyDescent="0.25">
      <c r="A3" t="s">
        <v>97</v>
      </c>
      <c r="B3" t="s">
        <v>82</v>
      </c>
      <c r="C3" t="s">
        <v>101</v>
      </c>
      <c r="D3">
        <v>118</v>
      </c>
      <c r="E3" s="3">
        <v>468</v>
      </c>
      <c r="F3" s="3">
        <f>D3*E3</f>
        <v>55224</v>
      </c>
      <c r="I3" s="16" t="s">
        <v>114</v>
      </c>
      <c r="J3" s="16"/>
      <c r="K3" s="16"/>
    </row>
    <row r="4" spans="1:11" outlineLevel="2" x14ac:dyDescent="0.25">
      <c r="A4" t="s">
        <v>97</v>
      </c>
      <c r="B4" t="s">
        <v>82</v>
      </c>
      <c r="C4" s="4" t="s">
        <v>99</v>
      </c>
      <c r="D4">
        <v>146</v>
      </c>
      <c r="E4" s="3">
        <v>778</v>
      </c>
      <c r="F4" s="3">
        <f>D4*E4</f>
        <v>113588</v>
      </c>
      <c r="I4" s="16"/>
      <c r="J4" s="16"/>
      <c r="K4" s="16"/>
    </row>
    <row r="5" spans="1:11" outlineLevel="2" x14ac:dyDescent="0.25">
      <c r="A5" t="s">
        <v>97</v>
      </c>
      <c r="B5" t="s">
        <v>82</v>
      </c>
      <c r="C5" t="s">
        <v>100</v>
      </c>
      <c r="D5">
        <v>174</v>
      </c>
      <c r="E5" s="3">
        <v>261</v>
      </c>
      <c r="F5" s="3">
        <f>D5*E5</f>
        <v>45414</v>
      </c>
      <c r="I5" s="16"/>
      <c r="J5" s="16"/>
      <c r="K5" s="16"/>
    </row>
    <row r="6" spans="1:11" outlineLevel="2" x14ac:dyDescent="0.25">
      <c r="A6" t="s">
        <v>102</v>
      </c>
      <c r="B6" t="s">
        <v>82</v>
      </c>
      <c r="C6" s="4" t="s">
        <v>98</v>
      </c>
      <c r="D6">
        <v>471</v>
      </c>
      <c r="E6" s="3">
        <v>292</v>
      </c>
      <c r="F6" s="3">
        <f>D6*E6</f>
        <v>137532</v>
      </c>
      <c r="I6" s="16"/>
      <c r="J6" s="16"/>
      <c r="K6" s="16"/>
    </row>
    <row r="7" spans="1:11" outlineLevel="2" x14ac:dyDescent="0.25">
      <c r="A7" t="s">
        <v>102</v>
      </c>
      <c r="B7" t="s">
        <v>82</v>
      </c>
      <c r="C7" t="s">
        <v>101</v>
      </c>
      <c r="D7">
        <v>797</v>
      </c>
      <c r="E7" s="3">
        <v>498</v>
      </c>
      <c r="F7" s="3">
        <f>D7*E7</f>
        <v>396906</v>
      </c>
      <c r="I7" s="16"/>
      <c r="J7" s="16"/>
      <c r="K7" s="16"/>
    </row>
    <row r="8" spans="1:11" outlineLevel="2" x14ac:dyDescent="0.25">
      <c r="A8" t="s">
        <v>102</v>
      </c>
      <c r="B8" t="s">
        <v>82</v>
      </c>
      <c r="C8" s="4" t="s">
        <v>99</v>
      </c>
      <c r="D8">
        <v>583</v>
      </c>
      <c r="E8" s="3">
        <v>721</v>
      </c>
      <c r="F8" s="3">
        <f>D8*E8</f>
        <v>420343</v>
      </c>
      <c r="I8" s="16"/>
      <c r="J8" s="16"/>
      <c r="K8" s="16"/>
    </row>
    <row r="9" spans="1:11" outlineLevel="2" x14ac:dyDescent="0.25">
      <c r="A9" t="s">
        <v>102</v>
      </c>
      <c r="B9" t="s">
        <v>82</v>
      </c>
      <c r="C9" t="s">
        <v>100</v>
      </c>
      <c r="D9">
        <v>359</v>
      </c>
      <c r="E9" s="3">
        <v>234</v>
      </c>
      <c r="F9" s="3">
        <f>D9*E9</f>
        <v>84006</v>
      </c>
      <c r="I9" s="16"/>
      <c r="J9" s="16"/>
      <c r="K9" s="16"/>
    </row>
    <row r="10" spans="1:11" outlineLevel="2" x14ac:dyDescent="0.25">
      <c r="A10" t="s">
        <v>103</v>
      </c>
      <c r="B10" t="s">
        <v>82</v>
      </c>
      <c r="C10" s="4" t="s">
        <v>98</v>
      </c>
      <c r="D10">
        <v>431</v>
      </c>
      <c r="E10" s="3">
        <v>281</v>
      </c>
      <c r="F10" s="3">
        <f>D10*E10</f>
        <v>121111</v>
      </c>
      <c r="I10" s="16"/>
      <c r="J10" s="16"/>
      <c r="K10" s="16"/>
    </row>
    <row r="11" spans="1:11" outlineLevel="2" x14ac:dyDescent="0.25">
      <c r="A11" t="s">
        <v>103</v>
      </c>
      <c r="B11" t="s">
        <v>82</v>
      </c>
      <c r="C11" t="s">
        <v>101</v>
      </c>
      <c r="D11">
        <v>104</v>
      </c>
      <c r="E11" s="3">
        <v>547</v>
      </c>
      <c r="F11" s="3">
        <f>D11*E11</f>
        <v>56888</v>
      </c>
      <c r="I11" s="16"/>
      <c r="J11" s="16"/>
      <c r="K11" s="16"/>
    </row>
    <row r="12" spans="1:11" outlineLevel="2" x14ac:dyDescent="0.25">
      <c r="A12" t="s">
        <v>103</v>
      </c>
      <c r="B12" t="s">
        <v>82</v>
      </c>
      <c r="C12" s="4" t="s">
        <v>99</v>
      </c>
      <c r="D12">
        <v>409</v>
      </c>
      <c r="E12" s="3">
        <v>727</v>
      </c>
      <c r="F12" s="3">
        <f>D12*E12</f>
        <v>297343</v>
      </c>
      <c r="I12" s="16"/>
      <c r="J12" s="16"/>
      <c r="K12" s="16"/>
    </row>
    <row r="13" spans="1:11" outlineLevel="2" x14ac:dyDescent="0.25">
      <c r="A13" t="s">
        <v>103</v>
      </c>
      <c r="B13" t="s">
        <v>82</v>
      </c>
      <c r="C13" t="s">
        <v>100</v>
      </c>
      <c r="D13">
        <v>277</v>
      </c>
      <c r="E13" s="3">
        <v>257</v>
      </c>
      <c r="F13" s="3">
        <f>D13*E13</f>
        <v>71189</v>
      </c>
      <c r="I13" s="16"/>
      <c r="J13" s="16"/>
      <c r="K13" s="16"/>
    </row>
    <row r="14" spans="1:11" outlineLevel="2" x14ac:dyDescent="0.25">
      <c r="A14" t="s">
        <v>104</v>
      </c>
      <c r="B14" t="s">
        <v>82</v>
      </c>
      <c r="C14" s="4" t="s">
        <v>98</v>
      </c>
      <c r="D14">
        <v>145</v>
      </c>
      <c r="E14" s="3">
        <v>294</v>
      </c>
      <c r="F14" s="3">
        <f>D14*E14</f>
        <v>42630</v>
      </c>
      <c r="I14" s="16"/>
      <c r="J14" s="16"/>
      <c r="K14" s="16"/>
    </row>
    <row r="15" spans="1:11" outlineLevel="2" x14ac:dyDescent="0.25">
      <c r="A15" t="s">
        <v>104</v>
      </c>
      <c r="B15" t="s">
        <v>82</v>
      </c>
      <c r="C15" t="s">
        <v>101</v>
      </c>
      <c r="D15">
        <v>215</v>
      </c>
      <c r="E15" s="3">
        <v>503</v>
      </c>
      <c r="F15" s="3">
        <f>D15*E15</f>
        <v>108145</v>
      </c>
      <c r="I15" s="16"/>
      <c r="J15" s="16"/>
      <c r="K15" s="16"/>
    </row>
    <row r="16" spans="1:11" outlineLevel="2" x14ac:dyDescent="0.25">
      <c r="A16" t="s">
        <v>104</v>
      </c>
      <c r="B16" t="s">
        <v>82</v>
      </c>
      <c r="C16" s="4" t="s">
        <v>99</v>
      </c>
      <c r="D16">
        <v>238</v>
      </c>
      <c r="E16" s="3">
        <v>552</v>
      </c>
      <c r="F16" s="3">
        <f>D16*E16</f>
        <v>131376</v>
      </c>
      <c r="I16" s="16"/>
      <c r="J16" s="16"/>
      <c r="K16" s="16"/>
    </row>
    <row r="17" spans="1:11" outlineLevel="2" x14ac:dyDescent="0.25">
      <c r="A17" t="s">
        <v>104</v>
      </c>
      <c r="B17" t="s">
        <v>82</v>
      </c>
      <c r="C17" t="s">
        <v>100</v>
      </c>
      <c r="D17">
        <v>270</v>
      </c>
      <c r="E17" s="3">
        <v>225</v>
      </c>
      <c r="F17" s="3">
        <f>D17*E17</f>
        <v>60750</v>
      </c>
      <c r="I17" s="16"/>
      <c r="J17" s="16"/>
      <c r="K17" s="16"/>
    </row>
    <row r="18" spans="1:11" outlineLevel="1" x14ac:dyDescent="0.25">
      <c r="B18" s="1" t="s">
        <v>108</v>
      </c>
      <c r="F18" s="3">
        <f>SUBTOTAL(9,F2:F17)</f>
        <v>2187759</v>
      </c>
      <c r="I18" s="16"/>
      <c r="J18" s="16"/>
      <c r="K18" s="16"/>
    </row>
    <row r="19" spans="1:11" outlineLevel="2" x14ac:dyDescent="0.25">
      <c r="A19" t="s">
        <v>97</v>
      </c>
      <c r="B19" t="s">
        <v>80</v>
      </c>
      <c r="C19" s="4" t="s">
        <v>98</v>
      </c>
      <c r="D19">
        <v>192</v>
      </c>
      <c r="E19" s="3">
        <v>281</v>
      </c>
      <c r="F19" s="3">
        <f>D19*E19</f>
        <v>53952</v>
      </c>
      <c r="I19" s="3"/>
    </row>
    <row r="20" spans="1:11" outlineLevel="2" x14ac:dyDescent="0.25">
      <c r="A20" t="s">
        <v>97</v>
      </c>
      <c r="B20" t="s">
        <v>80</v>
      </c>
      <c r="C20" t="s">
        <v>101</v>
      </c>
      <c r="D20">
        <v>468</v>
      </c>
      <c r="E20" s="3">
        <v>459</v>
      </c>
      <c r="F20" s="3">
        <f>D20*E20</f>
        <v>214812</v>
      </c>
      <c r="I20" s="3"/>
    </row>
    <row r="21" spans="1:11" outlineLevel="2" x14ac:dyDescent="0.25">
      <c r="A21" t="s">
        <v>97</v>
      </c>
      <c r="B21" t="s">
        <v>80</v>
      </c>
      <c r="C21" s="4" t="s">
        <v>99</v>
      </c>
      <c r="D21">
        <v>427</v>
      </c>
      <c r="E21" s="3">
        <v>527</v>
      </c>
      <c r="F21" s="3">
        <f>D21*E21</f>
        <v>225029</v>
      </c>
      <c r="I21" s="3"/>
    </row>
    <row r="22" spans="1:11" outlineLevel="2" x14ac:dyDescent="0.25">
      <c r="A22" t="s">
        <v>97</v>
      </c>
      <c r="B22" t="s">
        <v>80</v>
      </c>
      <c r="C22" t="s">
        <v>100</v>
      </c>
      <c r="D22">
        <v>231</v>
      </c>
      <c r="E22" s="3">
        <v>235</v>
      </c>
      <c r="F22" s="3">
        <f>D22*E22</f>
        <v>54285</v>
      </c>
      <c r="I22" s="3"/>
    </row>
    <row r="23" spans="1:11" outlineLevel="2" x14ac:dyDescent="0.25">
      <c r="A23" t="s">
        <v>102</v>
      </c>
      <c r="B23" t="s">
        <v>80</v>
      </c>
      <c r="C23" s="4" t="s">
        <v>98</v>
      </c>
      <c r="D23">
        <v>618</v>
      </c>
      <c r="E23" s="6">
        <v>288</v>
      </c>
      <c r="F23" s="3">
        <f>D23*E23</f>
        <v>177984</v>
      </c>
      <c r="I23" s="3"/>
    </row>
    <row r="24" spans="1:11" outlineLevel="2" x14ac:dyDescent="0.25">
      <c r="A24" t="s">
        <v>102</v>
      </c>
      <c r="B24" t="s">
        <v>80</v>
      </c>
      <c r="C24" t="s">
        <v>101</v>
      </c>
      <c r="D24">
        <v>734</v>
      </c>
      <c r="E24" s="6">
        <v>400</v>
      </c>
      <c r="F24" s="3">
        <f>D24*E24</f>
        <v>293600</v>
      </c>
      <c r="I24" s="3"/>
    </row>
    <row r="25" spans="1:11" outlineLevel="2" x14ac:dyDescent="0.25">
      <c r="A25" t="s">
        <v>102</v>
      </c>
      <c r="B25" t="s">
        <v>80</v>
      </c>
      <c r="C25" s="4" t="s">
        <v>99</v>
      </c>
      <c r="D25">
        <v>775</v>
      </c>
      <c r="E25" s="6">
        <v>650</v>
      </c>
      <c r="F25" s="3">
        <f>D25*E25</f>
        <v>503750</v>
      </c>
      <c r="I25" s="3"/>
    </row>
    <row r="26" spans="1:11" outlineLevel="2" x14ac:dyDescent="0.25">
      <c r="A26" t="s">
        <v>102</v>
      </c>
      <c r="B26" t="s">
        <v>80</v>
      </c>
      <c r="C26" t="s">
        <v>100</v>
      </c>
      <c r="D26">
        <v>542</v>
      </c>
      <c r="E26" s="6">
        <v>225</v>
      </c>
      <c r="F26" s="3">
        <f>D26*E26</f>
        <v>121950</v>
      </c>
      <c r="I26" s="3"/>
    </row>
    <row r="27" spans="1:11" outlineLevel="2" x14ac:dyDescent="0.25">
      <c r="A27" t="s">
        <v>103</v>
      </c>
      <c r="B27" t="s">
        <v>80</v>
      </c>
      <c r="C27" s="4" t="s">
        <v>98</v>
      </c>
      <c r="D27">
        <v>406</v>
      </c>
      <c r="E27" s="3">
        <v>285</v>
      </c>
      <c r="F27" s="3">
        <f>D27*E27</f>
        <v>115710</v>
      </c>
      <c r="I27" s="3"/>
    </row>
    <row r="28" spans="1:11" outlineLevel="2" x14ac:dyDescent="0.25">
      <c r="A28" t="s">
        <v>103</v>
      </c>
      <c r="B28" t="s">
        <v>80</v>
      </c>
      <c r="C28" t="s">
        <v>101</v>
      </c>
      <c r="D28">
        <v>475</v>
      </c>
      <c r="E28" s="3">
        <v>472</v>
      </c>
      <c r="F28" s="3">
        <f>D28*E28</f>
        <v>224200</v>
      </c>
      <c r="I28" s="3"/>
    </row>
    <row r="29" spans="1:11" outlineLevel="2" x14ac:dyDescent="0.25">
      <c r="A29" t="s">
        <v>103</v>
      </c>
      <c r="B29" t="s">
        <v>80</v>
      </c>
      <c r="C29" s="4" t="s">
        <v>99</v>
      </c>
      <c r="D29">
        <v>127</v>
      </c>
      <c r="E29" s="3">
        <v>593</v>
      </c>
      <c r="F29" s="3">
        <f>D29*E29</f>
        <v>75311</v>
      </c>
      <c r="I29" s="3"/>
    </row>
    <row r="30" spans="1:11" outlineLevel="2" x14ac:dyDescent="0.25">
      <c r="A30" t="s">
        <v>103</v>
      </c>
      <c r="B30" t="s">
        <v>80</v>
      </c>
      <c r="C30" t="s">
        <v>100</v>
      </c>
      <c r="D30">
        <v>468</v>
      </c>
      <c r="E30" s="3">
        <v>257</v>
      </c>
      <c r="F30" s="3">
        <f>D30*E30</f>
        <v>120276</v>
      </c>
      <c r="I30" s="3"/>
    </row>
    <row r="31" spans="1:11" outlineLevel="2" x14ac:dyDescent="0.25">
      <c r="A31" t="s">
        <v>104</v>
      </c>
      <c r="B31" t="s">
        <v>80</v>
      </c>
      <c r="C31" s="4" t="s">
        <v>98</v>
      </c>
      <c r="D31">
        <v>291</v>
      </c>
      <c r="E31" s="3">
        <v>277</v>
      </c>
      <c r="F31" s="3">
        <f>D31*E31</f>
        <v>80607</v>
      </c>
      <c r="I31" s="3"/>
    </row>
    <row r="32" spans="1:11" outlineLevel="2" x14ac:dyDescent="0.25">
      <c r="A32" t="s">
        <v>104</v>
      </c>
      <c r="B32" t="s">
        <v>80</v>
      </c>
      <c r="C32" t="s">
        <v>101</v>
      </c>
      <c r="D32">
        <v>291</v>
      </c>
      <c r="E32" s="3">
        <v>419</v>
      </c>
      <c r="F32" s="3">
        <f>D32*E32</f>
        <v>121929</v>
      </c>
      <c r="I32" s="3"/>
    </row>
    <row r="33" spans="1:9" outlineLevel="2" x14ac:dyDescent="0.25">
      <c r="A33" t="s">
        <v>104</v>
      </c>
      <c r="B33" t="s">
        <v>80</v>
      </c>
      <c r="C33" s="4" t="s">
        <v>99</v>
      </c>
      <c r="D33">
        <v>422</v>
      </c>
      <c r="E33" s="3">
        <v>788</v>
      </c>
      <c r="F33" s="3">
        <f>D33*E33</f>
        <v>332536</v>
      </c>
      <c r="I33" s="3"/>
    </row>
    <row r="34" spans="1:9" outlineLevel="2" x14ac:dyDescent="0.25">
      <c r="A34" t="s">
        <v>104</v>
      </c>
      <c r="B34" t="s">
        <v>80</v>
      </c>
      <c r="C34" t="s">
        <v>100</v>
      </c>
      <c r="D34">
        <v>134</v>
      </c>
      <c r="E34" s="3">
        <v>254</v>
      </c>
      <c r="F34" s="3">
        <f>D34*E34</f>
        <v>34036</v>
      </c>
      <c r="I34" s="3"/>
    </row>
    <row r="35" spans="1:9" outlineLevel="1" x14ac:dyDescent="0.25">
      <c r="B35" s="1" t="s">
        <v>109</v>
      </c>
      <c r="F35" s="3">
        <f>SUBTOTAL(9,F19:F34)</f>
        <v>2749967</v>
      </c>
      <c r="I35" s="3"/>
    </row>
    <row r="36" spans="1:9" outlineLevel="2" x14ac:dyDescent="0.25">
      <c r="A36" t="s">
        <v>97</v>
      </c>
      <c r="B36" t="s">
        <v>81</v>
      </c>
      <c r="C36" s="4" t="s">
        <v>98</v>
      </c>
      <c r="D36">
        <v>431</v>
      </c>
      <c r="E36" s="3">
        <v>295</v>
      </c>
      <c r="F36" s="3">
        <f>D36*E36</f>
        <v>127145</v>
      </c>
      <c r="I36" s="3"/>
    </row>
    <row r="37" spans="1:9" outlineLevel="2" x14ac:dyDescent="0.25">
      <c r="A37" t="s">
        <v>97</v>
      </c>
      <c r="B37" t="s">
        <v>81</v>
      </c>
      <c r="C37" t="s">
        <v>101</v>
      </c>
      <c r="D37">
        <v>162</v>
      </c>
      <c r="E37" s="3">
        <v>434</v>
      </c>
      <c r="F37" s="3">
        <f>D37*E37</f>
        <v>70308</v>
      </c>
      <c r="I37" s="3"/>
    </row>
    <row r="38" spans="1:9" outlineLevel="2" x14ac:dyDescent="0.25">
      <c r="A38" t="s">
        <v>97</v>
      </c>
      <c r="B38" t="s">
        <v>81</v>
      </c>
      <c r="C38" s="4" t="s">
        <v>99</v>
      </c>
      <c r="D38">
        <v>201</v>
      </c>
      <c r="E38" s="3">
        <v>640</v>
      </c>
      <c r="F38" s="3">
        <f>D38*E38</f>
        <v>128640</v>
      </c>
      <c r="I38" s="3"/>
    </row>
    <row r="39" spans="1:9" outlineLevel="2" x14ac:dyDescent="0.25">
      <c r="A39" t="s">
        <v>97</v>
      </c>
      <c r="B39" t="s">
        <v>81</v>
      </c>
      <c r="C39" t="s">
        <v>100</v>
      </c>
      <c r="D39">
        <v>325</v>
      </c>
      <c r="E39" s="3">
        <v>241</v>
      </c>
      <c r="F39" s="3">
        <f>D39*E39</f>
        <v>78325</v>
      </c>
      <c r="I39" s="3"/>
    </row>
    <row r="40" spans="1:9" outlineLevel="2" x14ac:dyDescent="0.25">
      <c r="A40" t="s">
        <v>102</v>
      </c>
      <c r="B40" t="s">
        <v>81</v>
      </c>
      <c r="C40" s="4" t="s">
        <v>98</v>
      </c>
      <c r="D40">
        <v>499</v>
      </c>
      <c r="E40" s="3">
        <v>284</v>
      </c>
      <c r="F40" s="3">
        <f>D40*E40</f>
        <v>141716</v>
      </c>
      <c r="I40" s="3"/>
    </row>
    <row r="41" spans="1:9" outlineLevel="2" x14ac:dyDescent="0.25">
      <c r="A41" t="s">
        <v>102</v>
      </c>
      <c r="B41" t="s">
        <v>81</v>
      </c>
      <c r="C41" t="s">
        <v>101</v>
      </c>
      <c r="D41">
        <v>711</v>
      </c>
      <c r="E41" s="3">
        <v>482</v>
      </c>
      <c r="F41" s="3">
        <f>D41*E41</f>
        <v>342702</v>
      </c>
      <c r="I41" s="3"/>
    </row>
    <row r="42" spans="1:9" outlineLevel="2" x14ac:dyDescent="0.25">
      <c r="A42" t="s">
        <v>102</v>
      </c>
      <c r="B42" t="s">
        <v>81</v>
      </c>
      <c r="C42" s="4" t="s">
        <v>99</v>
      </c>
      <c r="D42">
        <v>708</v>
      </c>
      <c r="E42" s="3">
        <v>526</v>
      </c>
      <c r="F42" s="3">
        <f>D42*E42</f>
        <v>372408</v>
      </c>
      <c r="I42" s="3"/>
    </row>
    <row r="43" spans="1:9" outlineLevel="2" x14ac:dyDescent="0.25">
      <c r="A43" t="s">
        <v>102</v>
      </c>
      <c r="B43" t="s">
        <v>81</v>
      </c>
      <c r="C43" t="s">
        <v>100</v>
      </c>
      <c r="D43">
        <v>806</v>
      </c>
      <c r="E43" s="3">
        <v>245</v>
      </c>
      <c r="F43" s="3">
        <f>D43*E43</f>
        <v>197470</v>
      </c>
      <c r="I43" s="3"/>
    </row>
    <row r="44" spans="1:9" outlineLevel="2" x14ac:dyDescent="0.25">
      <c r="A44" t="s">
        <v>103</v>
      </c>
      <c r="B44" t="s">
        <v>81</v>
      </c>
      <c r="C44" s="4" t="s">
        <v>98</v>
      </c>
      <c r="D44">
        <v>413</v>
      </c>
      <c r="E44" s="3">
        <v>279</v>
      </c>
      <c r="F44" s="3">
        <f>D44*E44</f>
        <v>115227</v>
      </c>
      <c r="I44" s="3"/>
    </row>
    <row r="45" spans="1:9" outlineLevel="2" x14ac:dyDescent="0.25">
      <c r="A45" t="s">
        <v>103</v>
      </c>
      <c r="B45" t="s">
        <v>81</v>
      </c>
      <c r="C45" t="s">
        <v>101</v>
      </c>
      <c r="D45">
        <v>144</v>
      </c>
      <c r="E45" s="3">
        <v>498</v>
      </c>
      <c r="F45" s="3">
        <f>D45*E45</f>
        <v>71712</v>
      </c>
      <c r="I45" s="3"/>
    </row>
    <row r="46" spans="1:9" outlineLevel="2" x14ac:dyDescent="0.25">
      <c r="A46" t="s">
        <v>103</v>
      </c>
      <c r="B46" t="s">
        <v>81</v>
      </c>
      <c r="C46" s="4" t="s">
        <v>99</v>
      </c>
      <c r="D46">
        <v>311</v>
      </c>
      <c r="E46" s="3">
        <v>743</v>
      </c>
      <c r="F46" s="3">
        <f>D46*E46</f>
        <v>231073</v>
      </c>
      <c r="I46" s="3"/>
    </row>
    <row r="47" spans="1:9" outlineLevel="2" x14ac:dyDescent="0.25">
      <c r="A47" t="s">
        <v>103</v>
      </c>
      <c r="B47" t="s">
        <v>81</v>
      </c>
      <c r="C47" t="s">
        <v>100</v>
      </c>
      <c r="D47">
        <v>328</v>
      </c>
      <c r="E47" s="3">
        <v>219</v>
      </c>
      <c r="F47" s="3">
        <f>D47*E47</f>
        <v>71832</v>
      </c>
      <c r="I47" s="3"/>
    </row>
    <row r="48" spans="1:9" outlineLevel="2" x14ac:dyDescent="0.25">
      <c r="A48" t="s">
        <v>104</v>
      </c>
      <c r="B48" t="s">
        <v>81</v>
      </c>
      <c r="C48" s="4" t="s">
        <v>98</v>
      </c>
      <c r="D48">
        <v>264</v>
      </c>
      <c r="E48" s="3">
        <v>300</v>
      </c>
      <c r="F48" s="3">
        <f>D48*E48</f>
        <v>79200</v>
      </c>
      <c r="I48" s="3"/>
    </row>
    <row r="49" spans="1:9" outlineLevel="2" x14ac:dyDescent="0.25">
      <c r="A49" t="s">
        <v>104</v>
      </c>
      <c r="B49" t="s">
        <v>81</v>
      </c>
      <c r="C49" t="s">
        <v>101</v>
      </c>
      <c r="D49">
        <v>299</v>
      </c>
      <c r="E49" s="3">
        <v>428</v>
      </c>
      <c r="F49" s="3">
        <f>D49*E49</f>
        <v>127972</v>
      </c>
      <c r="I49" s="3"/>
    </row>
    <row r="50" spans="1:9" outlineLevel="2" x14ac:dyDescent="0.25">
      <c r="A50" t="s">
        <v>104</v>
      </c>
      <c r="B50" t="s">
        <v>81</v>
      </c>
      <c r="C50" s="4" t="s">
        <v>99</v>
      </c>
      <c r="D50">
        <v>102</v>
      </c>
      <c r="E50" s="3">
        <v>651</v>
      </c>
      <c r="F50" s="3">
        <f>D50*E50</f>
        <v>66402</v>
      </c>
      <c r="I50" s="3"/>
    </row>
    <row r="51" spans="1:9" outlineLevel="2" x14ac:dyDescent="0.25">
      <c r="A51" t="s">
        <v>104</v>
      </c>
      <c r="B51" t="s">
        <v>81</v>
      </c>
      <c r="C51" t="s">
        <v>100</v>
      </c>
      <c r="D51">
        <v>305</v>
      </c>
      <c r="E51" s="3">
        <v>247</v>
      </c>
      <c r="F51" s="3">
        <f>D51*E51</f>
        <v>75335</v>
      </c>
      <c r="I51" s="3"/>
    </row>
    <row r="52" spans="1:9" outlineLevel="1" x14ac:dyDescent="0.25">
      <c r="B52" s="1" t="s">
        <v>110</v>
      </c>
      <c r="F52" s="3">
        <f>SUBTOTAL(9,F36:F51)</f>
        <v>2297467</v>
      </c>
      <c r="I52" s="3"/>
    </row>
    <row r="53" spans="1:9" outlineLevel="2" x14ac:dyDescent="0.25">
      <c r="A53" t="s">
        <v>97</v>
      </c>
      <c r="B53" t="s">
        <v>83</v>
      </c>
      <c r="C53" s="4" t="s">
        <v>98</v>
      </c>
      <c r="D53">
        <v>166</v>
      </c>
      <c r="E53" s="3">
        <v>285</v>
      </c>
      <c r="F53" s="3">
        <f>D53*E53</f>
        <v>47310</v>
      </c>
      <c r="I53" s="3"/>
    </row>
    <row r="54" spans="1:9" outlineLevel="2" x14ac:dyDescent="0.25">
      <c r="A54" t="s">
        <v>97</v>
      </c>
      <c r="B54" t="s">
        <v>83</v>
      </c>
      <c r="C54" t="s">
        <v>101</v>
      </c>
      <c r="D54">
        <v>460</v>
      </c>
      <c r="E54" s="3">
        <v>439</v>
      </c>
      <c r="F54" s="3">
        <f>D54*E54</f>
        <v>201940</v>
      </c>
      <c r="I54" s="3"/>
    </row>
    <row r="55" spans="1:9" outlineLevel="2" x14ac:dyDescent="0.25">
      <c r="A55" t="s">
        <v>97</v>
      </c>
      <c r="B55" t="s">
        <v>83</v>
      </c>
      <c r="C55" s="4" t="s">
        <v>99</v>
      </c>
      <c r="D55">
        <v>206</v>
      </c>
      <c r="E55" s="3">
        <v>525</v>
      </c>
      <c r="F55" s="3">
        <f>D55*E55</f>
        <v>108150</v>
      </c>
      <c r="I55" s="3"/>
    </row>
    <row r="56" spans="1:9" outlineLevel="2" x14ac:dyDescent="0.25">
      <c r="A56" t="s">
        <v>97</v>
      </c>
      <c r="B56" t="s">
        <v>83</v>
      </c>
      <c r="C56" t="s">
        <v>100</v>
      </c>
      <c r="D56">
        <v>471</v>
      </c>
      <c r="E56" s="3">
        <v>228</v>
      </c>
      <c r="F56" s="3">
        <f>D56*E56</f>
        <v>107388</v>
      </c>
      <c r="I56" s="3"/>
    </row>
    <row r="57" spans="1:9" outlineLevel="2" x14ac:dyDescent="0.25">
      <c r="A57" t="s">
        <v>102</v>
      </c>
      <c r="B57" t="s">
        <v>83</v>
      </c>
      <c r="C57" s="4" t="s">
        <v>98</v>
      </c>
      <c r="D57">
        <v>975</v>
      </c>
      <c r="E57" s="3">
        <v>283</v>
      </c>
      <c r="F57" s="3">
        <f>D57*E57</f>
        <v>275925</v>
      </c>
      <c r="I57" s="3"/>
    </row>
    <row r="58" spans="1:9" outlineLevel="2" x14ac:dyDescent="0.25">
      <c r="A58" t="s">
        <v>102</v>
      </c>
      <c r="B58" t="s">
        <v>83</v>
      </c>
      <c r="C58" t="s">
        <v>101</v>
      </c>
      <c r="D58">
        <v>606</v>
      </c>
      <c r="E58" s="3">
        <v>452</v>
      </c>
      <c r="F58" s="3">
        <f>D58*E58</f>
        <v>273912</v>
      </c>
      <c r="I58" s="3"/>
    </row>
    <row r="59" spans="1:9" outlineLevel="2" x14ac:dyDescent="0.25">
      <c r="A59" t="s">
        <v>102</v>
      </c>
      <c r="B59" t="s">
        <v>83</v>
      </c>
      <c r="C59" s="4" t="s">
        <v>99</v>
      </c>
      <c r="D59">
        <v>478</v>
      </c>
      <c r="E59" s="3">
        <v>585</v>
      </c>
      <c r="F59" s="3">
        <f>D59*E59</f>
        <v>279630</v>
      </c>
      <c r="I59" s="3"/>
    </row>
    <row r="60" spans="1:9" outlineLevel="2" x14ac:dyDescent="0.25">
      <c r="A60" t="s">
        <v>102</v>
      </c>
      <c r="B60" t="s">
        <v>83</v>
      </c>
      <c r="C60" t="s">
        <v>100</v>
      </c>
      <c r="D60">
        <v>767</v>
      </c>
      <c r="E60" s="3">
        <v>250</v>
      </c>
      <c r="F60" s="3">
        <f>D60*E60</f>
        <v>191750</v>
      </c>
      <c r="I60" s="3"/>
    </row>
    <row r="61" spans="1:9" outlineLevel="2" x14ac:dyDescent="0.25">
      <c r="A61" t="s">
        <v>103</v>
      </c>
      <c r="B61" t="s">
        <v>83</v>
      </c>
      <c r="C61" s="4" t="s">
        <v>98</v>
      </c>
      <c r="D61">
        <v>246</v>
      </c>
      <c r="E61" s="3">
        <v>284</v>
      </c>
      <c r="F61" s="3">
        <f>D61*E61</f>
        <v>69864</v>
      </c>
      <c r="I61" s="3"/>
    </row>
    <row r="62" spans="1:9" outlineLevel="2" x14ac:dyDescent="0.25">
      <c r="A62" t="s">
        <v>103</v>
      </c>
      <c r="B62" t="s">
        <v>83</v>
      </c>
      <c r="C62" t="s">
        <v>101</v>
      </c>
      <c r="D62">
        <v>317</v>
      </c>
      <c r="E62" s="3">
        <v>436</v>
      </c>
      <c r="F62" s="3">
        <f>D62*E62</f>
        <v>138212</v>
      </c>
      <c r="I62" s="3"/>
    </row>
    <row r="63" spans="1:9" outlineLevel="2" x14ac:dyDescent="0.25">
      <c r="A63" t="s">
        <v>103</v>
      </c>
      <c r="B63" t="s">
        <v>83</v>
      </c>
      <c r="C63" s="4" t="s">
        <v>99</v>
      </c>
      <c r="D63">
        <v>494</v>
      </c>
      <c r="E63" s="3">
        <v>639</v>
      </c>
      <c r="F63" s="3">
        <f>D63*E63</f>
        <v>315666</v>
      </c>
      <c r="I63" s="3"/>
    </row>
    <row r="64" spans="1:9" outlineLevel="2" x14ac:dyDescent="0.25">
      <c r="A64" t="s">
        <v>103</v>
      </c>
      <c r="B64" t="s">
        <v>83</v>
      </c>
      <c r="C64" t="s">
        <v>100</v>
      </c>
      <c r="D64">
        <v>463</v>
      </c>
      <c r="E64" s="3">
        <v>235</v>
      </c>
      <c r="F64" s="3">
        <f>D64*E64</f>
        <v>108805</v>
      </c>
      <c r="I64" s="3"/>
    </row>
    <row r="65" spans="1:6" outlineLevel="2" x14ac:dyDescent="0.25">
      <c r="A65" t="s">
        <v>104</v>
      </c>
      <c r="B65" t="s">
        <v>83</v>
      </c>
      <c r="C65" s="4" t="s">
        <v>98</v>
      </c>
      <c r="D65">
        <v>234</v>
      </c>
      <c r="E65" s="3">
        <v>290</v>
      </c>
      <c r="F65" s="3">
        <f>D65*E65</f>
        <v>67860</v>
      </c>
    </row>
    <row r="66" spans="1:6" outlineLevel="2" x14ac:dyDescent="0.25">
      <c r="A66" t="s">
        <v>104</v>
      </c>
      <c r="B66" t="s">
        <v>83</v>
      </c>
      <c r="C66" t="s">
        <v>101</v>
      </c>
      <c r="D66">
        <v>259</v>
      </c>
      <c r="E66" s="3">
        <v>525</v>
      </c>
      <c r="F66" s="3">
        <f>D66*E66</f>
        <v>135975</v>
      </c>
    </row>
    <row r="67" spans="1:6" outlineLevel="2" x14ac:dyDescent="0.25">
      <c r="A67" t="s">
        <v>104</v>
      </c>
      <c r="B67" t="s">
        <v>83</v>
      </c>
      <c r="C67" s="4" t="s">
        <v>99</v>
      </c>
      <c r="D67">
        <v>459</v>
      </c>
      <c r="E67" s="3">
        <v>673</v>
      </c>
      <c r="F67" s="3">
        <f>D67*E67</f>
        <v>308907</v>
      </c>
    </row>
    <row r="68" spans="1:6" outlineLevel="2" x14ac:dyDescent="0.25">
      <c r="A68" t="s">
        <v>104</v>
      </c>
      <c r="B68" t="s">
        <v>83</v>
      </c>
      <c r="C68" t="s">
        <v>100</v>
      </c>
      <c r="D68">
        <v>445</v>
      </c>
      <c r="E68" s="3">
        <v>240</v>
      </c>
      <c r="F68" s="3">
        <f>D68*E68</f>
        <v>106800</v>
      </c>
    </row>
    <row r="69" spans="1:6" outlineLevel="1" x14ac:dyDescent="0.25">
      <c r="B69" s="1" t="s">
        <v>111</v>
      </c>
      <c r="F69" s="3">
        <f>SUBTOTAL(9,F53:F68)</f>
        <v>2738094</v>
      </c>
    </row>
    <row r="70" spans="1:6" outlineLevel="2" x14ac:dyDescent="0.25">
      <c r="A70" t="s">
        <v>97</v>
      </c>
      <c r="B70" t="s">
        <v>84</v>
      </c>
      <c r="C70" s="4" t="s">
        <v>98</v>
      </c>
      <c r="D70">
        <v>333</v>
      </c>
      <c r="E70" s="3">
        <v>292</v>
      </c>
      <c r="F70" s="3">
        <f>D70*E70</f>
        <v>97236</v>
      </c>
    </row>
    <row r="71" spans="1:6" outlineLevel="2" x14ac:dyDescent="0.25">
      <c r="A71" t="s">
        <v>97</v>
      </c>
      <c r="B71" t="s">
        <v>84</v>
      </c>
      <c r="C71" t="s">
        <v>101</v>
      </c>
      <c r="D71">
        <v>460</v>
      </c>
      <c r="E71" s="3">
        <v>502</v>
      </c>
      <c r="F71" s="3">
        <f>D71*E71</f>
        <v>230920</v>
      </c>
    </row>
    <row r="72" spans="1:6" outlineLevel="2" x14ac:dyDescent="0.25">
      <c r="A72" t="s">
        <v>97</v>
      </c>
      <c r="B72" t="s">
        <v>84</v>
      </c>
      <c r="C72" s="4" t="s">
        <v>99</v>
      </c>
      <c r="D72">
        <v>369</v>
      </c>
      <c r="E72" s="3">
        <v>646</v>
      </c>
      <c r="F72" s="3">
        <f>D72*E72</f>
        <v>238374</v>
      </c>
    </row>
    <row r="73" spans="1:6" outlineLevel="2" x14ac:dyDescent="0.25">
      <c r="A73" t="s">
        <v>97</v>
      </c>
      <c r="B73" t="s">
        <v>84</v>
      </c>
      <c r="C73" t="s">
        <v>100</v>
      </c>
      <c r="D73">
        <v>107</v>
      </c>
      <c r="E73" s="3">
        <v>248</v>
      </c>
      <c r="F73" s="3">
        <f>D73*E73</f>
        <v>26536</v>
      </c>
    </row>
    <row r="74" spans="1:6" outlineLevel="2" x14ac:dyDescent="0.25">
      <c r="A74" t="s">
        <v>102</v>
      </c>
      <c r="B74" t="s">
        <v>84</v>
      </c>
      <c r="C74" s="4" t="s">
        <v>98</v>
      </c>
      <c r="D74">
        <v>589</v>
      </c>
      <c r="E74" s="3">
        <v>297</v>
      </c>
      <c r="F74" s="3">
        <f>D74*E74</f>
        <v>174933</v>
      </c>
    </row>
    <row r="75" spans="1:6" outlineLevel="2" x14ac:dyDescent="0.25">
      <c r="A75" t="s">
        <v>102</v>
      </c>
      <c r="B75" t="s">
        <v>84</v>
      </c>
      <c r="C75" t="s">
        <v>101</v>
      </c>
      <c r="D75">
        <v>519</v>
      </c>
      <c r="E75" s="3">
        <v>435</v>
      </c>
      <c r="F75" s="3">
        <f>D75*E75</f>
        <v>225765</v>
      </c>
    </row>
    <row r="76" spans="1:6" outlineLevel="2" x14ac:dyDescent="0.25">
      <c r="A76" t="s">
        <v>102</v>
      </c>
      <c r="B76" t="s">
        <v>84</v>
      </c>
      <c r="C76" s="4" t="s">
        <v>99</v>
      </c>
      <c r="D76">
        <v>634</v>
      </c>
      <c r="E76" s="3">
        <v>558</v>
      </c>
      <c r="F76" s="3">
        <f>D76*E76</f>
        <v>353772</v>
      </c>
    </row>
    <row r="77" spans="1:6" outlineLevel="2" x14ac:dyDescent="0.25">
      <c r="A77" t="s">
        <v>102</v>
      </c>
      <c r="B77" t="s">
        <v>84</v>
      </c>
      <c r="C77" t="s">
        <v>100</v>
      </c>
      <c r="D77">
        <v>706</v>
      </c>
      <c r="E77" s="3">
        <v>236</v>
      </c>
      <c r="F77" s="3">
        <f>D77*E77</f>
        <v>166616</v>
      </c>
    </row>
    <row r="78" spans="1:6" outlineLevel="2" x14ac:dyDescent="0.25">
      <c r="A78" t="s">
        <v>103</v>
      </c>
      <c r="B78" t="s">
        <v>84</v>
      </c>
      <c r="C78" s="4" t="s">
        <v>98</v>
      </c>
      <c r="D78">
        <v>180</v>
      </c>
      <c r="E78" s="3">
        <v>287</v>
      </c>
      <c r="F78" s="3">
        <f>D78*E78</f>
        <v>51660</v>
      </c>
    </row>
    <row r="79" spans="1:6" outlineLevel="2" x14ac:dyDescent="0.25">
      <c r="A79" t="s">
        <v>103</v>
      </c>
      <c r="B79" t="s">
        <v>84</v>
      </c>
      <c r="C79" t="s">
        <v>101</v>
      </c>
      <c r="D79">
        <v>327</v>
      </c>
      <c r="E79" s="3">
        <v>506</v>
      </c>
      <c r="F79" s="3">
        <f>D79*E79</f>
        <v>165462</v>
      </c>
    </row>
    <row r="80" spans="1:6" outlineLevel="2" x14ac:dyDescent="0.25">
      <c r="A80" t="s">
        <v>103</v>
      </c>
      <c r="B80" t="s">
        <v>84</v>
      </c>
      <c r="C80" s="4" t="s">
        <v>99</v>
      </c>
      <c r="D80">
        <v>487</v>
      </c>
      <c r="E80" s="3">
        <v>558</v>
      </c>
      <c r="F80" s="3">
        <f>D80*E80</f>
        <v>271746</v>
      </c>
    </row>
    <row r="81" spans="1:9" outlineLevel="2" x14ac:dyDescent="0.25">
      <c r="A81" t="s">
        <v>103</v>
      </c>
      <c r="B81" t="s">
        <v>84</v>
      </c>
      <c r="C81" t="s">
        <v>100</v>
      </c>
      <c r="D81">
        <v>339</v>
      </c>
      <c r="E81" s="3">
        <v>208</v>
      </c>
      <c r="F81" s="3">
        <f>D81*E81</f>
        <v>70512</v>
      </c>
    </row>
    <row r="82" spans="1:9" outlineLevel="2" x14ac:dyDescent="0.25">
      <c r="A82" t="s">
        <v>104</v>
      </c>
      <c r="B82" t="s">
        <v>84</v>
      </c>
      <c r="C82" s="4" t="s">
        <v>98</v>
      </c>
      <c r="D82">
        <v>163</v>
      </c>
      <c r="E82" s="3">
        <v>288</v>
      </c>
      <c r="F82" s="3">
        <f>D82*E82</f>
        <v>46944</v>
      </c>
    </row>
    <row r="83" spans="1:9" outlineLevel="2" x14ac:dyDescent="0.25">
      <c r="A83" t="s">
        <v>104</v>
      </c>
      <c r="B83" t="s">
        <v>84</v>
      </c>
      <c r="C83" t="s">
        <v>101</v>
      </c>
      <c r="D83">
        <v>340</v>
      </c>
      <c r="E83" s="3">
        <v>532</v>
      </c>
      <c r="F83" s="3">
        <f>D83*E83</f>
        <v>180880</v>
      </c>
    </row>
    <row r="84" spans="1:9" outlineLevel="2" x14ac:dyDescent="0.25">
      <c r="A84" t="s">
        <v>104</v>
      </c>
      <c r="B84" t="s">
        <v>84</v>
      </c>
      <c r="C84" s="4" t="s">
        <v>99</v>
      </c>
      <c r="D84">
        <v>120</v>
      </c>
      <c r="E84" s="3">
        <v>707</v>
      </c>
      <c r="F84" s="3">
        <f>D84*E84</f>
        <v>84840</v>
      </c>
    </row>
    <row r="85" spans="1:9" outlineLevel="2" x14ac:dyDescent="0.25">
      <c r="A85" t="s">
        <v>104</v>
      </c>
      <c r="B85" t="s">
        <v>84</v>
      </c>
      <c r="C85" t="s">
        <v>100</v>
      </c>
      <c r="D85">
        <v>241</v>
      </c>
      <c r="E85" s="3">
        <v>212</v>
      </c>
      <c r="F85" s="3">
        <f>D85*E85</f>
        <v>51092</v>
      </c>
    </row>
    <row r="86" spans="1:9" outlineLevel="1" x14ac:dyDescent="0.25">
      <c r="B86" s="1" t="s">
        <v>112</v>
      </c>
      <c r="F86" s="3">
        <f>SUBTOTAL(9,F70:F85)</f>
        <v>2437288</v>
      </c>
    </row>
    <row r="87" spans="1:9" x14ac:dyDescent="0.25">
      <c r="B87" s="1" t="s">
        <v>113</v>
      </c>
      <c r="F87" s="3">
        <f>SUBTOTAL(9,F2:F85)</f>
        <v>12410575</v>
      </c>
    </row>
    <row r="89" spans="1:9" x14ac:dyDescent="0.25">
      <c r="F89" s="3"/>
    </row>
    <row r="90" spans="1:9" x14ac:dyDescent="0.25">
      <c r="I90" s="3"/>
    </row>
  </sheetData>
  <sortState xmlns:xlrd2="http://schemas.microsoft.com/office/spreadsheetml/2017/richdata2" ref="B2:B91">
    <sortCondition ref="B1:B91"/>
  </sortState>
  <mergeCells count="1">
    <mergeCell ref="I3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Quarter 2 Sales</vt:lpstr>
      <vt:lpstr>2021 Sales</vt:lpstr>
      <vt:lpstr>Q2Sales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2015-10-07T12:16:19Z</dcterms:created>
  <dcterms:modified xsi:type="dcterms:W3CDTF">2022-08-03T02:49:56Z</dcterms:modified>
</cp:coreProperties>
</file>