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9040" windowHeight="15720" tabRatio="838" firstSheet="0" activeTab="5" autoFilterDateGrouping="1"/>
  </bookViews>
  <sheets>
    <sheet name="Summary" sheetId="1" state="visible" r:id="rId1"/>
    <sheet name="Summary Individual" sheetId="2" state="visible" r:id="rId2"/>
    <sheet name="Needs Review" sheetId="3" state="visible" r:id="rId3"/>
    <sheet name="Adventure Leadership" sheetId="4" state="hidden" r:id="rId4"/>
    <sheet name="Archery" sheetId="5" state="visible" r:id="rId5"/>
    <sheet name="Badminton" sheetId="6" state="visible" r:id="rId6"/>
    <sheet name="Baseball" sheetId="7" state="visible" r:id="rId7"/>
    <sheet name="Bass Fishing" sheetId="8" state="visible" r:id="rId8"/>
    <sheet name="Bowling" sheetId="9" state="visible" r:id="rId9"/>
    <sheet name="Cycling" sheetId="10" state="visible" r:id="rId10"/>
    <sheet name="Disc Golf" sheetId="11" state="visible" r:id="rId11"/>
    <sheet name="Dodgeball" sheetId="12" state="visible" r:id="rId12"/>
    <sheet name="Equestrian Dressage" sheetId="13" state="visible" r:id="rId13"/>
    <sheet name="Equestrian Drill" sheetId="14" state="visible" r:id="rId14"/>
    <sheet name="Equestrian Event" sheetId="15" state="visible" r:id="rId15"/>
    <sheet name="Gymnastics" sheetId="16" state="visible" r:id="rId16"/>
    <sheet name="Hunter-Jumper" sheetId="17" state="visible" r:id="rId17"/>
    <sheet name="Indoor Rock Climbing" sheetId="18" state="visible" r:id="rId18"/>
    <sheet name="Intercollegiate Horse Show Asso" sheetId="19" state="visible" r:id="rId19"/>
    <sheet name="Intramural Sports" sheetId="20" state="hidden" r:id="rId20"/>
    <sheet name="Judo" sheetId="21" state="visible" r:id="rId21"/>
    <sheet name="Kendo" sheetId="22" state="visible" r:id="rId22"/>
    <sheet name="Men's Lacrosse" sheetId="23" state="visible" r:id="rId23"/>
    <sheet name="Men's Rugby" sheetId="24" state="visible" r:id="rId24"/>
    <sheet name="Men's Soccer" sheetId="25" state="visible" r:id="rId25"/>
    <sheet name="Men's Ultimate Disc" sheetId="26" state="visible" r:id="rId26"/>
    <sheet name="Men's Volleyball" sheetId="27" state="visible" r:id="rId27"/>
    <sheet name="Men's Water Polo" sheetId="28" state="visible" r:id="rId28"/>
    <sheet name="OSU Rugby Team" sheetId="29" state="hidden" r:id="rId29"/>
    <sheet name="OSU Tennis" sheetId="30" state="visible" r:id="rId30"/>
    <sheet name="Pistol" sheetId="31" state="visible" r:id="rId31"/>
    <sheet name="Polo" sheetId="32" state="visible" r:id="rId32"/>
    <sheet name="Racquetball" sheetId="33" state="visible" r:id="rId33"/>
    <sheet name="Rec Sports" sheetId="34" state="hidden" r:id="rId34"/>
    <sheet name="Rifle" sheetId="35" state="visible" r:id="rId35"/>
    <sheet name="Running" sheetId="36" state="visible" r:id="rId36"/>
    <sheet name="Sailing" sheetId="37" state="visible" r:id="rId37"/>
    <sheet name="Sport Club Program (N_A)" sheetId="38" state="visible" r:id="rId38"/>
    <sheet name="Stock Horse" sheetId="39" state="visible" r:id="rId39"/>
    <sheet name="Swim" sheetId="40" state="visible" r:id="rId40"/>
    <sheet name="Table Tennis" sheetId="41" state="visible" r:id="rId41"/>
    <sheet name="Taekwondo" sheetId="42" state="visible" r:id="rId42"/>
    <sheet name="Taylor Reedy Intramural" sheetId="43" state="hidden" r:id="rId43"/>
    <sheet name="Tennis" sheetId="44" state="visible" r:id="rId44"/>
    <sheet name="Triathlon" sheetId="45" state="visible" r:id="rId45"/>
    <sheet name="Women's Lacrosse" sheetId="46" state="visible" r:id="rId46"/>
    <sheet name="Women's Rugby" sheetId="47" state="visible" r:id="rId47"/>
    <sheet name="Women's Soccer" sheetId="48" state="visible" r:id="rId48"/>
    <sheet name="Women's Ultimate" sheetId="49" state="visible" r:id="rId49"/>
    <sheet name="Women's Volleyball" sheetId="50" state="visible" r:id="rId50"/>
    <sheet name="Women's Water Polo" sheetId="51" state="visible" r:id="rId51"/>
  </sheets>
  <definedNames>
    <definedName name="_xlnm._FilterDatabase" localSheetId="33" hidden="1">'Rec Sports'!$B$7:$G$31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yyyy-mm-dd"/>
    <numFmt numFmtId="166" formatCode="&quot;$&quot;#,##0.00_-"/>
  </numFmts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70C0"/>
      <sz val="16"/>
      <scheme val="minor"/>
    </font>
    <font>
      <name val="Calibri"/>
      <family val="2"/>
      <color rgb="FF000000"/>
      <sz val="11"/>
      <scheme val="minor"/>
    </font>
    <font>
      <name val="Cambria"/>
      <family val="2"/>
      <color theme="3"/>
      <sz val="18"/>
      <scheme val="major"/>
    </font>
    <font>
      <name val="Calibri"/>
      <family val="2"/>
      <color rgb="FF9C5700"/>
      <sz val="11"/>
      <scheme val="minor"/>
    </font>
    <font>
      <b val="1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5999938962981048"/>
        <bgColor theme="8" tint="0.5999938962981048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8" tint="0.7999816888943144"/>
      </bottom>
      <diagonal/>
    </border>
    <border>
      <left style="medium">
        <color auto="1"/>
      </left>
      <right style="medium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thin">
        <color auto="1"/>
      </left>
      <right style="medium">
        <color auto="1"/>
      </right>
      <top style="thin">
        <color theme="8" tint="0.7999816888943144"/>
      </top>
      <bottom style="thin">
        <color theme="8" tint="0.7999816888943144"/>
      </bottom>
      <diagonal/>
    </border>
    <border>
      <left style="medium">
        <color auto="1"/>
      </left>
      <right style="medium">
        <color auto="1"/>
      </right>
      <top style="thin">
        <color theme="8" tint="0.799981688894314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8" tint="0.7999816888943144"/>
      </top>
      <bottom/>
      <diagonal/>
    </border>
    <border>
      <left style="thin">
        <color auto="1"/>
      </left>
      <right style="thin">
        <color auto="1"/>
      </right>
      <top style="thin">
        <color theme="8" tint="0.7999816888943144"/>
      </top>
      <bottom/>
      <diagonal/>
    </border>
    <border>
      <left style="medium">
        <color auto="1"/>
      </left>
      <right style="medium">
        <color auto="1"/>
      </right>
      <top/>
      <bottom style="thin">
        <color theme="8" tint="0.7999816888943144"/>
      </bottom>
      <diagonal/>
    </border>
    <border>
      <left style="medium">
        <color auto="1"/>
      </left>
      <right style="thin">
        <color auto="1"/>
      </right>
      <top/>
      <bottom style="thin">
        <color theme="8" tint="0.7999816888943144"/>
      </bottom>
      <diagonal/>
    </border>
    <border>
      <left style="thin">
        <color auto="1"/>
      </left>
      <right style="thin">
        <color auto="1"/>
      </right>
      <top/>
      <bottom style="thin">
        <color theme="8" tint="0.7999816888943144"/>
      </bottom>
      <diagonal/>
    </border>
  </borders>
  <cellStyleXfs count="55">
    <xf numFmtId="0" fontId="1" fillId="0" borderId="0"/>
    <xf numFmtId="0" fontId="19" fillId="0" borderId="0" applyAlignment="1">
      <alignment wrapText="1"/>
    </xf>
    <xf numFmtId="0" fontId="3" fillId="0" borderId="0"/>
    <xf numFmtId="0" fontId="4" fillId="0" borderId="1"/>
    <xf numFmtId="0" fontId="5" fillId="0" borderId="2"/>
    <xf numFmtId="0" fontId="6" fillId="0" borderId="3"/>
    <xf numFmtId="0" fontId="6" fillId="0" borderId="0"/>
    <xf numFmtId="0" fontId="7" fillId="2" borderId="0"/>
    <xf numFmtId="0" fontId="8" fillId="3" borderId="0"/>
    <xf numFmtId="0" fontId="9" fillId="4" borderId="0"/>
    <xf numFmtId="0" fontId="10" fillId="5" borderId="4"/>
    <xf numFmtId="0" fontId="11" fillId="6" borderId="5"/>
    <xf numFmtId="0" fontId="12" fillId="6" borderId="4"/>
    <xf numFmtId="0" fontId="13" fillId="0" borderId="6"/>
    <xf numFmtId="0" fontId="14" fillId="7" borderId="7"/>
    <xf numFmtId="0" fontId="15" fillId="0" borderId="0"/>
    <xf numFmtId="0" fontId="1" fillId="8" borderId="8"/>
    <xf numFmtId="0" fontId="16" fillId="0" borderId="0"/>
    <xf numFmtId="0" fontId="17" fillId="0" borderId="9"/>
    <xf numFmtId="0" fontId="18" fillId="9" borderId="0"/>
    <xf numFmtId="0" fontId="1" fillId="10" borderId="0"/>
    <xf numFmtId="0" fontId="1" fillId="11" borderId="0"/>
    <xf numFmtId="0" fontId="18" fillId="12" borderId="0"/>
    <xf numFmtId="0" fontId="18" fillId="13" borderId="0"/>
    <xf numFmtId="0" fontId="1" fillId="14" borderId="0"/>
    <xf numFmtId="0" fontId="1" fillId="15" borderId="0"/>
    <xf numFmtId="0" fontId="18" fillId="16" borderId="0"/>
    <xf numFmtId="0" fontId="18" fillId="17" borderId="0"/>
    <xf numFmtId="0" fontId="1" fillId="18" borderId="0"/>
    <xf numFmtId="0" fontId="1" fillId="19" borderId="0"/>
    <xf numFmtId="0" fontId="18" fillId="20" borderId="0"/>
    <xf numFmtId="0" fontId="18" fillId="21" borderId="0"/>
    <xf numFmtId="0" fontId="1" fillId="22" borderId="0"/>
    <xf numFmtId="0" fontId="1" fillId="23" borderId="0"/>
    <xf numFmtId="0" fontId="18" fillId="24" borderId="0"/>
    <xf numFmtId="0" fontId="18" fillId="25" borderId="0"/>
    <xf numFmtId="0" fontId="1" fillId="26" borderId="0"/>
    <xf numFmtId="0" fontId="1" fillId="27" borderId="0"/>
    <xf numFmtId="0" fontId="18" fillId="28" borderId="0"/>
    <xf numFmtId="0" fontId="18" fillId="29" borderId="0"/>
    <xf numFmtId="0" fontId="1" fillId="30" borderId="0"/>
    <xf numFmtId="0" fontId="1" fillId="31" borderId="0"/>
    <xf numFmtId="0" fontId="18" fillId="32" borderId="0"/>
    <xf numFmtId="0" fontId="19" fillId="0" borderId="0"/>
    <xf numFmtId="0" fontId="19" fillId="0" borderId="0" applyAlignment="1">
      <alignment wrapText="1"/>
    </xf>
    <xf numFmtId="0" fontId="22" fillId="0" borderId="0"/>
    <xf numFmtId="0" fontId="22" fillId="0" borderId="0"/>
    <xf numFmtId="0" fontId="23" fillId="0" borderId="0"/>
    <xf numFmtId="0" fontId="24" fillId="4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</cellStyleXfs>
  <cellXfs count="68">
    <xf numFmtId="0" fontId="0" fillId="0" borderId="0" pivotButton="0" quotePrefix="0" xfId="0"/>
    <xf numFmtId="0" fontId="0" fillId="33" borderId="12" pivotButton="0" quotePrefix="0" xfId="0"/>
    <xf numFmtId="0" fontId="0" fillId="33" borderId="13" pivotButton="0" quotePrefix="0" xfId="0"/>
    <xf numFmtId="0" fontId="0" fillId="0" borderId="11" pivotButton="0" quotePrefix="0" xfId="0"/>
    <xf numFmtId="4" fontId="0" fillId="33" borderId="13" pivotButton="0" quotePrefix="0" xfId="0"/>
    <xf numFmtId="4" fontId="0" fillId="0" borderId="0" pivotButton="0" quotePrefix="0" xfId="0"/>
    <xf numFmtId="4" fontId="0" fillId="0" borderId="11" pivotButton="0" quotePrefix="0" xfId="0"/>
    <xf numFmtId="4" fontId="0" fillId="33" borderId="14" pivotButton="0" quotePrefix="0" xfId="0"/>
    <xf numFmtId="0" fontId="0" fillId="0" borderId="19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14" fontId="0" fillId="0" borderId="10" applyAlignment="1" pivotButton="0" quotePrefix="0" xfId="0">
      <alignment horizontal="left"/>
    </xf>
    <xf numFmtId="164" fontId="0" fillId="0" borderId="0" pivotButton="0" quotePrefix="0" xfId="0"/>
    <xf numFmtId="164" fontId="0" fillId="0" borderId="19" pivotButton="0" quotePrefix="0" xfId="0"/>
    <xf numFmtId="164" fontId="20" fillId="0" borderId="0" pivotButton="0" quotePrefix="0" xfId="0"/>
    <xf numFmtId="0" fontId="0" fillId="0" borderId="17" pivotButton="0" quotePrefix="0" xfId="0"/>
    <xf numFmtId="0" fontId="0" fillId="0" borderId="21" pivotButton="0" quotePrefix="0" xfId="0"/>
    <xf numFmtId="0" fontId="0" fillId="0" borderId="20" pivotButton="0" quotePrefix="0" xfId="0"/>
    <xf numFmtId="4" fontId="0" fillId="0" borderId="21" pivotButton="0" quotePrefix="0" xfId="0"/>
    <xf numFmtId="4" fontId="0" fillId="0" borderId="22" pivotButton="0" quotePrefix="0" xfId="0"/>
    <xf numFmtId="0" fontId="0" fillId="0" borderId="16" pivotButton="0" quotePrefix="0" xfId="0"/>
    <xf numFmtId="0" fontId="0" fillId="0" borderId="18" pivotButton="0" quotePrefix="0" xfId="0"/>
    <xf numFmtId="14" fontId="0" fillId="0" borderId="15" applyAlignment="1" pivotButton="0" quotePrefix="0" xfId="0">
      <alignment horizontal="left"/>
    </xf>
    <xf numFmtId="4" fontId="0" fillId="0" borderId="16" pivotButton="0" quotePrefix="0" xfId="0"/>
    <xf numFmtId="0" fontId="0" fillId="0" borderId="17" applyAlignment="1" pivotButton="0" quotePrefix="0" xfId="0">
      <alignment wrapText="1"/>
    </xf>
    <xf numFmtId="4" fontId="0" fillId="33" borderId="28" pivotButton="0" quotePrefix="0" xfId="0"/>
    <xf numFmtId="4" fontId="0" fillId="0" borderId="26" pivotButton="0" quotePrefix="0" xfId="0"/>
    <xf numFmtId="4" fontId="0" fillId="0" borderId="27" pivotButton="0" quotePrefix="0" xfId="0"/>
    <xf numFmtId="0" fontId="0" fillId="33" borderId="14" pivotButton="0" quotePrefix="0" xfId="0"/>
    <xf numFmtId="0" fontId="0" fillId="0" borderId="22" pivotButton="0" quotePrefix="0" xfId="0"/>
    <xf numFmtId="4" fontId="0" fillId="0" borderId="19" pivotButton="0" quotePrefix="0" xfId="0"/>
    <xf numFmtId="4" fontId="0" fillId="0" borderId="17" pivotButton="0" quotePrefix="0" xfId="0"/>
    <xf numFmtId="4" fontId="0" fillId="0" borderId="22" applyAlignment="1" pivotButton="0" quotePrefix="0" xfId="0">
      <alignment horizontal="right"/>
    </xf>
    <xf numFmtId="0" fontId="0" fillId="0" borderId="11" applyAlignment="1" pivotButton="0" quotePrefix="0" xfId="0">
      <alignment wrapText="1"/>
    </xf>
    <xf numFmtId="0" fontId="14" fillId="34" borderId="29" pivotButton="0" quotePrefix="0" xfId="0"/>
    <xf numFmtId="0" fontId="14" fillId="34" borderId="30" pivotButton="0" quotePrefix="0" xfId="0"/>
    <xf numFmtId="0" fontId="14" fillId="34" borderId="23" pivotButton="0" quotePrefix="0" xfId="0"/>
    <xf numFmtId="0" fontId="14" fillId="34" borderId="24" pivotButton="0" quotePrefix="0" xfId="0"/>
    <xf numFmtId="0" fontId="0" fillId="35" borderId="31" applyAlignment="1" pivotButton="0" quotePrefix="0" xfId="0">
      <alignment horizontal="left"/>
    </xf>
    <xf numFmtId="43" fontId="0" fillId="35" borderId="32" pivotButton="0" quotePrefix="0" xfId="0"/>
    <xf numFmtId="43" fontId="0" fillId="35" borderId="33" pivotButton="0" quotePrefix="0" xfId="0"/>
    <xf numFmtId="0" fontId="0" fillId="35" borderId="34" applyAlignment="1" pivotButton="0" quotePrefix="0" xfId="0">
      <alignment horizontal="left"/>
    </xf>
    <xf numFmtId="43" fontId="0" fillId="35" borderId="35" pivotButton="0" quotePrefix="0" xfId="0"/>
    <xf numFmtId="43" fontId="0" fillId="35" borderId="36" pivotButton="0" quotePrefix="0" xfId="0"/>
    <xf numFmtId="43" fontId="0" fillId="35" borderId="37" pivotButton="0" quotePrefix="0" xfId="0"/>
    <xf numFmtId="0" fontId="0" fillId="35" borderId="38" applyAlignment="1" pivotButton="0" quotePrefix="0" xfId="0">
      <alignment horizontal="left"/>
    </xf>
    <xf numFmtId="0" fontId="14" fillId="34" borderId="25" applyAlignment="1" pivotButton="0" quotePrefix="0" xfId="0">
      <alignment horizontal="left"/>
    </xf>
    <xf numFmtId="43" fontId="0" fillId="35" borderId="39" pivotButton="0" quotePrefix="0" xfId="0"/>
    <xf numFmtId="43" fontId="0" fillId="35" borderId="40" pivotButton="0" quotePrefix="0" xfId="0"/>
    <xf numFmtId="43" fontId="14" fillId="34" borderId="30" pivotButton="0" quotePrefix="0" xfId="0"/>
    <xf numFmtId="43" fontId="14" fillId="34" borderId="23" pivotButton="0" quotePrefix="0" xfId="0"/>
    <xf numFmtId="43" fontId="14" fillId="34" borderId="24" pivotButton="0" quotePrefix="0" xfId="0"/>
    <xf numFmtId="0" fontId="14" fillId="34" borderId="25" pivotButton="0" quotePrefix="0" xfId="0"/>
    <xf numFmtId="0" fontId="0" fillId="35" borderId="41" applyAlignment="1" pivotButton="0" quotePrefix="0" xfId="0">
      <alignment horizontal="left"/>
    </xf>
    <xf numFmtId="43" fontId="0" fillId="35" borderId="42" pivotButton="0" quotePrefix="0" xfId="0"/>
    <xf numFmtId="43" fontId="0" fillId="35" borderId="43" pivotButton="0" quotePrefix="0" xfId="0"/>
    <xf numFmtId="166" fontId="0" fillId="35" borderId="32" pivotButton="0" quotePrefix="0" xfId="0"/>
    <xf numFmtId="166" fontId="0" fillId="35" borderId="33" pivotButton="0" quotePrefix="0" xfId="0"/>
    <xf numFmtId="166" fontId="0" fillId="35" borderId="37" pivotButton="0" quotePrefix="0" xfId="0"/>
    <xf numFmtId="166" fontId="0" fillId="35" borderId="42" pivotButton="0" quotePrefix="0" xfId="0"/>
    <xf numFmtId="166" fontId="0" fillId="35" borderId="43" pivotButton="0" quotePrefix="0" xfId="0"/>
    <xf numFmtId="166" fontId="0" fillId="35" borderId="35" pivotButton="0" quotePrefix="0" xfId="0"/>
    <xf numFmtId="166" fontId="0" fillId="35" borderId="36" pivotButton="0" quotePrefix="0" xfId="0"/>
    <xf numFmtId="166" fontId="0" fillId="35" borderId="39" pivotButton="0" quotePrefix="0" xfId="0"/>
    <xf numFmtId="166" fontId="0" fillId="35" borderId="40" pivotButton="0" quotePrefix="0" xfId="0"/>
    <xf numFmtId="0" fontId="25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55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  <cellStyle name="Normal 2 2" xfId="43"/>
    <cellStyle name="Normal 3" xfId="44"/>
    <cellStyle name="Normal 4" xfId="45"/>
    <cellStyle name="Normal 2 3" xfId="46"/>
    <cellStyle name="Title 2" xfId="47"/>
    <cellStyle name="Neutral 2" xfId="48"/>
    <cellStyle name="60% - Accent1 2" xfId="49"/>
    <cellStyle name="60% - Accent2 2" xfId="50"/>
    <cellStyle name="60% - Accent3 2" xfId="51"/>
    <cellStyle name="60% - Accent4 2" xfId="52"/>
    <cellStyle name="60% - Accent5 2" xfId="53"/>
    <cellStyle name="60% - Accent6 2" xfId="5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tabSelected="1" zoomScaleNormal="100" workbookViewId="0">
      <selection activeCell="A2" sqref="A2"/>
    </sheetView>
  </sheetViews>
  <sheetFormatPr baseColWidth="10" defaultColWidth="8.83203125" defaultRowHeight="15"/>
  <cols>
    <col width="40" customWidth="1" min="1" max="1"/>
    <col width="14" customWidth="1" min="2" max="2"/>
    <col width="21" customWidth="1" min="3" max="3"/>
    <col width="20" customWidth="1" min="4" max="7"/>
    <col width="17" customWidth="1" min="5" max="5"/>
    <col width="18" customWidth="1" min="6" max="6"/>
    <col width="8.83203125" customWidth="1" min="8" max="9"/>
  </cols>
  <sheetData>
    <row r="1" ht="16" customHeight="1" thickBot="1">
      <c r="A1" s="34" t="inlineStr">
        <is>
          <t>Sports Clubs</t>
        </is>
      </c>
      <c r="B1" s="52" t="inlineStr">
        <is>
          <t>Rollover</t>
        </is>
      </c>
      <c r="C1" s="35" t="inlineStr">
        <is>
          <t>Sum of Contribution</t>
        </is>
      </c>
      <c r="D1" s="36" t="inlineStr">
        <is>
          <t>Sum of Chgs/offset</t>
        </is>
      </c>
      <c r="E1" s="36" t="inlineStr">
        <is>
          <t>Sum of Expenses</t>
        </is>
      </c>
      <c r="F1" s="37" t="inlineStr">
        <is>
          <t>Sum of Remaining</t>
        </is>
      </c>
    </row>
    <row r="2">
      <c r="A2" s="38" t="inlineStr">
        <is>
          <t>Archery</t>
        </is>
      </c>
      <c r="B2" s="39" t="n">
        <v>1299.04</v>
      </c>
      <c r="C2" s="56" t="n">
        <v>0</v>
      </c>
      <c r="D2" s="57" t="n">
        <v>0</v>
      </c>
      <c r="E2" s="57" t="n">
        <v>0</v>
      </c>
      <c r="F2" s="58" t="n">
        <v>1299.04</v>
      </c>
    </row>
    <row r="3">
      <c r="A3" s="53" t="inlineStr">
        <is>
          <t xml:space="preserve">Badminton </t>
        </is>
      </c>
      <c r="B3" s="54" t="n">
        <v>0</v>
      </c>
      <c r="C3" s="59" t="n">
        <v>0</v>
      </c>
      <c r="D3" s="60" t="n">
        <v>0</v>
      </c>
      <c r="E3" s="60" t="n">
        <v>0</v>
      </c>
      <c r="F3" s="58" t="n">
        <v>0</v>
      </c>
    </row>
    <row r="4">
      <c r="A4" s="41" t="inlineStr">
        <is>
          <t>Baseball</t>
        </is>
      </c>
      <c r="B4" s="42" t="n">
        <v>8736.52</v>
      </c>
      <c r="C4" s="61" t="n">
        <v>6919</v>
      </c>
      <c r="D4" s="62" t="n">
        <v>480.94</v>
      </c>
      <c r="E4" s="62" t="n">
        <v>0</v>
      </c>
      <c r="F4" s="58" t="n">
        <v>15174.58</v>
      </c>
    </row>
    <row r="5">
      <c r="A5" s="41" t="inlineStr">
        <is>
          <t>Bowling</t>
        </is>
      </c>
      <c r="B5" s="42" t="n">
        <v>95.36</v>
      </c>
      <c r="C5" s="61" t="n">
        <v>0</v>
      </c>
      <c r="D5" s="62" t="n">
        <v>0</v>
      </c>
      <c r="E5" s="62" t="n">
        <v>0</v>
      </c>
      <c r="F5" s="58" t="n">
        <v>95.36</v>
      </c>
    </row>
    <row r="6">
      <c r="A6" s="41" t="inlineStr">
        <is>
          <t>Cycling</t>
        </is>
      </c>
      <c r="B6" s="42" t="n">
        <v>2730.62</v>
      </c>
      <c r="C6" s="61" t="n">
        <v>100</v>
      </c>
      <c r="D6" s="62" t="n">
        <v>7.3</v>
      </c>
      <c r="E6" s="62" t="n">
        <v>0</v>
      </c>
      <c r="F6" s="58" t="n">
        <v>2823.32</v>
      </c>
    </row>
    <row r="7">
      <c r="A7" s="41" t="inlineStr">
        <is>
          <t>Disc Golf</t>
        </is>
      </c>
      <c r="B7" s="42" t="n">
        <v>460.52</v>
      </c>
      <c r="C7" s="61" t="n">
        <v>0</v>
      </c>
      <c r="D7" s="62" t="n">
        <v>0</v>
      </c>
      <c r="E7" s="62" t="n">
        <v>0</v>
      </c>
      <c r="F7" s="58" t="n">
        <v>460.52</v>
      </c>
    </row>
    <row r="8">
      <c r="A8" s="41" t="inlineStr">
        <is>
          <t>Dodgeball</t>
        </is>
      </c>
      <c r="B8" s="42" t="n">
        <v>3838.53</v>
      </c>
      <c r="C8" s="61" t="n">
        <v>0</v>
      </c>
      <c r="D8" s="62" t="n">
        <v>0</v>
      </c>
      <c r="E8" s="62" t="n">
        <v>0</v>
      </c>
      <c r="F8" s="58" t="n">
        <v>3838.53</v>
      </c>
    </row>
    <row r="9">
      <c r="A9" s="41" t="inlineStr">
        <is>
          <t>Equestrian Dressage</t>
        </is>
      </c>
      <c r="B9" s="42" t="n">
        <v>984.6999999999999</v>
      </c>
      <c r="C9" s="61" t="n">
        <v>0</v>
      </c>
      <c r="D9" s="62" t="n">
        <v>0</v>
      </c>
      <c r="E9" s="62" t="n">
        <v>0</v>
      </c>
      <c r="F9" s="58" t="n">
        <v>984.6999999999999</v>
      </c>
    </row>
    <row r="10">
      <c r="A10" s="41" t="inlineStr">
        <is>
          <t>Equestrian Drill</t>
        </is>
      </c>
      <c r="B10" s="42" t="n">
        <v>216.49</v>
      </c>
      <c r="C10" s="61" t="n">
        <v>0</v>
      </c>
      <c r="D10" s="62" t="n">
        <v>0</v>
      </c>
      <c r="E10" s="62" t="n">
        <v>0</v>
      </c>
      <c r="F10" s="58" t="n">
        <v>216.49</v>
      </c>
    </row>
    <row r="11">
      <c r="A11" s="41" t="inlineStr">
        <is>
          <t>Equestrian Event</t>
        </is>
      </c>
      <c r="B11" s="42" t="n">
        <v>1043.85</v>
      </c>
      <c r="C11" s="61" t="n">
        <v>0</v>
      </c>
      <c r="D11" s="62" t="n">
        <v>0</v>
      </c>
      <c r="E11" s="62" t="n">
        <v>0</v>
      </c>
      <c r="F11" s="58" t="n">
        <v>1043.85</v>
      </c>
    </row>
    <row r="12">
      <c r="A12" s="41" t="inlineStr">
        <is>
          <t>Bass Fishing</t>
        </is>
      </c>
      <c r="B12" s="42" t="n">
        <v>475</v>
      </c>
      <c r="C12" s="61" t="n">
        <v>0</v>
      </c>
      <c r="D12" s="62" t="n">
        <v>0</v>
      </c>
      <c r="E12" s="62" t="n">
        <v>0</v>
      </c>
      <c r="F12" s="58" t="n">
        <v>475</v>
      </c>
    </row>
    <row r="13">
      <c r="A13" s="41" t="inlineStr">
        <is>
          <t>Gymnastics</t>
        </is>
      </c>
      <c r="B13" s="42" t="n">
        <v>1998.79</v>
      </c>
      <c r="C13" s="61" t="n">
        <v>0</v>
      </c>
      <c r="D13" s="62" t="n">
        <v>0</v>
      </c>
      <c r="E13" s="62" t="n">
        <v>0</v>
      </c>
      <c r="F13" s="58" t="n">
        <v>1998.79</v>
      </c>
    </row>
    <row r="14">
      <c r="A14" s="41" t="inlineStr">
        <is>
          <t xml:space="preserve">Hunter-Jumper </t>
        </is>
      </c>
      <c r="B14" s="42" t="n">
        <v>425.35</v>
      </c>
      <c r="C14" s="61" t="n">
        <v>0</v>
      </c>
      <c r="D14" s="62" t="n">
        <v>0</v>
      </c>
      <c r="E14" s="62" t="n">
        <v>0</v>
      </c>
      <c r="F14" s="58" t="n">
        <v>425.35</v>
      </c>
    </row>
    <row r="15">
      <c r="A15" s="41" t="inlineStr">
        <is>
          <t>Intercollegiate Horse Show Association</t>
        </is>
      </c>
      <c r="B15" s="42" t="n">
        <v>1604.4</v>
      </c>
      <c r="C15" s="61" t="n">
        <v>0</v>
      </c>
      <c r="D15" s="62" t="n">
        <v>0</v>
      </c>
      <c r="E15" s="62" t="n">
        <v>0</v>
      </c>
      <c r="F15" s="58" t="n">
        <v>1604.4</v>
      </c>
    </row>
    <row r="16">
      <c r="A16" s="41" t="inlineStr">
        <is>
          <t>Indoor Rock Climbing</t>
        </is>
      </c>
      <c r="B16" s="42" t="n">
        <v>767.8999999999999</v>
      </c>
      <c r="C16" s="61" t="n">
        <v>0</v>
      </c>
      <c r="D16" s="62" t="n">
        <v>0</v>
      </c>
      <c r="E16" s="62" t="n">
        <v>0</v>
      </c>
      <c r="F16" s="58" t="n">
        <v>767.8999999999999</v>
      </c>
    </row>
    <row r="17">
      <c r="A17" s="41" t="inlineStr">
        <is>
          <t>Judo</t>
        </is>
      </c>
      <c r="B17" s="42" t="n">
        <v>549.02</v>
      </c>
      <c r="C17" s="61" t="n">
        <v>0</v>
      </c>
      <c r="D17" s="62" t="n">
        <v>0</v>
      </c>
      <c r="E17" s="62" t="n">
        <v>0</v>
      </c>
      <c r="F17" s="58" t="n">
        <v>549.02</v>
      </c>
    </row>
    <row r="18">
      <c r="A18" s="41" t="inlineStr">
        <is>
          <t>Kendo</t>
        </is>
      </c>
      <c r="B18" s="42" t="n">
        <v>115.92</v>
      </c>
      <c r="C18" s="61" t="n">
        <v>0</v>
      </c>
      <c r="D18" s="62" t="n">
        <v>0</v>
      </c>
      <c r="E18" s="62" t="n">
        <v>0</v>
      </c>
      <c r="F18" s="58" t="n">
        <v>115.92</v>
      </c>
    </row>
    <row r="19">
      <c r="A19" s="41" t="inlineStr">
        <is>
          <t>Men's Lacrosse</t>
        </is>
      </c>
      <c r="B19" s="42" t="n">
        <v>3460.909999999999</v>
      </c>
      <c r="C19" s="61" t="n">
        <v>39625.68</v>
      </c>
      <c r="D19" s="62" t="n">
        <v>2489.38</v>
      </c>
      <c r="E19" s="62" t="n">
        <v>0</v>
      </c>
      <c r="F19" s="58" t="n">
        <v>40597.21</v>
      </c>
    </row>
    <row r="20">
      <c r="A20" s="41" t="inlineStr">
        <is>
          <t>Men's Rugby</t>
        </is>
      </c>
      <c r="B20" s="42" t="n">
        <v>158.68</v>
      </c>
      <c r="C20" s="61" t="n">
        <v>1368.69</v>
      </c>
      <c r="D20" s="62" t="n">
        <v>68.43000000000001</v>
      </c>
      <c r="E20" s="62" t="n">
        <v>0</v>
      </c>
      <c r="F20" s="58" t="n">
        <v>1458.94</v>
      </c>
    </row>
    <row r="21">
      <c r="A21" s="41" t="inlineStr">
        <is>
          <t>Men's Soccer</t>
        </is>
      </c>
      <c r="B21" s="42" t="n">
        <v>998.3400000000001</v>
      </c>
      <c r="C21" s="61" t="n">
        <v>1400</v>
      </c>
      <c r="D21" s="62" t="n">
        <v>102.2</v>
      </c>
      <c r="E21" s="62" t="n">
        <v>0</v>
      </c>
      <c r="F21" s="58" t="n">
        <v>2296.14</v>
      </c>
    </row>
    <row r="22">
      <c r="A22" s="41" t="inlineStr">
        <is>
          <t>Men's Ultimate Disc</t>
        </is>
      </c>
      <c r="B22" s="42" t="n">
        <v>1060.359999999998</v>
      </c>
      <c r="C22" s="61" t="n">
        <v>0</v>
      </c>
      <c r="D22" s="62" t="n">
        <v>0</v>
      </c>
      <c r="E22" s="62" t="n">
        <v>0</v>
      </c>
      <c r="F22" s="58" t="n">
        <v>1060.359999999998</v>
      </c>
    </row>
    <row r="23">
      <c r="A23" s="41" t="inlineStr">
        <is>
          <t>Men's Volleyball</t>
        </is>
      </c>
      <c r="B23" s="42" t="n">
        <v>1985.570000000001</v>
      </c>
      <c r="C23" s="61" t="n">
        <v>5040</v>
      </c>
      <c r="D23" s="62" t="n">
        <v>336.53</v>
      </c>
      <c r="E23" s="62" t="n">
        <v>0</v>
      </c>
      <c r="F23" s="58" t="n">
        <v>6689.040000000001</v>
      </c>
    </row>
    <row r="24">
      <c r="A24" s="41" t="inlineStr">
        <is>
          <t>Men's Water Polo</t>
        </is>
      </c>
      <c r="B24" s="42" t="n">
        <v>98.6199999999991</v>
      </c>
      <c r="C24" s="61" t="n">
        <v>0</v>
      </c>
      <c r="D24" s="62" t="n">
        <v>0</v>
      </c>
      <c r="E24" s="62" t="n">
        <v>0</v>
      </c>
      <c r="F24" s="58" t="n">
        <v>98.6199999999991</v>
      </c>
    </row>
    <row r="25">
      <c r="A25" s="41" t="inlineStr">
        <is>
          <t xml:space="preserve">OSU Tennis </t>
        </is>
      </c>
      <c r="B25" s="42" t="n">
        <v>741.9</v>
      </c>
      <c r="C25" s="61" t="n">
        <v>0</v>
      </c>
      <c r="D25" s="62" t="n">
        <v>0</v>
      </c>
      <c r="E25" s="62" t="n">
        <v>0</v>
      </c>
      <c r="F25" s="58" t="n">
        <v>741.9</v>
      </c>
    </row>
    <row r="26">
      <c r="A26" s="41" t="inlineStr">
        <is>
          <t>Pistol</t>
        </is>
      </c>
      <c r="B26" s="42" t="n">
        <v>69.40000000000001</v>
      </c>
      <c r="C26" s="61" t="n">
        <v>0</v>
      </c>
      <c r="D26" s="62" t="n">
        <v>0</v>
      </c>
      <c r="E26" s="62" t="n">
        <v>0</v>
      </c>
      <c r="F26" s="58" t="n">
        <v>69.40000000000001</v>
      </c>
    </row>
    <row r="27">
      <c r="A27" s="41" t="inlineStr">
        <is>
          <t>Polo</t>
        </is>
      </c>
      <c r="B27" s="42" t="n">
        <v>5335.8</v>
      </c>
      <c r="C27" s="61" t="n">
        <v>0</v>
      </c>
      <c r="D27" s="62" t="n">
        <v>0</v>
      </c>
      <c r="E27" s="62" t="n">
        <v>0</v>
      </c>
      <c r="F27" s="58" t="n">
        <v>5335.8</v>
      </c>
    </row>
    <row r="28">
      <c r="A28" s="41" t="inlineStr">
        <is>
          <t xml:space="preserve">Racquetball </t>
        </is>
      </c>
      <c r="B28" s="42" t="n">
        <v>-459.5300000000002</v>
      </c>
      <c r="C28" s="61" t="n">
        <v>3050</v>
      </c>
      <c r="D28" s="62" t="n">
        <v>152.5</v>
      </c>
      <c r="E28" s="62" t="n">
        <v>0</v>
      </c>
      <c r="F28" s="58" t="n">
        <v>2437.97</v>
      </c>
    </row>
    <row r="29">
      <c r="A29" s="41" t="inlineStr">
        <is>
          <t xml:space="preserve">Rifle </t>
        </is>
      </c>
      <c r="B29" s="42" t="n">
        <v>47.51</v>
      </c>
      <c r="C29" s="61" t="n">
        <v>0</v>
      </c>
      <c r="D29" s="62" t="n">
        <v>0</v>
      </c>
      <c r="E29" s="62" t="n">
        <v>0</v>
      </c>
      <c r="F29" s="58" t="n">
        <v>47.51</v>
      </c>
    </row>
    <row r="30">
      <c r="A30" s="41" t="inlineStr">
        <is>
          <t xml:space="preserve">Running </t>
        </is>
      </c>
      <c r="B30" s="42" t="n">
        <v>2625.9</v>
      </c>
      <c r="C30" s="61" t="n">
        <v>0</v>
      </c>
      <c r="D30" s="62" t="n">
        <v>0</v>
      </c>
      <c r="E30" s="62" t="n">
        <v>0</v>
      </c>
      <c r="F30" s="58" t="n">
        <v>2625.9</v>
      </c>
    </row>
    <row r="31">
      <c r="A31" s="41" t="inlineStr">
        <is>
          <t xml:space="preserve">Sailing </t>
        </is>
      </c>
      <c r="B31" s="42" t="n">
        <v>2738.71</v>
      </c>
      <c r="C31" s="61" t="n">
        <v>0</v>
      </c>
      <c r="D31" s="62" t="n">
        <v>0</v>
      </c>
      <c r="E31" s="62" t="n">
        <v>0</v>
      </c>
      <c r="F31" s="58" t="n">
        <v>2738.71</v>
      </c>
    </row>
    <row r="32">
      <c r="A32" s="41" t="inlineStr">
        <is>
          <t>Sport Club Program (N/A)</t>
        </is>
      </c>
      <c r="B32" s="42" t="n">
        <v>6717.900000000001</v>
      </c>
      <c r="C32" s="61" t="n">
        <v>0</v>
      </c>
      <c r="D32" s="62" t="n">
        <v>0</v>
      </c>
      <c r="E32" s="62" t="n">
        <v>0</v>
      </c>
      <c r="F32" s="58" t="n">
        <v>6717.900000000001</v>
      </c>
    </row>
    <row r="33">
      <c r="A33" s="41" t="inlineStr">
        <is>
          <t>Stock Horse</t>
        </is>
      </c>
      <c r="B33" s="42" t="n">
        <v>156.96</v>
      </c>
      <c r="C33" s="61" t="n">
        <v>0</v>
      </c>
      <c r="D33" s="62" t="n">
        <v>0</v>
      </c>
      <c r="E33" s="62" t="n">
        <v>0</v>
      </c>
      <c r="F33" s="58" t="n">
        <v>156.96</v>
      </c>
    </row>
    <row r="34">
      <c r="A34" s="41" t="inlineStr">
        <is>
          <t xml:space="preserve">Swim </t>
        </is>
      </c>
      <c r="B34" s="42" t="n">
        <v>0</v>
      </c>
      <c r="C34" s="61" t="n">
        <v>2800</v>
      </c>
      <c r="D34" s="62" t="n">
        <v>191.76</v>
      </c>
      <c r="E34" s="62" t="n">
        <v>0</v>
      </c>
      <c r="F34" s="58" t="n">
        <v>2608.24</v>
      </c>
    </row>
    <row r="35">
      <c r="A35" s="41" t="inlineStr">
        <is>
          <t xml:space="preserve">Table Tennis </t>
        </is>
      </c>
      <c r="B35" s="42" t="n">
        <v>1269.44</v>
      </c>
      <c r="C35" s="61" t="n">
        <v>0</v>
      </c>
      <c r="D35" s="62" t="n">
        <v>0</v>
      </c>
      <c r="E35" s="62" t="n">
        <v>0</v>
      </c>
      <c r="F35" s="58" t="n">
        <v>1269.44</v>
      </c>
    </row>
    <row r="36">
      <c r="A36" s="41" t="inlineStr">
        <is>
          <t xml:space="preserve">Taekwondo </t>
        </is>
      </c>
      <c r="B36" s="42" t="n">
        <v>3159.39</v>
      </c>
      <c r="C36" s="61" t="n">
        <v>0</v>
      </c>
      <c r="D36" s="62" t="n">
        <v>0</v>
      </c>
      <c r="E36" s="62" t="n">
        <v>0</v>
      </c>
      <c r="F36" s="58" t="n">
        <v>3159.39</v>
      </c>
    </row>
    <row r="37">
      <c r="A37" s="41" t="inlineStr">
        <is>
          <t xml:space="preserve">Tennis </t>
        </is>
      </c>
      <c r="B37" s="42" t="n">
        <v>2985.79</v>
      </c>
      <c r="C37" s="61" t="n">
        <v>0</v>
      </c>
      <c r="D37" s="62" t="n">
        <v>0</v>
      </c>
      <c r="E37" s="62" t="n">
        <v>0</v>
      </c>
      <c r="F37" s="58" t="n">
        <v>2985.79</v>
      </c>
    </row>
    <row r="38">
      <c r="A38" s="41" t="inlineStr">
        <is>
          <t xml:space="preserve">Triathlon </t>
        </is>
      </c>
      <c r="B38" s="42" t="n">
        <v>647.11</v>
      </c>
      <c r="C38" s="61" t="n">
        <v>0</v>
      </c>
      <c r="D38" s="62" t="n">
        <v>0</v>
      </c>
      <c r="E38" s="62" t="n">
        <v>0</v>
      </c>
      <c r="F38" s="58" t="n">
        <v>647.11</v>
      </c>
    </row>
    <row r="39">
      <c r="A39" s="41" t="inlineStr">
        <is>
          <t>Women's Lacrosse</t>
        </is>
      </c>
      <c r="B39" s="42" t="n">
        <v>-3768.85</v>
      </c>
      <c r="C39" s="61" t="n">
        <v>1879.95</v>
      </c>
      <c r="D39" s="62" t="n">
        <v>110.11</v>
      </c>
      <c r="E39" s="62" t="n">
        <v>0</v>
      </c>
      <c r="F39" s="58" t="n">
        <v>-1999.01</v>
      </c>
    </row>
    <row r="40">
      <c r="A40" s="41" t="inlineStr">
        <is>
          <t>Women's Rugby</t>
        </is>
      </c>
      <c r="B40" s="42" t="n">
        <v>12317.48</v>
      </c>
      <c r="C40" s="61" t="n">
        <v>4068</v>
      </c>
      <c r="D40" s="62" t="n">
        <v>219.74</v>
      </c>
      <c r="E40" s="62" t="n">
        <v>0</v>
      </c>
      <c r="F40" s="58" t="n">
        <v>16165.74</v>
      </c>
    </row>
    <row r="41">
      <c r="A41" s="41" t="inlineStr">
        <is>
          <t>Women's Soccer</t>
        </is>
      </c>
      <c r="B41" s="42" t="n">
        <v>147.0699999999999</v>
      </c>
      <c r="C41" s="61" t="n">
        <v>0</v>
      </c>
      <c r="D41" s="62" t="n">
        <v>0</v>
      </c>
      <c r="E41" s="62" t="n">
        <v>0</v>
      </c>
      <c r="F41" s="58" t="n">
        <v>147.0699999999999</v>
      </c>
    </row>
    <row r="42">
      <c r="A42" s="41" t="inlineStr">
        <is>
          <t>Women's Ultimate</t>
        </is>
      </c>
      <c r="B42" s="42" t="n">
        <v>258.8</v>
      </c>
      <c r="C42" s="61" t="n">
        <v>0</v>
      </c>
      <c r="D42" s="62" t="n">
        <v>0</v>
      </c>
      <c r="E42" s="62" t="n">
        <v>0</v>
      </c>
      <c r="F42" s="58" t="n">
        <v>258.8</v>
      </c>
    </row>
    <row r="43">
      <c r="A43" s="41" t="inlineStr">
        <is>
          <t>Women's Volleyball</t>
        </is>
      </c>
      <c r="B43" s="42" t="n">
        <v>7611.750000000015</v>
      </c>
      <c r="C43" s="61" t="n">
        <v>2925</v>
      </c>
      <c r="D43" s="62" t="n">
        <v>196.85</v>
      </c>
      <c r="E43" s="62" t="n">
        <v>0</v>
      </c>
      <c r="F43" s="58" t="n">
        <v>10339.90000000001</v>
      </c>
    </row>
    <row r="44" ht="16" customHeight="1" thickBot="1">
      <c r="A44" s="45" t="inlineStr">
        <is>
          <t>Women's Water Polo</t>
        </is>
      </c>
      <c r="B44" s="47" t="n">
        <v>4000.379999999999</v>
      </c>
      <c r="C44" s="63" t="n">
        <v>0</v>
      </c>
      <c r="D44" s="64" t="n">
        <v>0</v>
      </c>
      <c r="E44" s="64" t="n">
        <v>0</v>
      </c>
      <c r="F44" s="58" t="n">
        <v>4000.379999999999</v>
      </c>
    </row>
    <row r="45" ht="16" customHeight="1" thickBot="1">
      <c r="A45" s="46" t="inlineStr">
        <is>
          <t>Grand Total</t>
        </is>
      </c>
      <c r="B45" s="49">
        <f>SUM(B2:B44)</f>
        <v/>
      </c>
      <c r="C45" s="49">
        <f>SUM(C2:C44)</f>
        <v/>
      </c>
      <c r="D45" s="50">
        <f>SUM(D2:D44)</f>
        <v/>
      </c>
      <c r="E45" s="50">
        <f>SUM(E2:E44)</f>
        <v/>
      </c>
      <c r="F45" s="51">
        <f>SUM(F2:F44)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45756</v>
      </c>
      <c r="B2" t="inlineStr">
        <is>
          <t>Contribution</t>
        </is>
      </c>
      <c r="C2" t="inlineStr">
        <is>
          <t>10983953</t>
        </is>
      </c>
      <c r="D2" t="inlineStr">
        <is>
          <t>YOUNG,RICHARD</t>
        </is>
      </c>
      <c r="E2" s="67" t="n">
        <v>100</v>
      </c>
      <c r="F2" s="67" t="n">
        <v>7.3</v>
      </c>
      <c r="G2" s="67" t="n">
        <v>92.7</v>
      </c>
      <c r="H2" t="inlineStr">
        <is>
          <t>Cycling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9" customWidth="1" min="4" max="4"/>
    <col width="21" customWidth="1" min="5" max="5"/>
    <col width="16" customWidth="1" min="6" max="6"/>
    <col width="12" customWidth="1" min="7" max="7"/>
    <col width="20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45652</v>
      </c>
      <c r="B2" t="inlineStr">
        <is>
          <t>Contribution</t>
        </is>
      </c>
      <c r="C2" t="inlineStr">
        <is>
          <t>10425804</t>
        </is>
      </c>
      <c r="D2" t="inlineStr">
        <is>
          <t>SMITH, BRENDA</t>
        </is>
      </c>
      <c r="E2" s="67" t="n">
        <v>50</v>
      </c>
      <c r="F2" s="67" t="n">
        <v>3.65</v>
      </c>
      <c r="G2" s="67" t="n">
        <v>46.35</v>
      </c>
      <c r="H2" t="inlineStr">
        <is>
          <t>Women's Volleyball</t>
        </is>
      </c>
    </row>
    <row r="3">
      <c r="A3" s="66" t="n">
        <v>45663</v>
      </c>
      <c r="B3" t="inlineStr">
        <is>
          <t>Contribution</t>
        </is>
      </c>
      <c r="C3" t="inlineStr">
        <is>
          <t>10886300</t>
        </is>
      </c>
      <c r="D3" t="inlineStr">
        <is>
          <t>CHADWICK,DIANA</t>
        </is>
      </c>
      <c r="E3" s="67" t="n">
        <v>500</v>
      </c>
      <c r="F3" s="67" t="n">
        <v>36.5</v>
      </c>
      <c r="G3" s="67" t="n">
        <v>463.5</v>
      </c>
      <c r="H3" t="inlineStr">
        <is>
          <t>Women's Volleyball</t>
        </is>
      </c>
    </row>
    <row r="4">
      <c r="A4" s="66" t="n">
        <v>45665</v>
      </c>
      <c r="B4" t="inlineStr">
        <is>
          <t>Contribution</t>
        </is>
      </c>
      <c r="C4" t="inlineStr">
        <is>
          <t>10921382</t>
        </is>
      </c>
      <c r="D4" t="inlineStr">
        <is>
          <t>HERRBOLDT,APRIL</t>
        </is>
      </c>
      <c r="E4" s="67" t="n">
        <v>1000</v>
      </c>
      <c r="F4" s="67" t="n">
        <v>73</v>
      </c>
      <c r="G4" s="67" t="n">
        <v>927</v>
      </c>
      <c r="H4" t="inlineStr">
        <is>
          <t>Women's Volleyball</t>
        </is>
      </c>
    </row>
    <row r="5">
      <c r="A5" s="66" t="n">
        <v>45670</v>
      </c>
      <c r="B5" t="inlineStr">
        <is>
          <t>Contribution</t>
        </is>
      </c>
      <c r="C5" t="inlineStr">
        <is>
          <t>10323308</t>
        </is>
      </c>
      <c r="D5" t="inlineStr">
        <is>
          <t>KIMMEL, NATHAN WILLIAM</t>
        </is>
      </c>
      <c r="E5" s="67" t="n">
        <v>500</v>
      </c>
      <c r="F5" s="67" t="n">
        <v>36.5</v>
      </c>
      <c r="G5" s="67" t="n">
        <v>463.5</v>
      </c>
      <c r="H5" t="inlineStr">
        <is>
          <t>Women's Rugby</t>
        </is>
      </c>
    </row>
    <row r="6">
      <c r="A6" s="66" t="n">
        <v>45673</v>
      </c>
      <c r="B6" t="inlineStr">
        <is>
          <t>Contribution</t>
        </is>
      </c>
      <c r="C6" t="inlineStr">
        <is>
          <t>11025423</t>
        </is>
      </c>
      <c r="D6" t="inlineStr">
        <is>
          <t>FINUCANE,MATTHEW</t>
        </is>
      </c>
      <c r="E6" s="67" t="n">
        <v>100</v>
      </c>
      <c r="F6" s="67" t="n">
        <v>7.3</v>
      </c>
      <c r="G6" s="67" t="n">
        <v>92.7</v>
      </c>
      <c r="H6" t="inlineStr">
        <is>
          <t>Women's Lacrosse</t>
        </is>
      </c>
    </row>
    <row r="7">
      <c r="A7" s="66" t="n">
        <v>45673</v>
      </c>
      <c r="B7" t="inlineStr">
        <is>
          <t>Contribution</t>
        </is>
      </c>
      <c r="C7" t="inlineStr">
        <is>
          <t>11025320</t>
        </is>
      </c>
      <c r="D7" t="inlineStr">
        <is>
          <t>PIPER,KEVIN</t>
        </is>
      </c>
      <c r="E7" s="67" t="n">
        <v>100</v>
      </c>
      <c r="F7" s="67" t="n">
        <v>7.3</v>
      </c>
      <c r="G7" s="67" t="n">
        <v>92.7</v>
      </c>
      <c r="H7" t="inlineStr">
        <is>
          <t>Women's Volleyball</t>
        </is>
      </c>
    </row>
    <row r="8">
      <c r="A8" s="66" t="n">
        <v>45674</v>
      </c>
      <c r="B8" t="inlineStr">
        <is>
          <t>Contribution</t>
        </is>
      </c>
      <c r="C8" t="inlineStr">
        <is>
          <t>10984609</t>
        </is>
      </c>
      <c r="D8" t="inlineStr">
        <is>
          <t>Jersey Mike's - JCK Subs, LLC</t>
        </is>
      </c>
      <c r="E8" s="67" t="n">
        <v>1138.69</v>
      </c>
      <c r="F8" s="67" t="n">
        <v>56.93</v>
      </c>
      <c r="G8" s="67" t="n">
        <v>1081.76</v>
      </c>
      <c r="H8" t="inlineStr">
        <is>
          <t>Men's Rugby</t>
        </is>
      </c>
    </row>
    <row r="9">
      <c r="A9" s="66" t="n">
        <v>45674</v>
      </c>
      <c r="B9" t="inlineStr">
        <is>
          <t>Contribution</t>
        </is>
      </c>
      <c r="C9" t="inlineStr">
        <is>
          <t>9578445</t>
        </is>
      </c>
      <c r="D9" t="inlineStr">
        <is>
          <t>MCKENZIE, JULIE</t>
        </is>
      </c>
      <c r="E9" s="67" t="n">
        <v>25</v>
      </c>
      <c r="F9" s="67" t="n">
        <v>1.25</v>
      </c>
      <c r="G9" s="67" t="n">
        <v>23.75</v>
      </c>
      <c r="H9" t="inlineStr">
        <is>
          <t>Women's Volleyball</t>
        </is>
      </c>
    </row>
    <row r="10">
      <c r="A10" s="66" t="n">
        <v>45680</v>
      </c>
      <c r="B10" t="inlineStr">
        <is>
          <t>Contribution</t>
        </is>
      </c>
      <c r="C10" t="inlineStr">
        <is>
          <t>11026137</t>
        </is>
      </c>
      <c r="D10" t="inlineStr">
        <is>
          <t>RICHARDSON,JOHN,R</t>
        </is>
      </c>
      <c r="E10" s="67" t="n">
        <v>100</v>
      </c>
      <c r="F10" s="67" t="n">
        <v>5</v>
      </c>
      <c r="G10" s="67" t="n">
        <v>95</v>
      </c>
      <c r="H10" t="inlineStr">
        <is>
          <t>Women's Lacrosse</t>
        </is>
      </c>
    </row>
    <row r="11">
      <c r="A11" s="66" t="n">
        <v>45680</v>
      </c>
      <c r="B11" t="inlineStr">
        <is>
          <t>Contribution</t>
        </is>
      </c>
      <c r="C11" t="inlineStr">
        <is>
          <t>10986003</t>
        </is>
      </c>
      <c r="D11" t="inlineStr">
        <is>
          <t>BROTHERTON,RICHARD</t>
        </is>
      </c>
      <c r="E11" s="67" t="n">
        <v>150</v>
      </c>
      <c r="F11" s="67" t="n">
        <v>7.5</v>
      </c>
      <c r="G11" s="67" t="n">
        <v>142.5</v>
      </c>
      <c r="H11" t="inlineStr">
        <is>
          <t>Women's Lacrosse</t>
        </is>
      </c>
    </row>
    <row r="12">
      <c r="A12" s="66" t="n">
        <v>45680</v>
      </c>
      <c r="B12" t="inlineStr">
        <is>
          <t>Contribution</t>
        </is>
      </c>
      <c r="C12" t="inlineStr">
        <is>
          <t>11026139</t>
        </is>
      </c>
      <c r="D12" t="inlineStr">
        <is>
          <t>BROOKES,WILLIAM,M</t>
        </is>
      </c>
      <c r="E12" s="67" t="n">
        <v>50</v>
      </c>
      <c r="F12" s="67" t="n">
        <v>2.5</v>
      </c>
      <c r="G12" s="67" t="n">
        <v>47.5</v>
      </c>
      <c r="H12" t="inlineStr">
        <is>
          <t>Women's Lacrosse</t>
        </is>
      </c>
    </row>
    <row r="13">
      <c r="A13" s="66" t="n">
        <v>45680</v>
      </c>
      <c r="B13" t="inlineStr">
        <is>
          <t>Contribution</t>
        </is>
      </c>
      <c r="C13" t="inlineStr">
        <is>
          <t>11026130</t>
        </is>
      </c>
      <c r="D13" t="inlineStr">
        <is>
          <t>TOLIVER,RICHARD</t>
        </is>
      </c>
      <c r="E13" s="67" t="n">
        <v>100</v>
      </c>
      <c r="F13" s="67" t="n">
        <v>5</v>
      </c>
      <c r="G13" s="67" t="n">
        <v>95</v>
      </c>
      <c r="H13" t="inlineStr">
        <is>
          <t>Women's Volleyball</t>
        </is>
      </c>
    </row>
    <row r="14">
      <c r="A14" s="66" t="n">
        <v>45684</v>
      </c>
      <c r="B14" t="inlineStr">
        <is>
          <t>Contribution</t>
        </is>
      </c>
      <c r="C14" t="inlineStr">
        <is>
          <t>10945678</t>
        </is>
      </c>
      <c r="D14" t="inlineStr">
        <is>
          <t>MCCABE,JOCELYN</t>
        </is>
      </c>
      <c r="E14" s="67" t="n">
        <v>100</v>
      </c>
      <c r="F14" s="67" t="n">
        <v>7.3</v>
      </c>
      <c r="G14" s="67" t="n">
        <v>92.7</v>
      </c>
      <c r="H14" t="inlineStr">
        <is>
          <t>Women's Lacrosse</t>
        </is>
      </c>
    </row>
    <row r="15">
      <c r="A15" s="66" t="n">
        <v>45684</v>
      </c>
      <c r="B15" t="inlineStr">
        <is>
          <t>Contribution</t>
        </is>
      </c>
      <c r="C15" t="inlineStr">
        <is>
          <t>11026250</t>
        </is>
      </c>
      <c r="D15" t="inlineStr">
        <is>
          <t>GOSE,THERESA,S</t>
        </is>
      </c>
      <c r="E15" s="67" t="n">
        <v>250</v>
      </c>
      <c r="F15" s="67" t="n">
        <v>12.5</v>
      </c>
      <c r="G15" s="67" t="n">
        <v>237.5</v>
      </c>
      <c r="H15" t="inlineStr">
        <is>
          <t>Women's Lacrosse</t>
        </is>
      </c>
    </row>
    <row r="16">
      <c r="A16" s="66" t="n">
        <v>45684</v>
      </c>
      <c r="B16" t="inlineStr">
        <is>
          <t>Contribution</t>
        </is>
      </c>
      <c r="C16" t="inlineStr">
        <is>
          <t>11026256</t>
        </is>
      </c>
      <c r="D16" t="inlineStr">
        <is>
          <t>RICKEY,PAULINE</t>
        </is>
      </c>
      <c r="E16" s="67" t="n">
        <v>100</v>
      </c>
      <c r="F16" s="67" t="n">
        <v>7.3</v>
      </c>
      <c r="G16" s="67" t="n">
        <v>92.7</v>
      </c>
      <c r="H16" t="inlineStr">
        <is>
          <t>Women's Volleyball</t>
        </is>
      </c>
    </row>
    <row r="17">
      <c r="A17" s="66" t="n">
        <v>45684</v>
      </c>
      <c r="B17" t="inlineStr">
        <is>
          <t>Contribution</t>
        </is>
      </c>
      <c r="C17" t="inlineStr">
        <is>
          <t>11026059</t>
        </is>
      </c>
      <c r="D17" t="inlineStr">
        <is>
          <t>ANDERSON,MARYANN</t>
        </is>
      </c>
      <c r="E17" s="67" t="n">
        <v>100</v>
      </c>
      <c r="F17" s="67" t="n">
        <v>7.3</v>
      </c>
      <c r="G17" s="67" t="n">
        <v>92.7</v>
      </c>
      <c r="H17" t="inlineStr">
        <is>
          <t>Women's Volleyball</t>
        </is>
      </c>
    </row>
    <row r="18">
      <c r="A18" s="66" t="n">
        <v>45684</v>
      </c>
      <c r="B18" t="inlineStr">
        <is>
          <t>Contribution</t>
        </is>
      </c>
      <c r="C18" t="inlineStr">
        <is>
          <t>11026252</t>
        </is>
      </c>
      <c r="D18" t="inlineStr">
        <is>
          <t>MCCARTHY,PATRICK</t>
        </is>
      </c>
      <c r="E18" s="67" t="n">
        <v>200</v>
      </c>
      <c r="F18" s="67" t="n">
        <v>10</v>
      </c>
      <c r="G18" s="67" t="n">
        <v>190</v>
      </c>
      <c r="H18" t="inlineStr">
        <is>
          <t>Women's Volleyball</t>
        </is>
      </c>
    </row>
    <row r="19">
      <c r="A19" s="66" t="n">
        <v>45684</v>
      </c>
      <c r="B19" t="inlineStr">
        <is>
          <t>Contribution</t>
        </is>
      </c>
      <c r="C19" t="inlineStr">
        <is>
          <t>10747706</t>
        </is>
      </c>
      <c r="D19" t="inlineStr">
        <is>
          <t>PAVLICEK, LORI MARIE</t>
        </is>
      </c>
      <c r="E19" s="67" t="n">
        <v>300</v>
      </c>
      <c r="F19" s="67" t="n">
        <v>15</v>
      </c>
      <c r="G19" s="67" t="n">
        <v>285</v>
      </c>
      <c r="H19" t="inlineStr">
        <is>
          <t>Women's Volleyball</t>
        </is>
      </c>
    </row>
    <row r="20">
      <c r="A20" s="66" t="n">
        <v>45685</v>
      </c>
      <c r="B20" t="inlineStr">
        <is>
          <t>Contribution</t>
        </is>
      </c>
      <c r="C20" t="inlineStr">
        <is>
          <t>10823099</t>
        </is>
      </c>
      <c r="D20" t="inlineStr">
        <is>
          <t>WEST,ABBY</t>
        </is>
      </c>
      <c r="E20" s="67" t="n">
        <v>1800</v>
      </c>
      <c r="F20" s="67" t="n">
        <v>131.4</v>
      </c>
      <c r="G20" s="67" t="n">
        <v>1668.6</v>
      </c>
      <c r="H20" t="inlineStr">
        <is>
          <t>Men's Lacrosse</t>
        </is>
      </c>
    </row>
    <row r="21">
      <c r="A21" s="66" t="n">
        <v>45685</v>
      </c>
      <c r="B21" t="inlineStr">
        <is>
          <t>Contribution</t>
        </is>
      </c>
      <c r="C21" t="inlineStr">
        <is>
          <t>11026260</t>
        </is>
      </c>
      <c r="D21" t="inlineStr">
        <is>
          <t>KLINGER,KYLE</t>
        </is>
      </c>
      <c r="E21" s="67" t="n">
        <v>100</v>
      </c>
      <c r="F21" s="67" t="n">
        <v>7.3</v>
      </c>
      <c r="G21" s="67" t="n">
        <v>92.7</v>
      </c>
      <c r="H21" t="inlineStr">
        <is>
          <t>Women's Lacrosse</t>
        </is>
      </c>
    </row>
    <row r="22">
      <c r="A22" s="66" t="n">
        <v>45685</v>
      </c>
      <c r="B22" t="inlineStr">
        <is>
          <t>Contribution</t>
        </is>
      </c>
      <c r="C22" t="inlineStr">
        <is>
          <t>11026259</t>
        </is>
      </c>
      <c r="D22" t="inlineStr">
        <is>
          <t>BORRILLO,ANGELIQUE</t>
        </is>
      </c>
      <c r="E22" s="67" t="n">
        <v>25</v>
      </c>
      <c r="F22" s="67" t="n">
        <v>1.83</v>
      </c>
      <c r="G22" s="67" t="n">
        <v>23.17</v>
      </c>
      <c r="H22" t="inlineStr">
        <is>
          <t>Women's Lacrosse</t>
        </is>
      </c>
    </row>
    <row r="23">
      <c r="A23" s="66" t="n">
        <v>45688</v>
      </c>
      <c r="B23" t="inlineStr">
        <is>
          <t>Contribution</t>
        </is>
      </c>
      <c r="C23" t="inlineStr">
        <is>
          <t>10268205</t>
        </is>
      </c>
      <c r="D23" t="inlineStr">
        <is>
          <t>DUTTO, CORRINE</t>
        </is>
      </c>
      <c r="E23" s="67" t="n">
        <v>500</v>
      </c>
      <c r="F23" s="67" t="n">
        <v>36.5</v>
      </c>
      <c r="G23" s="67" t="n">
        <v>463.5</v>
      </c>
      <c r="H23" t="inlineStr">
        <is>
          <t>Swim</t>
        </is>
      </c>
    </row>
    <row r="24">
      <c r="A24" s="66" t="n">
        <v>45688</v>
      </c>
      <c r="B24" t="inlineStr">
        <is>
          <t>Contribution</t>
        </is>
      </c>
      <c r="C24" t="inlineStr">
        <is>
          <t>11026395</t>
        </is>
      </c>
      <c r="D24" t="inlineStr">
        <is>
          <t>ELLSWORTH,HEIDI</t>
        </is>
      </c>
      <c r="E24" s="67" t="n">
        <v>100</v>
      </c>
      <c r="F24" s="67" t="n">
        <v>7.3</v>
      </c>
      <c r="G24" s="67" t="n">
        <v>92.7</v>
      </c>
      <c r="H24" t="inlineStr">
        <is>
          <t>Swim</t>
        </is>
      </c>
    </row>
    <row r="25">
      <c r="A25" s="66" t="n">
        <v>45688</v>
      </c>
      <c r="B25" t="inlineStr">
        <is>
          <t>Contribution</t>
        </is>
      </c>
      <c r="C25" t="inlineStr">
        <is>
          <t>11026060</t>
        </is>
      </c>
      <c r="D25" t="inlineStr">
        <is>
          <t>KUTT,HELEN</t>
        </is>
      </c>
      <c r="E25" s="67" t="n">
        <v>50</v>
      </c>
      <c r="F25" s="67" t="n">
        <v>3.65</v>
      </c>
      <c r="G25" s="67" t="n">
        <v>46.35</v>
      </c>
      <c r="H25" t="inlineStr">
        <is>
          <t>Women's Lacrosse</t>
        </is>
      </c>
    </row>
    <row r="26">
      <c r="A26" s="66" t="n">
        <v>45688</v>
      </c>
      <c r="B26" t="inlineStr">
        <is>
          <t>Contribution</t>
        </is>
      </c>
      <c r="C26" t="inlineStr">
        <is>
          <t>11026281</t>
        </is>
      </c>
      <c r="D26" t="inlineStr">
        <is>
          <t>MIDDLETON,CHRISTINE</t>
        </is>
      </c>
      <c r="E26" s="67" t="n">
        <v>50</v>
      </c>
      <c r="F26" s="67" t="n">
        <v>3.65</v>
      </c>
      <c r="G26" s="67" t="n">
        <v>46.35</v>
      </c>
      <c r="H26" t="inlineStr">
        <is>
          <t>Women's Lacrosse</t>
        </is>
      </c>
    </row>
    <row r="27">
      <c r="A27" s="66" t="n">
        <v>45688</v>
      </c>
      <c r="B27" t="inlineStr">
        <is>
          <t>Contribution</t>
        </is>
      </c>
      <c r="C27" t="inlineStr">
        <is>
          <t>11026051</t>
        </is>
      </c>
      <c r="D27" t="inlineStr">
        <is>
          <t>MAKFINSKY,SALLY</t>
        </is>
      </c>
      <c r="E27" s="67" t="n">
        <v>25</v>
      </c>
      <c r="F27" s="67" t="n">
        <v>1.83</v>
      </c>
      <c r="G27" s="67" t="n">
        <v>23.17</v>
      </c>
      <c r="H27" t="inlineStr">
        <is>
          <t>Women's Lacrosse</t>
        </is>
      </c>
    </row>
    <row r="28">
      <c r="A28" s="66" t="n">
        <v>45688</v>
      </c>
      <c r="B28" t="inlineStr">
        <is>
          <t>Contribution</t>
        </is>
      </c>
      <c r="C28" t="inlineStr">
        <is>
          <t>10973664</t>
        </is>
      </c>
      <c r="D28" t="inlineStr">
        <is>
          <t>GREEN,ANDREW</t>
        </is>
      </c>
      <c r="E28" s="67" t="n">
        <v>50</v>
      </c>
      <c r="F28" s="67" t="n">
        <v>3.65</v>
      </c>
      <c r="G28" s="67" t="n">
        <v>46.35</v>
      </c>
      <c r="H28" t="inlineStr">
        <is>
          <t>Women's Lacrosse</t>
        </is>
      </c>
    </row>
    <row r="29">
      <c r="A29" s="66" t="n">
        <v>45688</v>
      </c>
      <c r="B29" t="inlineStr">
        <is>
          <t>Contribution</t>
        </is>
      </c>
      <c r="C29" t="inlineStr">
        <is>
          <t>11003743</t>
        </is>
      </c>
      <c r="D29" t="inlineStr">
        <is>
          <t>LEINGANG,CRAIG,M.</t>
        </is>
      </c>
      <c r="E29" s="67" t="n">
        <v>250</v>
      </c>
      <c r="F29" s="67" t="n">
        <v>18.25</v>
      </c>
      <c r="G29" s="67" t="n">
        <v>231.75</v>
      </c>
      <c r="H29" t="inlineStr">
        <is>
          <t>Women's Volleyball</t>
        </is>
      </c>
    </row>
    <row r="30">
      <c r="A30" s="66" t="n">
        <v>45691</v>
      </c>
      <c r="B30" t="inlineStr">
        <is>
          <t>Contribution</t>
        </is>
      </c>
      <c r="C30" t="inlineStr">
        <is>
          <t>10986091</t>
        </is>
      </c>
      <c r="D30" t="inlineStr">
        <is>
          <t>Blast Athletics</t>
        </is>
      </c>
      <c r="E30" s="67" t="n">
        <v>327.6</v>
      </c>
      <c r="F30" s="67" t="n">
        <v>16.38</v>
      </c>
      <c r="G30" s="67" t="n">
        <v>311.22</v>
      </c>
      <c r="H30" t="inlineStr">
        <is>
          <t>Men's Lacrosse</t>
        </is>
      </c>
    </row>
    <row r="31">
      <c r="A31" s="66" t="n">
        <v>45691</v>
      </c>
      <c r="B31" t="inlineStr">
        <is>
          <t>Contribution</t>
        </is>
      </c>
      <c r="C31" t="inlineStr">
        <is>
          <t>10417679</t>
        </is>
      </c>
      <c r="D31" t="inlineStr">
        <is>
          <t>ROONEY,NATALIE</t>
        </is>
      </c>
      <c r="E31" s="67" t="n">
        <v>25</v>
      </c>
      <c r="F31" s="67" t="n">
        <v>1.83</v>
      </c>
      <c r="G31" s="67" t="n">
        <v>23.17</v>
      </c>
      <c r="H31" t="inlineStr">
        <is>
          <t>Swim</t>
        </is>
      </c>
    </row>
    <row r="32">
      <c r="A32" s="66" t="n">
        <v>45691</v>
      </c>
      <c r="B32" t="inlineStr">
        <is>
          <t>Contribution</t>
        </is>
      </c>
      <c r="C32" t="inlineStr">
        <is>
          <t>11026483</t>
        </is>
      </c>
      <c r="D32" t="inlineStr">
        <is>
          <t>KELLY,PIRET</t>
        </is>
      </c>
      <c r="E32" s="67" t="n">
        <v>50</v>
      </c>
      <c r="F32" s="67" t="n">
        <v>2.5</v>
      </c>
      <c r="G32" s="67" t="n">
        <v>47.5</v>
      </c>
      <c r="H32" t="inlineStr">
        <is>
          <t>Women's Lacrosse</t>
        </is>
      </c>
    </row>
    <row r="33">
      <c r="A33" s="66" t="n">
        <v>45691</v>
      </c>
      <c r="B33" t="inlineStr">
        <is>
          <t>Contribution</t>
        </is>
      </c>
      <c r="C33" t="inlineStr">
        <is>
          <t>11026481</t>
        </is>
      </c>
      <c r="D33" t="inlineStr">
        <is>
          <t>WEST,C,BRYAN</t>
        </is>
      </c>
      <c r="E33" s="67" t="n">
        <v>50</v>
      </c>
      <c r="F33" s="67" t="n">
        <v>2.5</v>
      </c>
      <c r="G33" s="67" t="n">
        <v>47.5</v>
      </c>
      <c r="H33" t="inlineStr">
        <is>
          <t>Women's Lacrosse</t>
        </is>
      </c>
    </row>
    <row r="34">
      <c r="A34" s="66" t="n">
        <v>45691</v>
      </c>
      <c r="B34" t="inlineStr">
        <is>
          <t>Contribution</t>
        </is>
      </c>
      <c r="C34" t="inlineStr">
        <is>
          <t>11026479</t>
        </is>
      </c>
      <c r="D34" t="inlineStr">
        <is>
          <t>ZAYKA,RAYMOND,P</t>
        </is>
      </c>
      <c r="E34" s="67" t="n">
        <v>25</v>
      </c>
      <c r="F34" s="67" t="n">
        <v>1.25</v>
      </c>
      <c r="G34" s="67" t="n">
        <v>23.75</v>
      </c>
      <c r="H34" t="inlineStr">
        <is>
          <t>Women's Lacrosse</t>
        </is>
      </c>
    </row>
    <row r="35">
      <c r="A35" s="66" t="n">
        <v>45691</v>
      </c>
      <c r="B35" t="inlineStr">
        <is>
          <t>Contribution</t>
        </is>
      </c>
      <c r="C35" t="inlineStr">
        <is>
          <t>11026478</t>
        </is>
      </c>
      <c r="D35" t="inlineStr">
        <is>
          <t>KNOX,MORRIS,S</t>
        </is>
      </c>
      <c r="E35" s="67" t="n">
        <v>50</v>
      </c>
      <c r="F35" s="67" t="n">
        <v>2.5</v>
      </c>
      <c r="G35" s="67" t="n">
        <v>47.5</v>
      </c>
      <c r="H35" t="inlineStr">
        <is>
          <t>Women's Lacrosse</t>
        </is>
      </c>
    </row>
    <row r="36">
      <c r="A36" s="66" t="n">
        <v>45691</v>
      </c>
      <c r="B36" t="inlineStr">
        <is>
          <t>Contribution</t>
        </is>
      </c>
      <c r="C36" t="inlineStr">
        <is>
          <t>11007129</t>
        </is>
      </c>
      <c r="D36" t="inlineStr">
        <is>
          <t>MOODY,TAMARA,J.</t>
        </is>
      </c>
      <c r="E36" s="67" t="n">
        <v>50</v>
      </c>
      <c r="F36" s="67" t="n">
        <v>2.5</v>
      </c>
      <c r="G36" s="67" t="n">
        <v>47.5</v>
      </c>
      <c r="H36" t="inlineStr">
        <is>
          <t>Women's Lacrosse</t>
        </is>
      </c>
    </row>
    <row r="37">
      <c r="A37" s="66" t="n">
        <v>45691</v>
      </c>
      <c r="B37" t="inlineStr">
        <is>
          <t>Contribution</t>
        </is>
      </c>
      <c r="C37" t="inlineStr">
        <is>
          <t>11026476</t>
        </is>
      </c>
      <c r="D37" t="inlineStr">
        <is>
          <t>MOWRY,DOROTHY,D</t>
        </is>
      </c>
      <c r="E37" s="67" t="n">
        <v>150</v>
      </c>
      <c r="F37" s="67" t="n">
        <v>7.5</v>
      </c>
      <c r="G37" s="67" t="n">
        <v>142.5</v>
      </c>
      <c r="H37" t="inlineStr">
        <is>
          <t>Women's Lacrosse</t>
        </is>
      </c>
    </row>
    <row r="38">
      <c r="A38" s="66" t="n">
        <v>45693</v>
      </c>
      <c r="B38" t="inlineStr">
        <is>
          <t>Contribution</t>
        </is>
      </c>
      <c r="C38" t="inlineStr">
        <is>
          <t>10411973</t>
        </is>
      </c>
      <c r="D38" t="inlineStr">
        <is>
          <t>DUGGAN, SCOTT J.</t>
        </is>
      </c>
      <c r="E38" s="67" t="n">
        <v>75</v>
      </c>
      <c r="F38" s="67" t="n">
        <v>5.48</v>
      </c>
      <c r="G38" s="67" t="n">
        <v>69.52</v>
      </c>
      <c r="H38" t="inlineStr">
        <is>
          <t>Swim</t>
        </is>
      </c>
    </row>
    <row r="39">
      <c r="A39" s="66" t="n">
        <v>45693</v>
      </c>
      <c r="B39" t="inlineStr">
        <is>
          <t>Contribution</t>
        </is>
      </c>
      <c r="C39" t="inlineStr">
        <is>
          <t>11026491</t>
        </is>
      </c>
      <c r="D39" t="inlineStr">
        <is>
          <t>BERRY,ROBYN</t>
        </is>
      </c>
      <c r="E39" s="67" t="n">
        <v>30</v>
      </c>
      <c r="F39" s="67" t="n">
        <v>2.19</v>
      </c>
      <c r="G39" s="67" t="n">
        <v>27.81</v>
      </c>
      <c r="H39" t="inlineStr">
        <is>
          <t>Women's Rugby</t>
        </is>
      </c>
    </row>
    <row r="40">
      <c r="A40" s="66" t="n">
        <v>45693</v>
      </c>
      <c r="B40" t="inlineStr">
        <is>
          <t>Contribution</t>
        </is>
      </c>
      <c r="C40" t="inlineStr">
        <is>
          <t>10959288</t>
        </is>
      </c>
      <c r="D40" t="inlineStr">
        <is>
          <t>LONG,JENELL,D.</t>
        </is>
      </c>
      <c r="E40" s="67" t="n">
        <v>50</v>
      </c>
      <c r="F40" s="67" t="n">
        <v>3.65</v>
      </c>
      <c r="G40" s="67" t="n">
        <v>46.35</v>
      </c>
      <c r="H40" t="inlineStr">
        <is>
          <t>Women's Rugby</t>
        </is>
      </c>
    </row>
    <row r="41">
      <c r="A41" s="66" t="n">
        <v>45693</v>
      </c>
      <c r="B41" t="inlineStr">
        <is>
          <t>Contribution</t>
        </is>
      </c>
      <c r="C41" t="inlineStr">
        <is>
          <t>11026502</t>
        </is>
      </c>
      <c r="D41" t="inlineStr">
        <is>
          <t>KILLPACK,DIANNE</t>
        </is>
      </c>
      <c r="E41" s="67" t="n">
        <v>50</v>
      </c>
      <c r="F41" s="67" t="n">
        <v>3.65</v>
      </c>
      <c r="G41" s="67" t="n">
        <v>46.35</v>
      </c>
      <c r="H41" t="inlineStr">
        <is>
          <t>Women's Rugby</t>
        </is>
      </c>
    </row>
    <row r="42">
      <c r="A42" s="66" t="n">
        <v>45693</v>
      </c>
      <c r="B42" t="inlineStr">
        <is>
          <t>Contribution</t>
        </is>
      </c>
      <c r="C42" t="inlineStr">
        <is>
          <t>11012576</t>
        </is>
      </c>
      <c r="D42" t="inlineStr">
        <is>
          <t>CHENEY-SCHOLZ,DELANEY,GRACE</t>
        </is>
      </c>
      <c r="E42" s="67" t="n">
        <v>20</v>
      </c>
      <c r="F42" s="67" t="n">
        <v>1.46</v>
      </c>
      <c r="G42" s="67" t="n">
        <v>18.54</v>
      </c>
      <c r="H42" t="inlineStr">
        <is>
          <t>Women's Rugby</t>
        </is>
      </c>
    </row>
    <row r="43">
      <c r="A43" s="66" t="n">
        <v>45694</v>
      </c>
      <c r="B43" t="inlineStr">
        <is>
          <t>Contribution</t>
        </is>
      </c>
      <c r="C43" t="inlineStr">
        <is>
          <t>10928693</t>
        </is>
      </c>
      <c r="D43" t="inlineStr">
        <is>
          <t>PIPPENGER,JULIE,A.</t>
        </is>
      </c>
      <c r="E43" s="67" t="n">
        <v>1100</v>
      </c>
      <c r="F43" s="67" t="n">
        <v>80.8</v>
      </c>
      <c r="G43" s="67" t="n">
        <v>1019.2</v>
      </c>
      <c r="H43" t="inlineStr">
        <is>
          <t>Men's Lacrosse</t>
        </is>
      </c>
    </row>
    <row r="44">
      <c r="A44" s="66" t="n">
        <v>45694</v>
      </c>
      <c r="B44" t="inlineStr">
        <is>
          <t>Contribution</t>
        </is>
      </c>
      <c r="C44" t="inlineStr">
        <is>
          <t>10931874</t>
        </is>
      </c>
      <c r="D44" t="inlineStr">
        <is>
          <t>Wollfang LLC</t>
        </is>
      </c>
      <c r="E44" s="67" t="n">
        <v>1040.7</v>
      </c>
      <c r="F44" s="67" t="n">
        <v>52.04</v>
      </c>
      <c r="G44" s="67" t="n">
        <v>988.66</v>
      </c>
      <c r="H44" t="inlineStr">
        <is>
          <t>Men's Lacrosse</t>
        </is>
      </c>
    </row>
    <row r="45">
      <c r="A45" s="66" t="n">
        <v>45694</v>
      </c>
      <c r="B45" t="inlineStr">
        <is>
          <t>Contribution</t>
        </is>
      </c>
      <c r="C45" t="inlineStr">
        <is>
          <t>11005750</t>
        </is>
      </c>
      <c r="D45" t="inlineStr">
        <is>
          <t>DORNBURG,KAREN,A.</t>
        </is>
      </c>
      <c r="E45" s="67" t="n">
        <v>50</v>
      </c>
      <c r="F45" s="67" t="n">
        <v>2.5</v>
      </c>
      <c r="G45" s="67" t="n">
        <v>47.5</v>
      </c>
      <c r="H45" t="inlineStr">
        <is>
          <t>Women's Lacrosse</t>
        </is>
      </c>
    </row>
    <row r="46">
      <c r="A46" s="66" t="n">
        <v>45695</v>
      </c>
      <c r="B46" t="inlineStr">
        <is>
          <t>Contribution</t>
        </is>
      </c>
      <c r="C46" t="inlineStr">
        <is>
          <t>11026504</t>
        </is>
      </c>
      <c r="D46" t="inlineStr">
        <is>
          <t>MABRAY,MELVIN</t>
        </is>
      </c>
      <c r="E46" s="67" t="n">
        <v>150</v>
      </c>
      <c r="F46" s="67" t="n">
        <v>10.95</v>
      </c>
      <c r="G46" s="67" t="n">
        <v>139.05</v>
      </c>
      <c r="H46" t="inlineStr">
        <is>
          <t>Swim</t>
        </is>
      </c>
    </row>
    <row r="47">
      <c r="A47" s="66" t="n">
        <v>45695</v>
      </c>
      <c r="B47" t="inlineStr">
        <is>
          <t>Contribution</t>
        </is>
      </c>
      <c r="C47" t="inlineStr">
        <is>
          <t>11026531</t>
        </is>
      </c>
      <c r="D47" t="inlineStr">
        <is>
          <t>SIMS,SUSAN,MARIE</t>
        </is>
      </c>
      <c r="E47" s="67" t="n">
        <v>250</v>
      </c>
      <c r="F47" s="67" t="n">
        <v>12.5</v>
      </c>
      <c r="G47" s="67" t="n">
        <v>237.5</v>
      </c>
      <c r="H47" t="inlineStr">
        <is>
          <t>Swim</t>
        </is>
      </c>
    </row>
    <row r="48">
      <c r="A48" s="66" t="n">
        <v>45695</v>
      </c>
      <c r="B48" t="inlineStr">
        <is>
          <t>Contribution</t>
        </is>
      </c>
      <c r="C48" t="inlineStr">
        <is>
          <t>11003733</t>
        </is>
      </c>
      <c r="D48" t="inlineStr">
        <is>
          <t>LITTLE,CARRIE,L.</t>
        </is>
      </c>
      <c r="E48" s="67" t="n">
        <v>50</v>
      </c>
      <c r="F48" s="67" t="n">
        <v>3.65</v>
      </c>
      <c r="G48" s="67" t="n">
        <v>46.35</v>
      </c>
      <c r="H48" t="inlineStr">
        <is>
          <t>Swim</t>
        </is>
      </c>
    </row>
    <row r="49">
      <c r="A49" s="66" t="n">
        <v>45695</v>
      </c>
      <c r="B49" t="inlineStr">
        <is>
          <t>Contribution</t>
        </is>
      </c>
      <c r="C49" t="inlineStr">
        <is>
          <t>11026535</t>
        </is>
      </c>
      <c r="D49" t="inlineStr">
        <is>
          <t>BEERS,BUNNY</t>
        </is>
      </c>
      <c r="E49" s="67" t="n">
        <v>100</v>
      </c>
      <c r="F49" s="67" t="n">
        <v>7.3</v>
      </c>
      <c r="G49" s="67" t="n">
        <v>92.7</v>
      </c>
      <c r="H49" t="inlineStr">
        <is>
          <t>Swim</t>
        </is>
      </c>
    </row>
    <row r="50">
      <c r="A50" s="66" t="n">
        <v>45695</v>
      </c>
      <c r="B50" t="inlineStr">
        <is>
          <t>Contribution</t>
        </is>
      </c>
      <c r="C50" t="inlineStr">
        <is>
          <t>11026536</t>
        </is>
      </c>
      <c r="D50" t="inlineStr">
        <is>
          <t>THORSON,BRENDAN</t>
        </is>
      </c>
      <c r="E50" s="67" t="n">
        <v>50</v>
      </c>
      <c r="F50" s="67" t="n">
        <v>3.65</v>
      </c>
      <c r="G50" s="67" t="n">
        <v>46.35</v>
      </c>
      <c r="H50" t="inlineStr">
        <is>
          <t>Swim</t>
        </is>
      </c>
    </row>
    <row r="51">
      <c r="A51" s="66" t="n">
        <v>45695</v>
      </c>
      <c r="B51" t="inlineStr">
        <is>
          <t>Contribution</t>
        </is>
      </c>
      <c r="C51" t="inlineStr">
        <is>
          <t>11026538</t>
        </is>
      </c>
      <c r="D51" t="inlineStr">
        <is>
          <t>WILLIAMSON,MICHAEL</t>
        </is>
      </c>
      <c r="E51" s="67" t="n">
        <v>350</v>
      </c>
      <c r="F51" s="67" t="n">
        <v>25.55</v>
      </c>
      <c r="G51" s="67" t="n">
        <v>324.45</v>
      </c>
      <c r="H51" t="inlineStr">
        <is>
          <t>Swim</t>
        </is>
      </c>
    </row>
    <row r="52">
      <c r="A52" s="66" t="n">
        <v>45695</v>
      </c>
      <c r="B52" t="inlineStr">
        <is>
          <t>Contribution</t>
        </is>
      </c>
      <c r="C52" t="inlineStr">
        <is>
          <t>11003530</t>
        </is>
      </c>
      <c r="D52" t="inlineStr">
        <is>
          <t>WILLIAMSON,JACQUELYN,K.</t>
        </is>
      </c>
      <c r="E52" s="67" t="n">
        <v>200</v>
      </c>
      <c r="F52" s="67" t="n">
        <v>14.6</v>
      </c>
      <c r="G52" s="67" t="n">
        <v>185.4</v>
      </c>
      <c r="H52" t="inlineStr">
        <is>
          <t>Swim</t>
        </is>
      </c>
    </row>
    <row r="53">
      <c r="A53" s="66" t="n">
        <v>45695</v>
      </c>
      <c r="B53" t="inlineStr">
        <is>
          <t>Contribution</t>
        </is>
      </c>
      <c r="C53" t="inlineStr">
        <is>
          <t>10931936</t>
        </is>
      </c>
      <c r="D53" t="inlineStr">
        <is>
          <t>WRIGHT,ALLEN</t>
        </is>
      </c>
      <c r="E53" s="67" t="n">
        <v>100</v>
      </c>
      <c r="F53" s="67" t="n">
        <v>7.3</v>
      </c>
      <c r="G53" s="67" t="n">
        <v>92.7</v>
      </c>
      <c r="H53" t="inlineStr">
        <is>
          <t>Women's Volleyball</t>
        </is>
      </c>
    </row>
    <row r="54">
      <c r="A54" s="66" t="n">
        <v>45699</v>
      </c>
      <c r="B54" t="inlineStr">
        <is>
          <t>Contribution</t>
        </is>
      </c>
      <c r="C54" t="inlineStr">
        <is>
          <t>11026559</t>
        </is>
      </c>
      <c r="D54" t="inlineStr">
        <is>
          <t>MCCARTHY,LAURIE,M.</t>
        </is>
      </c>
      <c r="E54" s="67" t="n">
        <v>100</v>
      </c>
      <c r="F54" s="67" t="n">
        <v>5</v>
      </c>
      <c r="G54" s="67" t="n">
        <v>95</v>
      </c>
      <c r="H54" t="inlineStr">
        <is>
          <t>Women's Volleyball</t>
        </is>
      </c>
    </row>
    <row r="55">
      <c r="A55" s="66" t="n">
        <v>45700</v>
      </c>
      <c r="B55" t="inlineStr">
        <is>
          <t>Contribution</t>
        </is>
      </c>
      <c r="C55" t="inlineStr">
        <is>
          <t>11001938</t>
        </is>
      </c>
      <c r="D55" t="inlineStr">
        <is>
          <t>CARBONARO,JOSEPH,P.</t>
        </is>
      </c>
      <c r="E55" s="67" t="n">
        <v>100</v>
      </c>
      <c r="F55" s="67" t="n">
        <v>7.3</v>
      </c>
      <c r="G55" s="67" t="n">
        <v>92.7</v>
      </c>
      <c r="H55" t="inlineStr">
        <is>
          <t>Swim</t>
        </is>
      </c>
    </row>
    <row r="56">
      <c r="A56" s="66" t="n">
        <v>45702</v>
      </c>
      <c r="B56" t="inlineStr">
        <is>
          <t>Contribution</t>
        </is>
      </c>
      <c r="C56" t="inlineStr">
        <is>
          <t>11026930</t>
        </is>
      </c>
      <c r="D56" t="inlineStr">
        <is>
          <t>PARKER,MARY</t>
        </is>
      </c>
      <c r="E56" s="67" t="n">
        <v>35</v>
      </c>
      <c r="F56" s="67" t="n">
        <v>2.56</v>
      </c>
      <c r="G56" s="67" t="n">
        <v>32.44</v>
      </c>
      <c r="H56" t="inlineStr">
        <is>
          <t>Women's Rugby</t>
        </is>
      </c>
    </row>
    <row r="57">
      <c r="A57" s="66" t="n">
        <v>45709</v>
      </c>
      <c r="B57" t="inlineStr">
        <is>
          <t>Contribution</t>
        </is>
      </c>
      <c r="C57" t="inlineStr">
        <is>
          <t>10924139</t>
        </is>
      </c>
      <c r="D57" t="inlineStr">
        <is>
          <t>WARREN,KELLEY</t>
        </is>
      </c>
      <c r="E57" s="67" t="n">
        <v>100</v>
      </c>
      <c r="F57" s="67" t="n">
        <v>7.3</v>
      </c>
      <c r="G57" s="67" t="n">
        <v>92.7</v>
      </c>
      <c r="H57" t="inlineStr">
        <is>
          <t>Men's Soccer</t>
        </is>
      </c>
    </row>
    <row r="58">
      <c r="A58" s="66" t="n">
        <v>45709</v>
      </c>
      <c r="B58" t="inlineStr">
        <is>
          <t>Contribution</t>
        </is>
      </c>
      <c r="C58" t="inlineStr">
        <is>
          <t>10927777</t>
        </is>
      </c>
      <c r="D58" t="inlineStr">
        <is>
          <t>HANSEN,DARCY,L.</t>
        </is>
      </c>
      <c r="E58" s="67" t="n">
        <v>250</v>
      </c>
      <c r="F58" s="67" t="n">
        <v>18.25</v>
      </c>
      <c r="G58" s="67" t="n">
        <v>231.75</v>
      </c>
      <c r="H58" t="inlineStr">
        <is>
          <t>Men's Soccer</t>
        </is>
      </c>
    </row>
    <row r="59">
      <c r="A59" s="66" t="n">
        <v>45709</v>
      </c>
      <c r="B59" t="inlineStr">
        <is>
          <t>Contribution</t>
        </is>
      </c>
      <c r="C59" t="inlineStr">
        <is>
          <t>10922009</t>
        </is>
      </c>
      <c r="D59" t="inlineStr">
        <is>
          <t>MCNULTY,CHRISTOPHER,S.</t>
        </is>
      </c>
      <c r="E59" s="67" t="n">
        <v>50</v>
      </c>
      <c r="F59" s="67" t="n">
        <v>3.65</v>
      </c>
      <c r="G59" s="67" t="n">
        <v>46.35</v>
      </c>
      <c r="H59" t="inlineStr">
        <is>
          <t>Men's Soccer</t>
        </is>
      </c>
    </row>
    <row r="60">
      <c r="A60" s="66" t="n">
        <v>45709</v>
      </c>
      <c r="B60" t="inlineStr">
        <is>
          <t>Contribution</t>
        </is>
      </c>
      <c r="C60" t="inlineStr">
        <is>
          <t>11027003</t>
        </is>
      </c>
      <c r="D60" t="inlineStr">
        <is>
          <t>FOWLES,SARAH</t>
        </is>
      </c>
      <c r="E60" s="67" t="n">
        <v>50</v>
      </c>
      <c r="F60" s="67" t="n">
        <v>3.65</v>
      </c>
      <c r="G60" s="67" t="n">
        <v>46.35</v>
      </c>
      <c r="H60" t="inlineStr">
        <is>
          <t>Women's Lacrosse</t>
        </is>
      </c>
    </row>
    <row r="61">
      <c r="A61" s="66" t="n">
        <v>45712</v>
      </c>
      <c r="B61" t="inlineStr">
        <is>
          <t>Contribution</t>
        </is>
      </c>
      <c r="C61" t="inlineStr">
        <is>
          <t>10840120</t>
        </is>
      </c>
      <c r="D61" t="inlineStr">
        <is>
          <t>TRIEGER,LAURIE</t>
        </is>
      </c>
      <c r="E61" s="67" t="n">
        <v>100</v>
      </c>
      <c r="F61" s="67" t="n">
        <v>7.3</v>
      </c>
      <c r="G61" s="67" t="n">
        <v>92.7</v>
      </c>
      <c r="H61" t="inlineStr">
        <is>
          <t>Men's Soccer</t>
        </is>
      </c>
    </row>
    <row r="62">
      <c r="A62" s="66" t="n">
        <v>45712</v>
      </c>
      <c r="B62" t="inlineStr">
        <is>
          <t>Contribution</t>
        </is>
      </c>
      <c r="C62" t="inlineStr">
        <is>
          <t>9507511</t>
        </is>
      </c>
      <c r="D62" t="inlineStr">
        <is>
          <t>LEAR, JULIEANN</t>
        </is>
      </c>
      <c r="E62" s="67" t="n">
        <v>100</v>
      </c>
      <c r="F62" s="67" t="n">
        <v>5</v>
      </c>
      <c r="G62" s="67" t="n">
        <v>95</v>
      </c>
      <c r="H62" t="inlineStr">
        <is>
          <t>Swim</t>
        </is>
      </c>
    </row>
    <row r="63">
      <c r="A63" s="66" t="n">
        <v>45713</v>
      </c>
      <c r="B63" t="inlineStr">
        <is>
          <t>Contribution</t>
        </is>
      </c>
      <c r="C63" t="inlineStr">
        <is>
          <t>11027077</t>
        </is>
      </c>
      <c r="D63" t="inlineStr">
        <is>
          <t>DEUEL,RACHEL</t>
        </is>
      </c>
      <c r="E63" s="67" t="n">
        <v>100</v>
      </c>
      <c r="F63" s="67" t="n">
        <v>7.3</v>
      </c>
      <c r="G63" s="67" t="n">
        <v>92.7</v>
      </c>
      <c r="H63" t="inlineStr">
        <is>
          <t>Men's Soccer</t>
        </is>
      </c>
    </row>
    <row r="64">
      <c r="A64" s="66" t="n">
        <v>45713</v>
      </c>
      <c r="B64" t="inlineStr">
        <is>
          <t>Contribution</t>
        </is>
      </c>
      <c r="C64" t="inlineStr">
        <is>
          <t>11027076</t>
        </is>
      </c>
      <c r="D64" t="inlineStr">
        <is>
          <t>ROGERS,FRAZIER</t>
        </is>
      </c>
      <c r="E64" s="67" t="n">
        <v>100</v>
      </c>
      <c r="F64" s="67" t="n">
        <v>7.3</v>
      </c>
      <c r="G64" s="67" t="n">
        <v>92.7</v>
      </c>
      <c r="H64" t="inlineStr">
        <is>
          <t>Men's Soccer</t>
        </is>
      </c>
    </row>
    <row r="65">
      <c r="A65" s="66" t="n">
        <v>45713</v>
      </c>
      <c r="B65" t="inlineStr">
        <is>
          <t>Contribution</t>
        </is>
      </c>
      <c r="C65" t="inlineStr">
        <is>
          <t>10742847</t>
        </is>
      </c>
      <c r="D65" t="inlineStr">
        <is>
          <t>MAEDA, RIE</t>
        </is>
      </c>
      <c r="E65" s="67" t="n">
        <v>100</v>
      </c>
      <c r="F65" s="67" t="n">
        <v>7.3</v>
      </c>
      <c r="G65" s="67" t="n">
        <v>92.7</v>
      </c>
      <c r="H65" t="inlineStr">
        <is>
          <t>Men's Soccer</t>
        </is>
      </c>
    </row>
    <row r="66">
      <c r="A66" s="66" t="n">
        <v>45713</v>
      </c>
      <c r="B66" t="inlineStr">
        <is>
          <t>Contribution</t>
        </is>
      </c>
      <c r="C66" t="inlineStr">
        <is>
          <t>10963853</t>
        </is>
      </c>
      <c r="D66" t="inlineStr">
        <is>
          <t>HUGHSON,MARY,J.</t>
        </is>
      </c>
      <c r="E66" s="67" t="n">
        <v>100</v>
      </c>
      <c r="F66" s="67" t="n">
        <v>7.3</v>
      </c>
      <c r="G66" s="67" t="n">
        <v>92.7</v>
      </c>
      <c r="H66" t="inlineStr">
        <is>
          <t>Men's Soccer</t>
        </is>
      </c>
    </row>
    <row r="67">
      <c r="A67" s="66" t="n">
        <v>45713</v>
      </c>
      <c r="B67" t="inlineStr">
        <is>
          <t>Contribution</t>
        </is>
      </c>
      <c r="C67" t="inlineStr">
        <is>
          <t>11027065</t>
        </is>
      </c>
      <c r="D67" t="inlineStr">
        <is>
          <t>COOLEY,PAUL</t>
        </is>
      </c>
      <c r="E67" s="67" t="n">
        <v>250</v>
      </c>
      <c r="F67" s="67" t="n">
        <v>18.25</v>
      </c>
      <c r="G67" s="67" t="n">
        <v>231.75</v>
      </c>
      <c r="H67" t="inlineStr">
        <is>
          <t>Swim</t>
        </is>
      </c>
    </row>
    <row r="68">
      <c r="A68" s="66" t="n">
        <v>45714</v>
      </c>
      <c r="B68" t="inlineStr">
        <is>
          <t>Contribution</t>
        </is>
      </c>
      <c r="C68" t="inlineStr">
        <is>
          <t>10882099</t>
        </is>
      </c>
      <c r="D68" t="inlineStr">
        <is>
          <t>VANDERWHITTE ,JANINE</t>
        </is>
      </c>
      <c r="E68" s="67" t="n">
        <v>100</v>
      </c>
      <c r="F68" s="67" t="n">
        <v>7.3</v>
      </c>
      <c r="G68" s="67" t="n">
        <v>92.7</v>
      </c>
      <c r="H68" t="inlineStr">
        <is>
          <t>Men's Volleyball</t>
        </is>
      </c>
    </row>
    <row r="69">
      <c r="A69" s="66" t="n">
        <v>45715</v>
      </c>
      <c r="B69" t="inlineStr">
        <is>
          <t>Contribution</t>
        </is>
      </c>
      <c r="C69" t="inlineStr">
        <is>
          <t>11027079</t>
        </is>
      </c>
      <c r="D69" t="inlineStr">
        <is>
          <t>MODDERMAN,DORIS</t>
        </is>
      </c>
      <c r="E69" s="67" t="n">
        <v>50</v>
      </c>
      <c r="F69" s="67" t="n">
        <v>3.65</v>
      </c>
      <c r="G69" s="67" t="n">
        <v>46.35</v>
      </c>
      <c r="H69" t="inlineStr">
        <is>
          <t>Men's Volleyball</t>
        </is>
      </c>
    </row>
    <row r="70">
      <c r="A70" s="66" t="n">
        <v>45716</v>
      </c>
      <c r="B70" t="inlineStr">
        <is>
          <t>Contribution</t>
        </is>
      </c>
      <c r="C70" t="inlineStr">
        <is>
          <t>10981904</t>
        </is>
      </c>
      <c r="D70" t="inlineStr">
        <is>
          <t>FOX,JAMES</t>
        </is>
      </c>
      <c r="E70" s="67" t="n">
        <v>3000</v>
      </c>
      <c r="F70" s="67" t="n">
        <v>150</v>
      </c>
      <c r="G70" s="67" t="n">
        <v>2850</v>
      </c>
      <c r="H70" t="inlineStr">
        <is>
          <t>Racquetball</t>
        </is>
      </c>
    </row>
    <row r="71">
      <c r="A71" s="66" t="n">
        <v>45716</v>
      </c>
      <c r="B71" t="inlineStr">
        <is>
          <t>Contribution</t>
        </is>
      </c>
      <c r="C71" t="inlineStr">
        <is>
          <t>10753054</t>
        </is>
      </c>
      <c r="D71" t="inlineStr">
        <is>
          <t>Oregon Beverage Recycling Cooperative</t>
        </is>
      </c>
      <c r="E71" s="67" t="n">
        <v>104.95</v>
      </c>
      <c r="F71" s="67" t="n">
        <v>5.25</v>
      </c>
      <c r="G71" s="67" t="n">
        <v>99.7</v>
      </c>
      <c r="H71" t="inlineStr">
        <is>
          <t>Women's Lacrosse</t>
        </is>
      </c>
    </row>
    <row r="72">
      <c r="A72" s="66" t="n">
        <v>45719</v>
      </c>
      <c r="B72" t="inlineStr">
        <is>
          <t>Contribution</t>
        </is>
      </c>
      <c r="C72" t="inlineStr">
        <is>
          <t>11027146</t>
        </is>
      </c>
      <c r="D72" t="inlineStr">
        <is>
          <t>WEAVER,NANCY</t>
        </is>
      </c>
      <c r="E72" s="67" t="n">
        <v>100</v>
      </c>
      <c r="F72" s="67" t="n">
        <v>7.3</v>
      </c>
      <c r="G72" s="67" t="n">
        <v>92.7</v>
      </c>
      <c r="H72" t="inlineStr">
        <is>
          <t>Men's Volleyball</t>
        </is>
      </c>
    </row>
    <row r="73">
      <c r="A73" s="66" t="n">
        <v>45719</v>
      </c>
      <c r="B73" t="inlineStr">
        <is>
          <t>Contribution</t>
        </is>
      </c>
      <c r="C73" t="inlineStr">
        <is>
          <t>11027129</t>
        </is>
      </c>
      <c r="D73" t="inlineStr">
        <is>
          <t>COOLEY,PETER,D</t>
        </is>
      </c>
      <c r="E73" s="67" t="n">
        <v>200</v>
      </c>
      <c r="F73" s="67" t="n">
        <v>10</v>
      </c>
      <c r="G73" s="67" t="n">
        <v>190</v>
      </c>
      <c r="H73" t="inlineStr">
        <is>
          <t>Swim</t>
        </is>
      </c>
    </row>
    <row r="74">
      <c r="A74" s="66" t="n">
        <v>45721</v>
      </c>
      <c r="B74" t="inlineStr">
        <is>
          <t>Contribution</t>
        </is>
      </c>
      <c r="C74" t="inlineStr">
        <is>
          <t>11027701</t>
        </is>
      </c>
      <c r="D74" t="inlineStr">
        <is>
          <t>YOUNG,LEA</t>
        </is>
      </c>
      <c r="E74" s="67" t="n">
        <v>25</v>
      </c>
      <c r="F74" s="67" t="n">
        <v>2.18</v>
      </c>
      <c r="G74" s="67" t="n">
        <v>22.82</v>
      </c>
      <c r="H74" t="inlineStr">
        <is>
          <t>Men's Lacrosse</t>
        </is>
      </c>
    </row>
    <row r="75">
      <c r="A75" s="66" t="n">
        <v>45721</v>
      </c>
      <c r="B75" t="inlineStr">
        <is>
          <t>Contribution</t>
        </is>
      </c>
      <c r="C75" t="inlineStr">
        <is>
          <t>11027700</t>
        </is>
      </c>
      <c r="D75" t="inlineStr">
        <is>
          <t>HENLEY,PIERCE</t>
        </is>
      </c>
      <c r="E75" s="67" t="n">
        <v>50</v>
      </c>
      <c r="F75" s="67" t="n">
        <v>4.05</v>
      </c>
      <c r="G75" s="67" t="n">
        <v>45.95</v>
      </c>
      <c r="H75" t="inlineStr">
        <is>
          <t>Men's Lacrosse</t>
        </is>
      </c>
    </row>
    <row r="76">
      <c r="A76" s="66" t="n">
        <v>45721</v>
      </c>
      <c r="B76" t="inlineStr">
        <is>
          <t>Contribution</t>
        </is>
      </c>
      <c r="C76" t="inlineStr">
        <is>
          <t>11027699</t>
        </is>
      </c>
      <c r="D76" t="inlineStr">
        <is>
          <t>OLSEN,KEDRA</t>
        </is>
      </c>
      <c r="E76" s="67" t="n">
        <v>100</v>
      </c>
      <c r="F76" s="67" t="n">
        <v>7.8</v>
      </c>
      <c r="G76" s="67" t="n">
        <v>92.2</v>
      </c>
      <c r="H76" t="inlineStr">
        <is>
          <t>Men's Lacrosse</t>
        </is>
      </c>
    </row>
    <row r="77">
      <c r="A77" s="66" t="n">
        <v>45721</v>
      </c>
      <c r="B77" t="inlineStr">
        <is>
          <t>Contribution</t>
        </is>
      </c>
      <c r="C77" t="inlineStr">
        <is>
          <t>11027702</t>
        </is>
      </c>
      <c r="D77" t="inlineStr">
        <is>
          <t>LINDSTROM,TOM</t>
        </is>
      </c>
      <c r="E77" s="67" t="n">
        <v>100</v>
      </c>
      <c r="F77" s="67" t="n">
        <v>7.8</v>
      </c>
      <c r="G77" s="67" t="n">
        <v>92.2</v>
      </c>
      <c r="H77" t="inlineStr">
        <is>
          <t>Men's Lacrosse</t>
        </is>
      </c>
    </row>
    <row r="78">
      <c r="A78" s="66" t="n">
        <v>45721</v>
      </c>
      <c r="B78" t="inlineStr">
        <is>
          <t>Contribution</t>
        </is>
      </c>
      <c r="C78" t="inlineStr">
        <is>
          <t>10959394</t>
        </is>
      </c>
      <c r="D78" t="inlineStr">
        <is>
          <t>KIEVIT,PAUL</t>
        </is>
      </c>
      <c r="E78" s="67" t="n">
        <v>500</v>
      </c>
      <c r="F78" s="67" t="n">
        <v>36.5</v>
      </c>
      <c r="G78" s="67" t="n">
        <v>463.5</v>
      </c>
      <c r="H78" t="inlineStr">
        <is>
          <t>Men's Soccer</t>
        </is>
      </c>
    </row>
    <row r="79">
      <c r="A79" s="66" t="n">
        <v>45721</v>
      </c>
      <c r="B79" t="inlineStr">
        <is>
          <t>Contribution</t>
        </is>
      </c>
      <c r="C79" t="inlineStr">
        <is>
          <t>10980778</t>
        </is>
      </c>
      <c r="D79" t="inlineStr">
        <is>
          <t>LINDBERG,EILEEN</t>
        </is>
      </c>
      <c r="E79" s="67" t="n">
        <v>50</v>
      </c>
      <c r="F79" s="67" t="n">
        <v>3.65</v>
      </c>
      <c r="G79" s="67" t="n">
        <v>46.35</v>
      </c>
      <c r="H79" t="inlineStr">
        <is>
          <t>Men's Volleyball</t>
        </is>
      </c>
    </row>
    <row r="80">
      <c r="A80" s="66" t="n">
        <v>45721</v>
      </c>
      <c r="B80" t="inlineStr">
        <is>
          <t>Contribution</t>
        </is>
      </c>
      <c r="C80" t="inlineStr">
        <is>
          <t>11027102</t>
        </is>
      </c>
      <c r="D80" t="inlineStr">
        <is>
          <t>RIED,DAVID</t>
        </is>
      </c>
      <c r="E80" s="67" t="n">
        <v>250</v>
      </c>
      <c r="F80" s="67" t="n">
        <v>18.25</v>
      </c>
      <c r="G80" s="67" t="n">
        <v>231.75</v>
      </c>
      <c r="H80" t="inlineStr">
        <is>
          <t>Men's Volleyball</t>
        </is>
      </c>
    </row>
    <row r="81">
      <c r="A81" s="66" t="n">
        <v>45721</v>
      </c>
      <c r="B81" t="inlineStr">
        <is>
          <t>Contribution</t>
        </is>
      </c>
      <c r="C81" t="inlineStr">
        <is>
          <t>10980742</t>
        </is>
      </c>
      <c r="D81" t="inlineStr">
        <is>
          <t>DELASANTA,NESKA</t>
        </is>
      </c>
      <c r="E81" s="67" t="n">
        <v>250</v>
      </c>
      <c r="F81" s="67" t="n">
        <v>18.25</v>
      </c>
      <c r="G81" s="67" t="n">
        <v>231.75</v>
      </c>
      <c r="H81" t="inlineStr">
        <is>
          <t>Men's Volleyball</t>
        </is>
      </c>
    </row>
    <row r="82">
      <c r="A82" s="66" t="n">
        <v>45721</v>
      </c>
      <c r="B82" t="inlineStr">
        <is>
          <t>Contribution</t>
        </is>
      </c>
      <c r="C82" t="inlineStr">
        <is>
          <t>10775038</t>
        </is>
      </c>
      <c r="D82" t="inlineStr">
        <is>
          <t>CORNWELL ARQUITT,LUKE,A.</t>
        </is>
      </c>
      <c r="E82" s="67" t="n">
        <v>300</v>
      </c>
      <c r="F82" s="67" t="n">
        <v>21.9</v>
      </c>
      <c r="G82" s="67" t="n">
        <v>278.1</v>
      </c>
      <c r="H82" t="inlineStr">
        <is>
          <t>Swim</t>
        </is>
      </c>
    </row>
    <row r="83">
      <c r="A83" s="66" t="n">
        <v>45722</v>
      </c>
      <c r="B83" t="inlineStr">
        <is>
          <t>Contribution</t>
        </is>
      </c>
      <c r="C83" t="inlineStr">
        <is>
          <t>11027709</t>
        </is>
      </c>
      <c r="D83" t="inlineStr">
        <is>
          <t>FREIND,STEPHEN</t>
        </is>
      </c>
      <c r="E83" s="67" t="n">
        <v>100</v>
      </c>
      <c r="F83" s="67" t="n">
        <v>7.8</v>
      </c>
      <c r="G83" s="67" t="n">
        <v>92.2</v>
      </c>
      <c r="H83" t="inlineStr">
        <is>
          <t>Men's Lacrosse</t>
        </is>
      </c>
    </row>
    <row r="84">
      <c r="A84" s="66" t="n">
        <v>45722</v>
      </c>
      <c r="B84" t="inlineStr">
        <is>
          <t>Contribution</t>
        </is>
      </c>
      <c r="C84" t="inlineStr">
        <is>
          <t>11027711</t>
        </is>
      </c>
      <c r="D84" t="inlineStr">
        <is>
          <t>OFFSHACK,JOE</t>
        </is>
      </c>
      <c r="E84" s="67" t="n">
        <v>100</v>
      </c>
      <c r="F84" s="67" t="n">
        <v>7.8</v>
      </c>
      <c r="G84" s="67" t="n">
        <v>92.2</v>
      </c>
      <c r="H84" t="inlineStr">
        <is>
          <t>Men's Lacrosse</t>
        </is>
      </c>
    </row>
    <row r="85">
      <c r="A85" s="66" t="n">
        <v>45722</v>
      </c>
      <c r="B85" t="inlineStr">
        <is>
          <t>Contribution</t>
        </is>
      </c>
      <c r="C85" t="inlineStr">
        <is>
          <t>11027708</t>
        </is>
      </c>
      <c r="D85" t="inlineStr">
        <is>
          <t>STEIN,MICHELE</t>
        </is>
      </c>
      <c r="E85" s="67" t="n">
        <v>100</v>
      </c>
      <c r="F85" s="67" t="n">
        <v>7.8</v>
      </c>
      <c r="G85" s="67" t="n">
        <v>92.2</v>
      </c>
      <c r="H85" t="inlineStr">
        <is>
          <t>Men's Lacrosse</t>
        </is>
      </c>
    </row>
    <row r="86">
      <c r="A86" s="66" t="n">
        <v>45722</v>
      </c>
      <c r="B86" t="inlineStr">
        <is>
          <t>Contribution</t>
        </is>
      </c>
      <c r="C86" t="inlineStr">
        <is>
          <t>11027707</t>
        </is>
      </c>
      <c r="D86" t="inlineStr">
        <is>
          <t>LUHMAN,CHLOE</t>
        </is>
      </c>
      <c r="E86" s="67" t="n">
        <v>50</v>
      </c>
      <c r="F86" s="67" t="n">
        <v>4.05</v>
      </c>
      <c r="G86" s="67" t="n">
        <v>45.95</v>
      </c>
      <c r="H86" t="inlineStr">
        <is>
          <t>Men's Lacrosse</t>
        </is>
      </c>
    </row>
    <row r="87">
      <c r="A87" s="66" t="n">
        <v>45722</v>
      </c>
      <c r="B87" t="inlineStr">
        <is>
          <t>Contribution</t>
        </is>
      </c>
      <c r="C87" t="inlineStr">
        <is>
          <t>11027706</t>
        </is>
      </c>
      <c r="D87" t="inlineStr">
        <is>
          <t>BERG,CATHY</t>
        </is>
      </c>
      <c r="E87" s="67" t="n">
        <v>100</v>
      </c>
      <c r="F87" s="67" t="n">
        <v>7.8</v>
      </c>
      <c r="G87" s="67" t="n">
        <v>92.2</v>
      </c>
      <c r="H87" t="inlineStr">
        <is>
          <t>Men's Lacrosse</t>
        </is>
      </c>
    </row>
    <row r="88">
      <c r="A88" s="66" t="n">
        <v>45722</v>
      </c>
      <c r="B88" t="inlineStr">
        <is>
          <t>Contribution</t>
        </is>
      </c>
      <c r="C88" t="inlineStr">
        <is>
          <t>11027705</t>
        </is>
      </c>
      <c r="D88" t="inlineStr">
        <is>
          <t>COSTINO,A,LORENA</t>
        </is>
      </c>
      <c r="E88" s="67" t="n">
        <v>50</v>
      </c>
      <c r="F88" s="67" t="n">
        <v>4.05</v>
      </c>
      <c r="G88" s="67" t="n">
        <v>45.95</v>
      </c>
      <c r="H88" t="inlineStr">
        <is>
          <t>Men's Lacrosse</t>
        </is>
      </c>
    </row>
    <row r="89">
      <c r="A89" s="66" t="n">
        <v>45722</v>
      </c>
      <c r="B89" t="inlineStr">
        <is>
          <t>Contribution</t>
        </is>
      </c>
      <c r="C89" t="inlineStr">
        <is>
          <t>11027710</t>
        </is>
      </c>
      <c r="D89" t="inlineStr">
        <is>
          <t>MCBYRNE,KATHLEEN</t>
        </is>
      </c>
      <c r="E89" s="67" t="n">
        <v>25</v>
      </c>
      <c r="F89" s="67" t="n">
        <v>2.18</v>
      </c>
      <c r="G89" s="67" t="n">
        <v>22.82</v>
      </c>
      <c r="H89" t="inlineStr">
        <is>
          <t>Men's Lacrosse</t>
        </is>
      </c>
    </row>
    <row r="90">
      <c r="A90" s="66" t="n">
        <v>45722</v>
      </c>
      <c r="B90" t="inlineStr">
        <is>
          <t>Contribution</t>
        </is>
      </c>
      <c r="C90" t="inlineStr">
        <is>
          <t>11027752</t>
        </is>
      </c>
      <c r="D90" t="inlineStr">
        <is>
          <t>RUSSELL,DOUGLAS</t>
        </is>
      </c>
      <c r="E90" s="67" t="n">
        <v>100</v>
      </c>
      <c r="F90" s="67" t="n">
        <v>8</v>
      </c>
      <c r="G90" s="67" t="n">
        <v>92</v>
      </c>
      <c r="H90" t="inlineStr">
        <is>
          <t>Men's Lacrosse</t>
        </is>
      </c>
    </row>
    <row r="91">
      <c r="A91" s="66" t="n">
        <v>45722</v>
      </c>
      <c r="B91" t="inlineStr">
        <is>
          <t>Contribution</t>
        </is>
      </c>
      <c r="C91" t="inlineStr">
        <is>
          <t>11027720</t>
        </is>
      </c>
      <c r="D91" t="inlineStr">
        <is>
          <t>CONSOLO,MARK</t>
        </is>
      </c>
      <c r="E91" s="67" t="n">
        <v>50</v>
      </c>
      <c r="F91" s="67" t="n">
        <v>4.05</v>
      </c>
      <c r="G91" s="67" t="n">
        <v>45.95</v>
      </c>
      <c r="H91" t="inlineStr">
        <is>
          <t>Men's Lacrosse</t>
        </is>
      </c>
    </row>
    <row r="92">
      <c r="A92" s="66" t="n">
        <v>45722</v>
      </c>
      <c r="B92" t="inlineStr">
        <is>
          <t>Contribution</t>
        </is>
      </c>
      <c r="C92" t="inlineStr">
        <is>
          <t>11027719</t>
        </is>
      </c>
      <c r="D92" t="inlineStr">
        <is>
          <t>FREIND,PETE</t>
        </is>
      </c>
      <c r="E92" s="67" t="n">
        <v>50</v>
      </c>
      <c r="F92" s="67" t="n">
        <v>4.05</v>
      </c>
      <c r="G92" s="67" t="n">
        <v>45.95</v>
      </c>
      <c r="H92" t="inlineStr">
        <is>
          <t>Men's Lacrosse</t>
        </is>
      </c>
    </row>
    <row r="93">
      <c r="A93" s="66" t="n">
        <v>45722</v>
      </c>
      <c r="B93" t="inlineStr">
        <is>
          <t>Contribution</t>
        </is>
      </c>
      <c r="C93" t="inlineStr">
        <is>
          <t>11027718</t>
        </is>
      </c>
      <c r="D93" t="inlineStr">
        <is>
          <t>MARQU,TEDDY</t>
        </is>
      </c>
      <c r="E93" s="67" t="n">
        <v>10</v>
      </c>
      <c r="F93" s="67" t="n">
        <v>1.05</v>
      </c>
      <c r="G93" s="67" t="n">
        <v>8.949999999999999</v>
      </c>
      <c r="H93" t="inlineStr">
        <is>
          <t>Men's Lacrosse</t>
        </is>
      </c>
    </row>
    <row r="94">
      <c r="A94" s="66" t="n">
        <v>45722</v>
      </c>
      <c r="B94" t="inlineStr">
        <is>
          <t>Contribution</t>
        </is>
      </c>
      <c r="C94" t="inlineStr">
        <is>
          <t>11027713</t>
        </is>
      </c>
      <c r="D94" t="inlineStr">
        <is>
          <t>ALDER,ROBERT</t>
        </is>
      </c>
      <c r="E94" s="67" t="n">
        <v>100</v>
      </c>
      <c r="F94" s="67" t="n">
        <v>7.8</v>
      </c>
      <c r="G94" s="67" t="n">
        <v>92.2</v>
      </c>
      <c r="H94" t="inlineStr">
        <is>
          <t>Men's Lacrosse</t>
        </is>
      </c>
    </row>
    <row r="95">
      <c r="A95" s="66" t="n">
        <v>45722</v>
      </c>
      <c r="B95" t="inlineStr">
        <is>
          <t>Contribution</t>
        </is>
      </c>
      <c r="C95" t="inlineStr">
        <is>
          <t>11027712</t>
        </is>
      </c>
      <c r="D95" t="inlineStr">
        <is>
          <t>WALKER,MEGAN</t>
        </is>
      </c>
      <c r="E95" s="67" t="n">
        <v>25</v>
      </c>
      <c r="F95" s="67" t="n">
        <v>2.18</v>
      </c>
      <c r="G95" s="67" t="n">
        <v>22.82</v>
      </c>
      <c r="H95" t="inlineStr">
        <is>
          <t>Men's Lacrosse</t>
        </is>
      </c>
    </row>
    <row r="96">
      <c r="A96" s="66" t="n">
        <v>45722</v>
      </c>
      <c r="B96" t="inlineStr">
        <is>
          <t>Contribution</t>
        </is>
      </c>
      <c r="C96" t="inlineStr">
        <is>
          <t>10729302</t>
        </is>
      </c>
      <c r="D96" t="inlineStr">
        <is>
          <t>HAACK, ROBERT</t>
        </is>
      </c>
      <c r="E96" s="67" t="n">
        <v>50</v>
      </c>
      <c r="F96" s="67" t="n">
        <v>2.5</v>
      </c>
      <c r="G96" s="67" t="n">
        <v>47.5</v>
      </c>
      <c r="H96" t="inlineStr">
        <is>
          <t>Racquetball</t>
        </is>
      </c>
    </row>
    <row r="97">
      <c r="A97" s="66" t="n">
        <v>45722</v>
      </c>
      <c r="B97" t="inlineStr">
        <is>
          <t>Contribution</t>
        </is>
      </c>
      <c r="C97" t="inlineStr">
        <is>
          <t>11028343</t>
        </is>
      </c>
      <c r="D97" t="inlineStr">
        <is>
          <t>Double Good</t>
        </is>
      </c>
      <c r="E97" s="67" t="n">
        <v>3358</v>
      </c>
      <c r="F97" s="67" t="n">
        <v>167.9</v>
      </c>
      <c r="G97" s="67" t="n">
        <v>3190.1</v>
      </c>
      <c r="H97" t="inlineStr">
        <is>
          <t>Women's Rugby</t>
        </is>
      </c>
    </row>
    <row r="98">
      <c r="A98" s="66" t="n">
        <v>45723</v>
      </c>
      <c r="B98" t="inlineStr">
        <is>
          <t>Contribution</t>
        </is>
      </c>
      <c r="C98" t="inlineStr">
        <is>
          <t>11004284</t>
        </is>
      </c>
      <c r="D98" t="inlineStr">
        <is>
          <t>KELSAY,FUNDA,ELMAS</t>
        </is>
      </c>
      <c r="E98" s="67" t="n">
        <v>500</v>
      </c>
      <c r="F98" s="67" t="n">
        <v>37.8</v>
      </c>
      <c r="G98" s="67" t="n">
        <v>462.2</v>
      </c>
      <c r="H98" t="inlineStr">
        <is>
          <t>Men's Lacrosse</t>
        </is>
      </c>
    </row>
    <row r="99">
      <c r="A99" s="66" t="n">
        <v>45723</v>
      </c>
      <c r="B99" t="inlineStr">
        <is>
          <t>Contribution</t>
        </is>
      </c>
      <c r="C99" t="inlineStr">
        <is>
          <t>11027722</t>
        </is>
      </c>
      <c r="D99" t="inlineStr">
        <is>
          <t>CASTEEL,NOAH</t>
        </is>
      </c>
      <c r="E99" s="67" t="n">
        <v>50</v>
      </c>
      <c r="F99" s="67" t="n">
        <v>4.05</v>
      </c>
      <c r="G99" s="67" t="n">
        <v>45.95</v>
      </c>
      <c r="H99" t="inlineStr">
        <is>
          <t>Men's Lacrosse</t>
        </is>
      </c>
    </row>
    <row r="100">
      <c r="A100" s="66" t="n">
        <v>45723</v>
      </c>
      <c r="B100" t="inlineStr">
        <is>
          <t>Contribution</t>
        </is>
      </c>
      <c r="C100" t="inlineStr">
        <is>
          <t>10825993</t>
        </is>
      </c>
      <c r="D100" t="inlineStr">
        <is>
          <t>JONES,GABE,K.</t>
        </is>
      </c>
      <c r="E100" s="67" t="n">
        <v>10</v>
      </c>
      <c r="F100" s="67" t="n">
        <v>1.05</v>
      </c>
      <c r="G100" s="67" t="n">
        <v>8.949999999999999</v>
      </c>
      <c r="H100" t="inlineStr">
        <is>
          <t>Men's Lacrosse</t>
        </is>
      </c>
    </row>
    <row r="101">
      <c r="A101" s="66" t="n">
        <v>45723</v>
      </c>
      <c r="B101" t="inlineStr">
        <is>
          <t>Contribution</t>
        </is>
      </c>
      <c r="C101" t="inlineStr">
        <is>
          <t>10924290</t>
        </is>
      </c>
      <c r="D101" t="inlineStr">
        <is>
          <t>STILLMAK,KIRK,W.</t>
        </is>
      </c>
      <c r="E101" s="67" t="n">
        <v>1000</v>
      </c>
      <c r="F101" s="67" t="n">
        <v>75.3</v>
      </c>
      <c r="G101" s="67" t="n">
        <v>924.7</v>
      </c>
      <c r="H101" t="inlineStr">
        <is>
          <t>Men's Lacrosse</t>
        </is>
      </c>
    </row>
    <row r="102">
      <c r="A102" s="66" t="n">
        <v>45723</v>
      </c>
      <c r="B102" t="inlineStr">
        <is>
          <t>Contribution</t>
        </is>
      </c>
      <c r="C102" t="inlineStr">
        <is>
          <t>10756771</t>
        </is>
      </c>
      <c r="D102" t="inlineStr">
        <is>
          <t>HYLAND, JOHN</t>
        </is>
      </c>
      <c r="E102" s="67" t="n">
        <v>3000</v>
      </c>
      <c r="F102" s="67" t="n">
        <v>225.6</v>
      </c>
      <c r="G102" s="67" t="n">
        <v>2774.4</v>
      </c>
      <c r="H102" t="inlineStr">
        <is>
          <t>Men's Lacrosse</t>
        </is>
      </c>
    </row>
    <row r="103">
      <c r="A103" s="66" t="n">
        <v>45723</v>
      </c>
      <c r="B103" t="inlineStr">
        <is>
          <t>Contribution</t>
        </is>
      </c>
      <c r="C103" t="inlineStr">
        <is>
          <t>10922635</t>
        </is>
      </c>
      <c r="D103" t="inlineStr">
        <is>
          <t>MENDELSSOHN,ED</t>
        </is>
      </c>
      <c r="E103" s="67" t="n">
        <v>100</v>
      </c>
      <c r="F103" s="67" t="n">
        <v>7.8</v>
      </c>
      <c r="G103" s="67" t="n">
        <v>92.2</v>
      </c>
      <c r="H103" t="inlineStr">
        <is>
          <t>Men's Lacrosse</t>
        </is>
      </c>
    </row>
    <row r="104">
      <c r="A104" s="66" t="n">
        <v>45723</v>
      </c>
      <c r="B104" t="inlineStr">
        <is>
          <t>Contribution</t>
        </is>
      </c>
      <c r="C104" t="inlineStr">
        <is>
          <t>10832087</t>
        </is>
      </c>
      <c r="D104" t="inlineStr">
        <is>
          <t>MCLAUGHLIN,CONNOR,G.</t>
        </is>
      </c>
      <c r="E104" s="67" t="n">
        <v>50</v>
      </c>
      <c r="F104" s="67" t="n">
        <v>4.05</v>
      </c>
      <c r="G104" s="67" t="n">
        <v>45.95</v>
      </c>
      <c r="H104" t="inlineStr">
        <is>
          <t>Men's Lacrosse</t>
        </is>
      </c>
    </row>
    <row r="105">
      <c r="A105" s="66" t="n">
        <v>45723</v>
      </c>
      <c r="B105" t="inlineStr">
        <is>
          <t>Contribution</t>
        </is>
      </c>
      <c r="C105" t="inlineStr">
        <is>
          <t>10963206</t>
        </is>
      </c>
      <c r="D105" t="inlineStr">
        <is>
          <t>PETERS,DEAN</t>
        </is>
      </c>
      <c r="E105" s="67" t="n">
        <v>500</v>
      </c>
      <c r="F105" s="67" t="n">
        <v>37.8</v>
      </c>
      <c r="G105" s="67" t="n">
        <v>462.2</v>
      </c>
      <c r="H105" t="inlineStr">
        <is>
          <t>Men's Lacrosse</t>
        </is>
      </c>
    </row>
    <row r="106">
      <c r="A106" s="66" t="n">
        <v>45723</v>
      </c>
      <c r="B106" t="inlineStr">
        <is>
          <t>Contribution</t>
        </is>
      </c>
      <c r="C106" t="inlineStr">
        <is>
          <t>11027721</t>
        </is>
      </c>
      <c r="D106" t="inlineStr">
        <is>
          <t>NAVARRO,LIZETTE</t>
        </is>
      </c>
      <c r="E106" s="67" t="n">
        <v>100</v>
      </c>
      <c r="F106" s="67" t="n">
        <v>7.8</v>
      </c>
      <c r="G106" s="67" t="n">
        <v>92.2</v>
      </c>
      <c r="H106" t="inlineStr">
        <is>
          <t>Men's Lacrosse</t>
        </is>
      </c>
    </row>
    <row r="107">
      <c r="A107" s="66" t="n">
        <v>45723</v>
      </c>
      <c r="B107" t="inlineStr">
        <is>
          <t>Contribution</t>
        </is>
      </c>
      <c r="C107" t="inlineStr">
        <is>
          <t>11027762</t>
        </is>
      </c>
      <c r="D107" t="inlineStr">
        <is>
          <t>WOODS,CARTER</t>
        </is>
      </c>
      <c r="E107" s="67" t="n">
        <v>10</v>
      </c>
      <c r="F107" s="67" t="n">
        <v>1.05</v>
      </c>
      <c r="G107" s="67" t="n">
        <v>8.949999999999999</v>
      </c>
      <c r="H107" t="inlineStr">
        <is>
          <t>Men's Lacrosse</t>
        </is>
      </c>
    </row>
    <row r="108">
      <c r="A108" s="66" t="n">
        <v>45723</v>
      </c>
      <c r="B108" t="inlineStr">
        <is>
          <t>Contribution</t>
        </is>
      </c>
      <c r="C108" t="inlineStr">
        <is>
          <t>11027761</t>
        </is>
      </c>
      <c r="D108" t="inlineStr">
        <is>
          <t>THURESSON,KIRSTEN</t>
        </is>
      </c>
      <c r="E108" s="67" t="n">
        <v>100</v>
      </c>
      <c r="F108" s="67" t="n">
        <v>7.8</v>
      </c>
      <c r="G108" s="67" t="n">
        <v>92.2</v>
      </c>
      <c r="H108" t="inlineStr">
        <is>
          <t>Men's Lacrosse</t>
        </is>
      </c>
    </row>
    <row r="109">
      <c r="A109" s="66" t="n">
        <v>45723</v>
      </c>
      <c r="B109" t="inlineStr">
        <is>
          <t>Contribution</t>
        </is>
      </c>
      <c r="C109" t="inlineStr">
        <is>
          <t>10987204</t>
        </is>
      </c>
      <c r="D109" t="inlineStr">
        <is>
          <t>BALDEZ,MARYANN</t>
        </is>
      </c>
      <c r="E109" s="67" t="n">
        <v>50</v>
      </c>
      <c r="F109" s="67" t="n">
        <v>4.05</v>
      </c>
      <c r="G109" s="67" t="n">
        <v>45.95</v>
      </c>
      <c r="H109" t="inlineStr">
        <is>
          <t>Men's Lacrosse</t>
        </is>
      </c>
    </row>
    <row r="110">
      <c r="A110" s="66" t="n">
        <v>45723</v>
      </c>
      <c r="B110" t="inlineStr">
        <is>
          <t>Contribution</t>
        </is>
      </c>
      <c r="C110" t="inlineStr">
        <is>
          <t>11027760</t>
        </is>
      </c>
      <c r="D110" t="inlineStr">
        <is>
          <t>WALSH,KAREN</t>
        </is>
      </c>
      <c r="E110" s="67" t="n">
        <v>150</v>
      </c>
      <c r="F110" s="67" t="n">
        <v>11.55</v>
      </c>
      <c r="G110" s="67" t="n">
        <v>138.45</v>
      </c>
      <c r="H110" t="inlineStr">
        <is>
          <t>Men's Lacrosse</t>
        </is>
      </c>
    </row>
    <row r="111">
      <c r="A111" s="66" t="n">
        <v>45723</v>
      </c>
      <c r="B111" t="inlineStr">
        <is>
          <t>Contribution</t>
        </is>
      </c>
      <c r="C111" t="inlineStr">
        <is>
          <t>11027759</t>
        </is>
      </c>
      <c r="D111" t="inlineStr">
        <is>
          <t>LANGSTON,AMY</t>
        </is>
      </c>
      <c r="E111" s="67" t="n">
        <v>50</v>
      </c>
      <c r="F111" s="67" t="n">
        <v>4.05</v>
      </c>
      <c r="G111" s="67" t="n">
        <v>45.95</v>
      </c>
      <c r="H111" t="inlineStr">
        <is>
          <t>Men's Lacrosse</t>
        </is>
      </c>
    </row>
    <row r="112">
      <c r="A112" s="66" t="n">
        <v>45723</v>
      </c>
      <c r="B112" t="inlineStr">
        <is>
          <t>Contribution</t>
        </is>
      </c>
      <c r="C112" t="inlineStr">
        <is>
          <t>10998850</t>
        </is>
      </c>
      <c r="D112" t="inlineStr">
        <is>
          <t>MILLAR,KYLE</t>
        </is>
      </c>
      <c r="E112" s="67" t="n">
        <v>250</v>
      </c>
      <c r="F112" s="67" t="n">
        <v>19.05</v>
      </c>
      <c r="G112" s="67" t="n">
        <v>230.95</v>
      </c>
      <c r="H112" t="inlineStr">
        <is>
          <t>Men's Lacrosse</t>
        </is>
      </c>
    </row>
    <row r="113">
      <c r="A113" s="66" t="n">
        <v>45723</v>
      </c>
      <c r="B113" t="inlineStr">
        <is>
          <t>Contribution</t>
        </is>
      </c>
      <c r="C113" t="inlineStr">
        <is>
          <t>10992536</t>
        </is>
      </c>
      <c r="D113" t="inlineStr">
        <is>
          <t>REISINGER,CATHERINE</t>
        </is>
      </c>
      <c r="E113" s="67" t="n">
        <v>100</v>
      </c>
      <c r="F113" s="67" t="n">
        <v>7.8</v>
      </c>
      <c r="G113" s="67" t="n">
        <v>92.2</v>
      </c>
      <c r="H113" t="inlineStr">
        <is>
          <t>Men's Lacrosse</t>
        </is>
      </c>
    </row>
    <row r="114">
      <c r="A114" s="66" t="n">
        <v>45723</v>
      </c>
      <c r="B114" t="inlineStr">
        <is>
          <t>Contribution</t>
        </is>
      </c>
      <c r="C114" t="inlineStr">
        <is>
          <t>11027758</t>
        </is>
      </c>
      <c r="D114" t="inlineStr">
        <is>
          <t>BLOEDEL,KAISHA</t>
        </is>
      </c>
      <c r="E114" s="67" t="n">
        <v>25</v>
      </c>
      <c r="F114" s="67" t="n">
        <v>2.18</v>
      </c>
      <c r="G114" s="67" t="n">
        <v>22.82</v>
      </c>
      <c r="H114" t="inlineStr">
        <is>
          <t>Men's Lacrosse</t>
        </is>
      </c>
    </row>
    <row r="115">
      <c r="A115" s="66" t="n">
        <v>45723</v>
      </c>
      <c r="B115" t="inlineStr">
        <is>
          <t>Contribution</t>
        </is>
      </c>
      <c r="C115" t="inlineStr">
        <is>
          <t>11027757</t>
        </is>
      </c>
      <c r="D115" t="inlineStr">
        <is>
          <t>WALLS,HEATHER</t>
        </is>
      </c>
      <c r="E115" s="67" t="n">
        <v>200</v>
      </c>
      <c r="F115" s="67" t="n">
        <v>15.3</v>
      </c>
      <c r="G115" s="67" t="n">
        <v>184.7</v>
      </c>
      <c r="H115" t="inlineStr">
        <is>
          <t>Men's Lacrosse</t>
        </is>
      </c>
    </row>
    <row r="116">
      <c r="A116" s="66" t="n">
        <v>45723</v>
      </c>
      <c r="B116" t="inlineStr">
        <is>
          <t>Contribution</t>
        </is>
      </c>
      <c r="C116" t="inlineStr">
        <is>
          <t>10415169</t>
        </is>
      </c>
      <c r="D116" t="inlineStr">
        <is>
          <t>PISCITELLO, LORI</t>
        </is>
      </c>
      <c r="E116" s="67" t="n">
        <v>50</v>
      </c>
      <c r="F116" s="67" t="n">
        <v>4.05</v>
      </c>
      <c r="G116" s="67" t="n">
        <v>45.95</v>
      </c>
      <c r="H116" t="inlineStr">
        <is>
          <t>Men's Lacrosse</t>
        </is>
      </c>
    </row>
    <row r="117">
      <c r="A117" s="66" t="n">
        <v>45723</v>
      </c>
      <c r="B117" t="inlineStr">
        <is>
          <t>Contribution</t>
        </is>
      </c>
      <c r="C117" t="inlineStr">
        <is>
          <t>10191120</t>
        </is>
      </c>
      <c r="D117" t="inlineStr">
        <is>
          <t>MARTENEY, MATTHEW JOHN</t>
        </is>
      </c>
      <c r="E117" s="67" t="n">
        <v>100</v>
      </c>
      <c r="F117" s="67" t="n">
        <v>7.8</v>
      </c>
      <c r="G117" s="67" t="n">
        <v>92.2</v>
      </c>
      <c r="H117" t="inlineStr">
        <is>
          <t>Men's Lacrosse</t>
        </is>
      </c>
    </row>
    <row r="118">
      <c r="A118" s="66" t="n">
        <v>45723</v>
      </c>
      <c r="B118" t="inlineStr">
        <is>
          <t>Contribution</t>
        </is>
      </c>
      <c r="C118" t="inlineStr">
        <is>
          <t>10167985</t>
        </is>
      </c>
      <c r="D118" t="inlineStr">
        <is>
          <t>ANDERSON, KYLE GARRETT</t>
        </is>
      </c>
      <c r="E118" s="67" t="n">
        <v>100</v>
      </c>
      <c r="F118" s="67" t="n">
        <v>7.8</v>
      </c>
      <c r="G118" s="67" t="n">
        <v>92.2</v>
      </c>
      <c r="H118" t="inlineStr">
        <is>
          <t>Men's Lacrosse</t>
        </is>
      </c>
    </row>
    <row r="119">
      <c r="A119" s="66" t="n">
        <v>45723</v>
      </c>
      <c r="B119" t="inlineStr">
        <is>
          <t>Contribution</t>
        </is>
      </c>
      <c r="C119" t="inlineStr">
        <is>
          <t>10973557</t>
        </is>
      </c>
      <c r="D119" t="inlineStr">
        <is>
          <t>MOHR,LENNON</t>
        </is>
      </c>
      <c r="E119" s="67" t="n">
        <v>10</v>
      </c>
      <c r="F119" s="67" t="n">
        <v>1.05</v>
      </c>
      <c r="G119" s="67" t="n">
        <v>8.949999999999999</v>
      </c>
      <c r="H119" t="inlineStr">
        <is>
          <t>Men's Lacrosse</t>
        </is>
      </c>
    </row>
    <row r="120">
      <c r="A120" s="66" t="n">
        <v>45723</v>
      </c>
      <c r="B120" t="inlineStr">
        <is>
          <t>Contribution</t>
        </is>
      </c>
      <c r="C120" t="inlineStr">
        <is>
          <t>11027755</t>
        </is>
      </c>
      <c r="D120" t="inlineStr">
        <is>
          <t>SMITH,KRISTI</t>
        </is>
      </c>
      <c r="E120" s="67" t="n">
        <v>25</v>
      </c>
      <c r="F120" s="67" t="n">
        <v>2.18</v>
      </c>
      <c r="G120" s="67" t="n">
        <v>22.82</v>
      </c>
      <c r="H120" t="inlineStr">
        <is>
          <t>Men's Lacrosse</t>
        </is>
      </c>
    </row>
    <row r="121">
      <c r="A121" s="66" t="n">
        <v>45723</v>
      </c>
      <c r="B121" t="inlineStr">
        <is>
          <t>Contribution</t>
        </is>
      </c>
      <c r="C121" t="inlineStr">
        <is>
          <t>10980462</t>
        </is>
      </c>
      <c r="D121" t="inlineStr">
        <is>
          <t>SPRAGUE,LANDON,COLE</t>
        </is>
      </c>
      <c r="E121" s="67" t="n">
        <v>75</v>
      </c>
      <c r="F121" s="67" t="n">
        <v>5.93</v>
      </c>
      <c r="G121" s="67" t="n">
        <v>69.06999999999999</v>
      </c>
      <c r="H121" t="inlineStr">
        <is>
          <t>Men's Lacrosse</t>
        </is>
      </c>
    </row>
    <row r="122">
      <c r="A122" s="66" t="n">
        <v>45723</v>
      </c>
      <c r="B122" t="inlineStr">
        <is>
          <t>Contribution</t>
        </is>
      </c>
      <c r="C122" t="inlineStr">
        <is>
          <t>11027754</t>
        </is>
      </c>
      <c r="D122" t="inlineStr">
        <is>
          <t>HARPER,CHARLES</t>
        </is>
      </c>
      <c r="E122" s="67" t="n">
        <v>500</v>
      </c>
      <c r="F122" s="67" t="n">
        <v>37.8</v>
      </c>
      <c r="G122" s="67" t="n">
        <v>462.2</v>
      </c>
      <c r="H122" t="inlineStr">
        <is>
          <t>Men's Lacrosse</t>
        </is>
      </c>
    </row>
    <row r="123">
      <c r="A123" s="66" t="n">
        <v>45723</v>
      </c>
      <c r="B123" t="inlineStr">
        <is>
          <t>Contribution</t>
        </is>
      </c>
      <c r="C123" t="inlineStr">
        <is>
          <t>10903494</t>
        </is>
      </c>
      <c r="D123" t="inlineStr">
        <is>
          <t>AAKHUS,DANIEL,KENTARO</t>
        </is>
      </c>
      <c r="E123" s="67" t="n">
        <v>10</v>
      </c>
      <c r="F123" s="67" t="n">
        <v>1.05</v>
      </c>
      <c r="G123" s="67" t="n">
        <v>8.949999999999999</v>
      </c>
      <c r="H123" t="inlineStr">
        <is>
          <t>Men's Lacrosse</t>
        </is>
      </c>
    </row>
    <row r="124">
      <c r="A124" s="66" t="n">
        <v>45723</v>
      </c>
      <c r="B124" t="inlineStr">
        <is>
          <t>Contribution</t>
        </is>
      </c>
      <c r="C124" t="inlineStr">
        <is>
          <t>11027753</t>
        </is>
      </c>
      <c r="D124" t="inlineStr">
        <is>
          <t>ANDERSON,GARRET</t>
        </is>
      </c>
      <c r="E124" s="67" t="n">
        <v>50</v>
      </c>
      <c r="F124" s="67" t="n">
        <v>4.05</v>
      </c>
      <c r="G124" s="67" t="n">
        <v>45.95</v>
      </c>
      <c r="H124" t="inlineStr">
        <is>
          <t>Men's Lacrosse</t>
        </is>
      </c>
    </row>
    <row r="125">
      <c r="A125" s="66" t="n">
        <v>45723</v>
      </c>
      <c r="B125" t="inlineStr">
        <is>
          <t>Contribution</t>
        </is>
      </c>
      <c r="C125" t="inlineStr">
        <is>
          <t>10953971</t>
        </is>
      </c>
      <c r="D125" t="inlineStr">
        <is>
          <t>FEINBLATT,JEFF</t>
        </is>
      </c>
      <c r="E125" s="67" t="n">
        <v>500</v>
      </c>
      <c r="F125" s="67" t="n">
        <v>37.8</v>
      </c>
      <c r="G125" s="67" t="n">
        <v>462.2</v>
      </c>
      <c r="H125" t="inlineStr">
        <is>
          <t>Men's Lacrosse</t>
        </is>
      </c>
    </row>
    <row r="126">
      <c r="A126" s="66" t="n">
        <v>45723</v>
      </c>
      <c r="B126" t="inlineStr">
        <is>
          <t>Contribution</t>
        </is>
      </c>
      <c r="C126" t="inlineStr">
        <is>
          <t>10835597</t>
        </is>
      </c>
      <c r="D126" t="inlineStr">
        <is>
          <t>NOAH,TIFFANI,KRISTINE</t>
        </is>
      </c>
      <c r="E126" s="67" t="n">
        <v>2000</v>
      </c>
      <c r="F126" s="67" t="n">
        <v>150.3</v>
      </c>
      <c r="G126" s="67" t="n">
        <v>1849.7</v>
      </c>
      <c r="H126" t="inlineStr">
        <is>
          <t>Men's Lacrosse</t>
        </is>
      </c>
    </row>
    <row r="127">
      <c r="A127" s="66" t="n">
        <v>45723</v>
      </c>
      <c r="B127" t="inlineStr">
        <is>
          <t>Contribution</t>
        </is>
      </c>
      <c r="C127" t="inlineStr">
        <is>
          <t>11027751</t>
        </is>
      </c>
      <c r="D127" t="inlineStr">
        <is>
          <t>ELMAS,ZULFIKAR,OGUZ</t>
        </is>
      </c>
      <c r="E127" s="67" t="n">
        <v>100</v>
      </c>
      <c r="F127" s="67" t="n">
        <v>7.8</v>
      </c>
      <c r="G127" s="67" t="n">
        <v>92.2</v>
      </c>
      <c r="H127" t="inlineStr">
        <is>
          <t>Men's Lacrosse</t>
        </is>
      </c>
    </row>
    <row r="128">
      <c r="A128" s="66" t="n">
        <v>45723</v>
      </c>
      <c r="B128" t="inlineStr">
        <is>
          <t>Contribution</t>
        </is>
      </c>
      <c r="C128" t="inlineStr">
        <is>
          <t>11027750</t>
        </is>
      </c>
      <c r="D128" t="inlineStr">
        <is>
          <t>WALLS,MADGE</t>
        </is>
      </c>
      <c r="E128" s="67" t="n">
        <v>100</v>
      </c>
      <c r="F128" s="67" t="n">
        <v>7.8</v>
      </c>
      <c r="G128" s="67" t="n">
        <v>92.2</v>
      </c>
      <c r="H128" t="inlineStr">
        <is>
          <t>Men's Lacrosse</t>
        </is>
      </c>
    </row>
    <row r="129">
      <c r="A129" s="66" t="n">
        <v>45723</v>
      </c>
      <c r="B129" t="inlineStr">
        <is>
          <t>Contribution</t>
        </is>
      </c>
      <c r="C129" t="inlineStr">
        <is>
          <t>11027737</t>
        </is>
      </c>
      <c r="D129" t="inlineStr">
        <is>
          <t>HOOD,JAMIE</t>
        </is>
      </c>
      <c r="E129" s="67" t="n">
        <v>100</v>
      </c>
      <c r="F129" s="67" t="n">
        <v>7.8</v>
      </c>
      <c r="G129" s="67" t="n">
        <v>92.2</v>
      </c>
      <c r="H129" t="inlineStr">
        <is>
          <t>Men's Lacrosse</t>
        </is>
      </c>
    </row>
    <row r="130">
      <c r="A130" s="66" t="n">
        <v>45723</v>
      </c>
      <c r="B130" t="inlineStr">
        <is>
          <t>Contribution</t>
        </is>
      </c>
      <c r="C130" t="inlineStr">
        <is>
          <t>11027749</t>
        </is>
      </c>
      <c r="D130" t="inlineStr">
        <is>
          <t>MENDOZA,CHRISTIAN</t>
        </is>
      </c>
      <c r="E130" s="67" t="n">
        <v>100</v>
      </c>
      <c r="F130" s="67" t="n">
        <v>7.8</v>
      </c>
      <c r="G130" s="67" t="n">
        <v>92.2</v>
      </c>
      <c r="H130" t="inlineStr">
        <is>
          <t>Men's Lacrosse</t>
        </is>
      </c>
    </row>
    <row r="131">
      <c r="A131" s="66" t="n">
        <v>45723</v>
      </c>
      <c r="B131" t="inlineStr">
        <is>
          <t>Contribution</t>
        </is>
      </c>
      <c r="C131" t="inlineStr">
        <is>
          <t>11027736</t>
        </is>
      </c>
      <c r="D131" t="inlineStr">
        <is>
          <t>WILCOX,JACKSON</t>
        </is>
      </c>
      <c r="E131" s="67" t="n">
        <v>11.69</v>
      </c>
      <c r="F131" s="67" t="n">
        <v>1.48</v>
      </c>
      <c r="G131" s="67" t="n">
        <v>10.21</v>
      </c>
      <c r="H131" t="inlineStr">
        <is>
          <t>Men's Lacrosse</t>
        </is>
      </c>
    </row>
    <row r="132">
      <c r="A132" s="66" t="n">
        <v>45723</v>
      </c>
      <c r="B132" t="inlineStr">
        <is>
          <t>Contribution</t>
        </is>
      </c>
      <c r="C132" t="inlineStr">
        <is>
          <t>11027748</t>
        </is>
      </c>
      <c r="D132" t="inlineStr">
        <is>
          <t>LAFLEN,BRITTANY</t>
        </is>
      </c>
      <c r="E132" s="67" t="n">
        <v>100</v>
      </c>
      <c r="F132" s="67" t="n">
        <v>7.8</v>
      </c>
      <c r="G132" s="67" t="n">
        <v>92.2</v>
      </c>
      <c r="H132" t="inlineStr">
        <is>
          <t>Men's Lacrosse</t>
        </is>
      </c>
    </row>
    <row r="133">
      <c r="A133" s="66" t="n">
        <v>45723</v>
      </c>
      <c r="B133" t="inlineStr">
        <is>
          <t>Contribution</t>
        </is>
      </c>
      <c r="C133" t="inlineStr">
        <is>
          <t>11027735</t>
        </is>
      </c>
      <c r="D133" t="inlineStr">
        <is>
          <t>SPRUNGER,MIKE</t>
        </is>
      </c>
      <c r="E133" s="67" t="n">
        <v>100</v>
      </c>
      <c r="F133" s="67" t="n">
        <v>7.8</v>
      </c>
      <c r="G133" s="67" t="n">
        <v>92.2</v>
      </c>
      <c r="H133" t="inlineStr">
        <is>
          <t>Men's Lacrosse</t>
        </is>
      </c>
    </row>
    <row r="134">
      <c r="A134" s="66" t="n">
        <v>45723</v>
      </c>
      <c r="B134" t="inlineStr">
        <is>
          <t>Contribution</t>
        </is>
      </c>
      <c r="C134" t="inlineStr">
        <is>
          <t>11027747</t>
        </is>
      </c>
      <c r="D134" t="inlineStr">
        <is>
          <t>ROSSETTI,STEPHEN</t>
        </is>
      </c>
      <c r="E134" s="67" t="n">
        <v>500</v>
      </c>
      <c r="F134" s="67" t="n">
        <v>37.8</v>
      </c>
      <c r="G134" s="67" t="n">
        <v>462.2</v>
      </c>
      <c r="H134" t="inlineStr">
        <is>
          <t>Men's Lacrosse</t>
        </is>
      </c>
    </row>
    <row r="135">
      <c r="A135" s="66" t="n">
        <v>45723</v>
      </c>
      <c r="B135" t="inlineStr">
        <is>
          <t>Contribution</t>
        </is>
      </c>
      <c r="C135" t="inlineStr">
        <is>
          <t>11027734</t>
        </is>
      </c>
      <c r="D135" t="inlineStr">
        <is>
          <t>GLEASON,TIMOTHY</t>
        </is>
      </c>
      <c r="E135" s="67" t="n">
        <v>100</v>
      </c>
      <c r="F135" s="67" t="n">
        <v>7.8</v>
      </c>
      <c r="G135" s="67" t="n">
        <v>92.2</v>
      </c>
      <c r="H135" t="inlineStr">
        <is>
          <t>Men's Lacrosse</t>
        </is>
      </c>
    </row>
    <row r="136">
      <c r="A136" s="66" t="n">
        <v>45723</v>
      </c>
      <c r="B136" t="inlineStr">
        <is>
          <t>Contribution</t>
        </is>
      </c>
      <c r="C136" t="inlineStr">
        <is>
          <t>10464932</t>
        </is>
      </c>
      <c r="D136" t="inlineStr">
        <is>
          <t>NOAH, ANDREW KENT</t>
        </is>
      </c>
      <c r="E136" s="67" t="n">
        <v>50</v>
      </c>
      <c r="F136" s="67" t="n">
        <v>4.05</v>
      </c>
      <c r="G136" s="67" t="n">
        <v>45.95</v>
      </c>
      <c r="H136" t="inlineStr">
        <is>
          <t>Men's Lacrosse</t>
        </is>
      </c>
    </row>
    <row r="137">
      <c r="A137" s="66" t="n">
        <v>45723</v>
      </c>
      <c r="B137" t="inlineStr">
        <is>
          <t>Contribution</t>
        </is>
      </c>
      <c r="C137" t="inlineStr">
        <is>
          <t>11027732</t>
        </is>
      </c>
      <c r="D137" t="inlineStr">
        <is>
          <t>MCWILLIAMS,SARA</t>
        </is>
      </c>
      <c r="E137" s="67" t="n">
        <v>100</v>
      </c>
      <c r="F137" s="67" t="n">
        <v>7.8</v>
      </c>
      <c r="G137" s="67" t="n">
        <v>92.2</v>
      </c>
      <c r="H137" t="inlineStr">
        <is>
          <t>Men's Lacrosse</t>
        </is>
      </c>
    </row>
    <row r="138">
      <c r="A138" s="66" t="n">
        <v>45723</v>
      </c>
      <c r="B138" t="inlineStr">
        <is>
          <t>Contribution</t>
        </is>
      </c>
      <c r="C138" t="inlineStr">
        <is>
          <t>11027731</t>
        </is>
      </c>
      <c r="D138" t="inlineStr">
        <is>
          <t>WESTCAMP,MICHAEL</t>
        </is>
      </c>
      <c r="E138" s="67" t="n">
        <v>100</v>
      </c>
      <c r="F138" s="67" t="n">
        <v>7.8</v>
      </c>
      <c r="G138" s="67" t="n">
        <v>92.2</v>
      </c>
      <c r="H138" t="inlineStr">
        <is>
          <t>Men's Lacrosse</t>
        </is>
      </c>
    </row>
    <row r="139">
      <c r="A139" s="66" t="n">
        <v>45723</v>
      </c>
      <c r="B139" t="inlineStr">
        <is>
          <t>Contribution</t>
        </is>
      </c>
      <c r="C139" t="inlineStr">
        <is>
          <t>11013271</t>
        </is>
      </c>
      <c r="D139" t="inlineStr">
        <is>
          <t>CHRISTIANSON,HANS,BRANDON</t>
        </is>
      </c>
      <c r="E139" s="67" t="n">
        <v>5.69</v>
      </c>
      <c r="F139" s="67" t="n">
        <v>0.72</v>
      </c>
      <c r="G139" s="67" t="n">
        <v>4.97</v>
      </c>
      <c r="H139" t="inlineStr">
        <is>
          <t>Men's Lacrosse</t>
        </is>
      </c>
    </row>
    <row r="140">
      <c r="A140" s="66" t="n">
        <v>45723</v>
      </c>
      <c r="B140" t="inlineStr">
        <is>
          <t>Contribution</t>
        </is>
      </c>
      <c r="C140" t="inlineStr">
        <is>
          <t>11027730</t>
        </is>
      </c>
      <c r="D140" t="inlineStr">
        <is>
          <t>KURTZ,DIANE</t>
        </is>
      </c>
      <c r="E140" s="67" t="n">
        <v>100</v>
      </c>
      <c r="F140" s="67" t="n">
        <v>7.8</v>
      </c>
      <c r="G140" s="67" t="n">
        <v>92.2</v>
      </c>
      <c r="H140" t="inlineStr">
        <is>
          <t>Men's Lacrosse</t>
        </is>
      </c>
    </row>
    <row r="141">
      <c r="A141" s="66" t="n">
        <v>45723</v>
      </c>
      <c r="B141" t="inlineStr">
        <is>
          <t>Contribution</t>
        </is>
      </c>
      <c r="C141" t="inlineStr">
        <is>
          <t>10905959</t>
        </is>
      </c>
      <c r="D141" t="inlineStr">
        <is>
          <t>COOPER,WILLOW</t>
        </is>
      </c>
      <c r="E141" s="67" t="n">
        <v>10</v>
      </c>
      <c r="F141" s="67" t="n">
        <v>1.05</v>
      </c>
      <c r="G141" s="67" t="n">
        <v>8.949999999999999</v>
      </c>
      <c r="H141" t="inlineStr">
        <is>
          <t>Men's Lacrosse</t>
        </is>
      </c>
    </row>
    <row r="142">
      <c r="A142" s="66" t="n">
        <v>45723</v>
      </c>
      <c r="B142" t="inlineStr">
        <is>
          <t>Contribution</t>
        </is>
      </c>
      <c r="C142" t="inlineStr">
        <is>
          <t>11006768</t>
        </is>
      </c>
      <c r="D142" t="inlineStr">
        <is>
          <t>WESTCAMP,STEPHEN,A.</t>
        </is>
      </c>
      <c r="E142" s="67" t="n">
        <v>100</v>
      </c>
      <c r="F142" s="67" t="n">
        <v>7.8</v>
      </c>
      <c r="G142" s="67" t="n">
        <v>92.2</v>
      </c>
      <c r="H142" t="inlineStr">
        <is>
          <t>Men's Lacrosse</t>
        </is>
      </c>
    </row>
    <row r="143">
      <c r="A143" s="66" t="n">
        <v>45723</v>
      </c>
      <c r="B143" t="inlineStr">
        <is>
          <t>Contribution</t>
        </is>
      </c>
      <c r="C143" t="inlineStr">
        <is>
          <t>11027728</t>
        </is>
      </c>
      <c r="D143" t="inlineStr">
        <is>
          <t>PIPPENGER,BRANDI</t>
        </is>
      </c>
      <c r="E143" s="67" t="n">
        <v>100</v>
      </c>
      <c r="F143" s="67" t="n">
        <v>7.8</v>
      </c>
      <c r="G143" s="67" t="n">
        <v>92.2</v>
      </c>
      <c r="H143" t="inlineStr">
        <is>
          <t>Men's Lacrosse</t>
        </is>
      </c>
    </row>
    <row r="144">
      <c r="A144" s="66" t="n">
        <v>45723</v>
      </c>
      <c r="B144" t="inlineStr">
        <is>
          <t>Contribution</t>
        </is>
      </c>
      <c r="C144" t="inlineStr">
        <is>
          <t>10964143</t>
        </is>
      </c>
      <c r="D144" t="inlineStr">
        <is>
          <t>FEINBLATT,SHARON,E.</t>
        </is>
      </c>
      <c r="E144" s="67" t="n">
        <v>500</v>
      </c>
      <c r="F144" s="67" t="n">
        <v>37.8</v>
      </c>
      <c r="G144" s="67" t="n">
        <v>462.2</v>
      </c>
      <c r="H144" t="inlineStr">
        <is>
          <t>Men's Lacrosse</t>
        </is>
      </c>
    </row>
    <row r="145">
      <c r="A145" s="66" t="n">
        <v>45723</v>
      </c>
      <c r="B145" t="inlineStr">
        <is>
          <t>Contribution</t>
        </is>
      </c>
      <c r="C145" t="inlineStr">
        <is>
          <t>10962777</t>
        </is>
      </c>
      <c r="D145" t="inlineStr">
        <is>
          <t>JONES,JOSEPH,M.</t>
        </is>
      </c>
      <c r="E145" s="67" t="n">
        <v>100</v>
      </c>
      <c r="F145" s="67" t="n">
        <v>7.8</v>
      </c>
      <c r="G145" s="67" t="n">
        <v>92.2</v>
      </c>
      <c r="H145" t="inlineStr">
        <is>
          <t>Men's Lacrosse</t>
        </is>
      </c>
    </row>
    <row r="146">
      <c r="A146" s="66" t="n">
        <v>45723</v>
      </c>
      <c r="B146" t="inlineStr">
        <is>
          <t>Contribution</t>
        </is>
      </c>
      <c r="C146" t="inlineStr">
        <is>
          <t>10875818</t>
        </is>
      </c>
      <c r="D146" t="inlineStr">
        <is>
          <t>MORFORD,JOSHUA</t>
        </is>
      </c>
      <c r="E146" s="67" t="n">
        <v>10</v>
      </c>
      <c r="F146" s="67" t="n">
        <v>1.05</v>
      </c>
      <c r="G146" s="67" t="n">
        <v>8.949999999999999</v>
      </c>
      <c r="H146" t="inlineStr">
        <is>
          <t>Men's Lacrosse</t>
        </is>
      </c>
    </row>
    <row r="147">
      <c r="A147" s="66" t="n">
        <v>45723</v>
      </c>
      <c r="B147" t="inlineStr">
        <is>
          <t>Contribution</t>
        </is>
      </c>
      <c r="C147" t="inlineStr">
        <is>
          <t>11012181</t>
        </is>
      </c>
      <c r="D147" t="inlineStr">
        <is>
          <t>SILVERS,TURNER,R.</t>
        </is>
      </c>
      <c r="E147" s="67" t="n">
        <v>5</v>
      </c>
      <c r="F147" s="67" t="n">
        <v>0.68</v>
      </c>
      <c r="G147" s="67" t="n">
        <v>4.32</v>
      </c>
      <c r="H147" t="inlineStr">
        <is>
          <t>Men's Lacrosse</t>
        </is>
      </c>
    </row>
    <row r="148">
      <c r="A148" s="66" t="n">
        <v>45723</v>
      </c>
      <c r="B148" t="inlineStr">
        <is>
          <t>Contribution</t>
        </is>
      </c>
      <c r="C148" t="inlineStr">
        <is>
          <t>10742826</t>
        </is>
      </c>
      <c r="D148" t="inlineStr">
        <is>
          <t>HYLAND, SHAUN ERIC</t>
        </is>
      </c>
      <c r="E148" s="67" t="n">
        <v>100</v>
      </c>
      <c r="F148" s="67" t="n">
        <v>7.8</v>
      </c>
      <c r="G148" s="67" t="n">
        <v>92.2</v>
      </c>
      <c r="H148" t="inlineStr">
        <is>
          <t>Men's Lacrosse</t>
        </is>
      </c>
    </row>
    <row r="149">
      <c r="A149" s="66" t="n">
        <v>45723</v>
      </c>
      <c r="B149" t="inlineStr">
        <is>
          <t>Contribution</t>
        </is>
      </c>
      <c r="C149" t="inlineStr">
        <is>
          <t>11027746</t>
        </is>
      </c>
      <c r="D149" t="inlineStr">
        <is>
          <t>BACON,HEATHER</t>
        </is>
      </c>
      <c r="E149" s="67" t="n">
        <v>25</v>
      </c>
      <c r="F149" s="67" t="n">
        <v>2.18</v>
      </c>
      <c r="G149" s="67" t="n">
        <v>22.82</v>
      </c>
      <c r="H149" t="inlineStr">
        <is>
          <t>Men's Lacrosse</t>
        </is>
      </c>
    </row>
    <row r="150">
      <c r="A150" s="66" t="n">
        <v>45723</v>
      </c>
      <c r="B150" t="inlineStr">
        <is>
          <t>Contribution</t>
        </is>
      </c>
      <c r="C150" t="inlineStr">
        <is>
          <t>10927665</t>
        </is>
      </c>
      <c r="D150" t="inlineStr">
        <is>
          <t>ZIMPFER,CINDY</t>
        </is>
      </c>
      <c r="E150" s="67" t="n">
        <v>100</v>
      </c>
      <c r="F150" s="67" t="n">
        <v>7.8</v>
      </c>
      <c r="G150" s="67" t="n">
        <v>92.2</v>
      </c>
      <c r="H150" t="inlineStr">
        <is>
          <t>Men's Lacrosse</t>
        </is>
      </c>
    </row>
    <row r="151">
      <c r="A151" s="66" t="n">
        <v>45723</v>
      </c>
      <c r="B151" t="inlineStr">
        <is>
          <t>Contribution</t>
        </is>
      </c>
      <c r="C151" t="inlineStr">
        <is>
          <t>11027726</t>
        </is>
      </c>
      <c r="D151" t="inlineStr">
        <is>
          <t>PRINS,JORDEN</t>
        </is>
      </c>
      <c r="E151" s="67" t="n">
        <v>100</v>
      </c>
      <c r="F151" s="67" t="n">
        <v>7.8</v>
      </c>
      <c r="G151" s="67" t="n">
        <v>92.2</v>
      </c>
      <c r="H151" t="inlineStr">
        <is>
          <t>Men's Lacrosse</t>
        </is>
      </c>
    </row>
    <row r="152">
      <c r="A152" s="66" t="n">
        <v>45723</v>
      </c>
      <c r="B152" t="inlineStr">
        <is>
          <t>Contribution</t>
        </is>
      </c>
      <c r="C152" t="inlineStr">
        <is>
          <t>11027745</t>
        </is>
      </c>
      <c r="D152" t="inlineStr">
        <is>
          <t>JOHNSON,EMBRY</t>
        </is>
      </c>
      <c r="E152" s="67" t="n">
        <v>5</v>
      </c>
      <c r="F152" s="67" t="n">
        <v>0.68</v>
      </c>
      <c r="G152" s="67" t="n">
        <v>4.32</v>
      </c>
      <c r="H152" t="inlineStr">
        <is>
          <t>Men's Lacrosse</t>
        </is>
      </c>
    </row>
    <row r="153">
      <c r="A153" s="66" t="n">
        <v>45723</v>
      </c>
      <c r="B153" t="inlineStr">
        <is>
          <t>Contribution</t>
        </is>
      </c>
      <c r="C153" t="inlineStr">
        <is>
          <t>11027744</t>
        </is>
      </c>
      <c r="D153" t="inlineStr">
        <is>
          <t>SMITH,CAMERON</t>
        </is>
      </c>
      <c r="E153" s="67" t="n">
        <v>10</v>
      </c>
      <c r="F153" s="67" t="n">
        <v>1.05</v>
      </c>
      <c r="G153" s="67" t="n">
        <v>8.949999999999999</v>
      </c>
      <c r="H153" t="inlineStr">
        <is>
          <t>Men's Lacrosse</t>
        </is>
      </c>
    </row>
    <row r="154">
      <c r="A154" s="66" t="n">
        <v>45723</v>
      </c>
      <c r="B154" t="inlineStr">
        <is>
          <t>Contribution</t>
        </is>
      </c>
      <c r="C154" t="inlineStr">
        <is>
          <t>11027743</t>
        </is>
      </c>
      <c r="D154" t="inlineStr">
        <is>
          <t>VOLYNSKY,ANYA</t>
        </is>
      </c>
      <c r="E154" s="67" t="n">
        <v>50</v>
      </c>
      <c r="F154" s="67" t="n">
        <v>4.05</v>
      </c>
      <c r="G154" s="67" t="n">
        <v>45.95</v>
      </c>
      <c r="H154" t="inlineStr">
        <is>
          <t>Men's Lacrosse</t>
        </is>
      </c>
    </row>
    <row r="155">
      <c r="A155" s="66" t="n">
        <v>45723</v>
      </c>
      <c r="B155" t="inlineStr">
        <is>
          <t>Contribution</t>
        </is>
      </c>
      <c r="C155" t="inlineStr">
        <is>
          <t>10905452</t>
        </is>
      </c>
      <c r="D155" t="inlineStr">
        <is>
          <t>CENICEROS,HECTOR,MATTHEW</t>
        </is>
      </c>
      <c r="E155" s="67" t="n">
        <v>20</v>
      </c>
      <c r="F155" s="67" t="n">
        <v>1.8</v>
      </c>
      <c r="G155" s="67" t="n">
        <v>18.2</v>
      </c>
      <c r="H155" t="inlineStr">
        <is>
          <t>Men's Lacrosse</t>
        </is>
      </c>
    </row>
    <row r="156">
      <c r="A156" s="66" t="n">
        <v>45723</v>
      </c>
      <c r="B156" t="inlineStr">
        <is>
          <t>Contribution</t>
        </is>
      </c>
      <c r="C156" t="inlineStr">
        <is>
          <t>10961147</t>
        </is>
      </c>
      <c r="D156" t="inlineStr">
        <is>
          <t>THOMPSON,SAM,C.</t>
        </is>
      </c>
      <c r="E156" s="67" t="n">
        <v>50</v>
      </c>
      <c r="F156" s="67" t="n">
        <v>4.05</v>
      </c>
      <c r="G156" s="67" t="n">
        <v>45.95</v>
      </c>
      <c r="H156" t="inlineStr">
        <is>
          <t>Men's Lacrosse</t>
        </is>
      </c>
    </row>
    <row r="157">
      <c r="A157" s="66" t="n">
        <v>45723</v>
      </c>
      <c r="B157" t="inlineStr">
        <is>
          <t>Contribution</t>
        </is>
      </c>
      <c r="C157" t="inlineStr">
        <is>
          <t>10929120</t>
        </is>
      </c>
      <c r="D157" t="inlineStr">
        <is>
          <t>SANDFORD,KRISTIN,A.</t>
        </is>
      </c>
      <c r="E157" s="67" t="n">
        <v>200</v>
      </c>
      <c r="F157" s="67" t="n">
        <v>15.6</v>
      </c>
      <c r="G157" s="67" t="n">
        <v>184.4</v>
      </c>
      <c r="H157" t="inlineStr">
        <is>
          <t>Men's Lacrosse</t>
        </is>
      </c>
    </row>
    <row r="158">
      <c r="A158" s="66" t="n">
        <v>45723</v>
      </c>
      <c r="B158" t="inlineStr">
        <is>
          <t>Contribution</t>
        </is>
      </c>
      <c r="C158" t="inlineStr">
        <is>
          <t>11027742</t>
        </is>
      </c>
      <c r="D158" t="inlineStr">
        <is>
          <t>HALE,STEVEN</t>
        </is>
      </c>
      <c r="E158" s="67" t="n">
        <v>100</v>
      </c>
      <c r="F158" s="67" t="n">
        <v>7.8</v>
      </c>
      <c r="G158" s="67" t="n">
        <v>92.2</v>
      </c>
      <c r="H158" t="inlineStr">
        <is>
          <t>Men's Lacrosse</t>
        </is>
      </c>
    </row>
    <row r="159">
      <c r="A159" s="66" t="n">
        <v>45723</v>
      </c>
      <c r="B159" t="inlineStr">
        <is>
          <t>Contribution</t>
        </is>
      </c>
      <c r="C159" t="inlineStr">
        <is>
          <t>11027741</t>
        </is>
      </c>
      <c r="D159" t="inlineStr">
        <is>
          <t>WESTCAMP,RAYMOND</t>
        </is>
      </c>
      <c r="E159" s="67" t="n">
        <v>100</v>
      </c>
      <c r="F159" s="67" t="n">
        <v>7.8</v>
      </c>
      <c r="G159" s="67" t="n">
        <v>92.2</v>
      </c>
      <c r="H159" t="inlineStr">
        <is>
          <t>Men's Lacrosse</t>
        </is>
      </c>
    </row>
    <row r="160">
      <c r="A160" s="66" t="n">
        <v>45723</v>
      </c>
      <c r="B160" t="inlineStr">
        <is>
          <t>Contribution</t>
        </is>
      </c>
      <c r="C160" t="inlineStr">
        <is>
          <t>11027740</t>
        </is>
      </c>
      <c r="D160" t="inlineStr">
        <is>
          <t>GREEN,KAY</t>
        </is>
      </c>
      <c r="E160" s="67" t="n">
        <v>50</v>
      </c>
      <c r="F160" s="67" t="n">
        <v>4.05</v>
      </c>
      <c r="G160" s="67" t="n">
        <v>45.95</v>
      </c>
      <c r="H160" t="inlineStr">
        <is>
          <t>Men's Lacrosse</t>
        </is>
      </c>
    </row>
    <row r="161">
      <c r="A161" s="66" t="n">
        <v>45723</v>
      </c>
      <c r="B161" t="inlineStr">
        <is>
          <t>Contribution</t>
        </is>
      </c>
      <c r="C161" t="inlineStr">
        <is>
          <t>11027725</t>
        </is>
      </c>
      <c r="D161" t="inlineStr">
        <is>
          <t>GUIFFRE,SHEILA</t>
        </is>
      </c>
      <c r="E161" s="67" t="n">
        <v>50</v>
      </c>
      <c r="F161" s="67" t="n">
        <v>4.05</v>
      </c>
      <c r="G161" s="67" t="n">
        <v>45.95</v>
      </c>
      <c r="H161" t="inlineStr">
        <is>
          <t>Men's Lacrosse</t>
        </is>
      </c>
    </row>
    <row r="162">
      <c r="A162" s="66" t="n">
        <v>45723</v>
      </c>
      <c r="B162" t="inlineStr">
        <is>
          <t>Contribution</t>
        </is>
      </c>
      <c r="C162" t="inlineStr">
        <is>
          <t>11027739</t>
        </is>
      </c>
      <c r="D162" t="inlineStr">
        <is>
          <t>HELEWA,BRANDY</t>
        </is>
      </c>
      <c r="E162" s="67" t="n">
        <v>100</v>
      </c>
      <c r="F162" s="67" t="n">
        <v>7.8</v>
      </c>
      <c r="G162" s="67" t="n">
        <v>92.2</v>
      </c>
      <c r="H162" t="inlineStr">
        <is>
          <t>Men's Lacrosse</t>
        </is>
      </c>
    </row>
    <row r="163">
      <c r="A163" s="66" t="n">
        <v>45723</v>
      </c>
      <c r="B163" t="inlineStr">
        <is>
          <t>Contribution</t>
        </is>
      </c>
      <c r="C163" t="inlineStr">
        <is>
          <t>11027738</t>
        </is>
      </c>
      <c r="D163" t="inlineStr">
        <is>
          <t>WESTCAMP,MATT</t>
        </is>
      </c>
      <c r="E163" s="67" t="n">
        <v>200</v>
      </c>
      <c r="F163" s="67" t="n">
        <v>15.3</v>
      </c>
      <c r="G163" s="67" t="n">
        <v>184.7</v>
      </c>
      <c r="H163" t="inlineStr">
        <is>
          <t>Men's Lacrosse</t>
        </is>
      </c>
    </row>
    <row r="164">
      <c r="A164" s="66" t="n">
        <v>45723</v>
      </c>
      <c r="B164" t="inlineStr">
        <is>
          <t>Contribution</t>
        </is>
      </c>
      <c r="C164" t="inlineStr">
        <is>
          <t>10971095</t>
        </is>
      </c>
      <c r="D164" t="inlineStr">
        <is>
          <t>JONES,COLBY,KEKOA</t>
        </is>
      </c>
      <c r="E164" s="67" t="n">
        <v>5</v>
      </c>
      <c r="F164" s="67" t="n">
        <v>0.68</v>
      </c>
      <c r="G164" s="67" t="n">
        <v>4.32</v>
      </c>
      <c r="H164" t="inlineStr">
        <is>
          <t>Men's Lacrosse</t>
        </is>
      </c>
    </row>
    <row r="165">
      <c r="A165" s="66" t="n">
        <v>45723</v>
      </c>
      <c r="B165" t="inlineStr">
        <is>
          <t>Contribution</t>
        </is>
      </c>
      <c r="C165" t="inlineStr">
        <is>
          <t>11027767</t>
        </is>
      </c>
      <c r="D165" t="inlineStr">
        <is>
          <t>KALDESTAD,GARY</t>
        </is>
      </c>
      <c r="E165" s="67" t="n">
        <v>50</v>
      </c>
      <c r="F165" s="67" t="n">
        <v>4.05</v>
      </c>
      <c r="G165" s="67" t="n">
        <v>45.95</v>
      </c>
      <c r="H165" t="inlineStr">
        <is>
          <t>Men's Lacrosse</t>
        </is>
      </c>
    </row>
    <row r="166">
      <c r="A166" s="66" t="n">
        <v>45723</v>
      </c>
      <c r="B166" t="inlineStr">
        <is>
          <t>Contribution</t>
        </is>
      </c>
      <c r="C166" t="inlineStr">
        <is>
          <t>11027766</t>
        </is>
      </c>
      <c r="D166" t="inlineStr">
        <is>
          <t>WEST,JOHN</t>
        </is>
      </c>
      <c r="E166" s="67" t="n">
        <v>50</v>
      </c>
      <c r="F166" s="67" t="n">
        <v>4.05</v>
      </c>
      <c r="G166" s="67" t="n">
        <v>45.95</v>
      </c>
      <c r="H166" t="inlineStr">
        <is>
          <t>Men's Lacrosse</t>
        </is>
      </c>
    </row>
    <row r="167">
      <c r="A167" s="66" t="n">
        <v>45723</v>
      </c>
      <c r="B167" t="inlineStr">
        <is>
          <t>Contribution</t>
        </is>
      </c>
      <c r="C167" t="inlineStr">
        <is>
          <t>11027724</t>
        </is>
      </c>
      <c r="D167" t="inlineStr">
        <is>
          <t>SPRUNGER,KAREN</t>
        </is>
      </c>
      <c r="E167" s="67" t="n">
        <v>100</v>
      </c>
      <c r="F167" s="67" t="n">
        <v>7.8</v>
      </c>
      <c r="G167" s="67" t="n">
        <v>92.2</v>
      </c>
      <c r="H167" t="inlineStr">
        <is>
          <t>Men's Lacrosse</t>
        </is>
      </c>
    </row>
    <row r="168">
      <c r="A168" s="66" t="n">
        <v>45723</v>
      </c>
      <c r="B168" t="inlineStr">
        <is>
          <t>Contribution</t>
        </is>
      </c>
      <c r="C168" t="inlineStr">
        <is>
          <t>11027764</t>
        </is>
      </c>
      <c r="D168" t="inlineStr">
        <is>
          <t>FREIND,MATTHEW</t>
        </is>
      </c>
      <c r="E168" s="67" t="n">
        <v>25</v>
      </c>
      <c r="F168" s="67" t="n">
        <v>2.18</v>
      </c>
      <c r="G168" s="67" t="n">
        <v>22.82</v>
      </c>
      <c r="H168" t="inlineStr">
        <is>
          <t>Men's Lacrosse</t>
        </is>
      </c>
    </row>
    <row r="169">
      <c r="A169" s="66" t="n">
        <v>45723</v>
      </c>
      <c r="B169" t="inlineStr">
        <is>
          <t>Contribution</t>
        </is>
      </c>
      <c r="C169" t="inlineStr">
        <is>
          <t>11027763</t>
        </is>
      </c>
      <c r="D169" t="inlineStr">
        <is>
          <t>PETERSON,KELLY</t>
        </is>
      </c>
      <c r="E169" s="67" t="n">
        <v>50</v>
      </c>
      <c r="F169" s="67" t="n">
        <v>4.05</v>
      </c>
      <c r="G169" s="67" t="n">
        <v>45.95</v>
      </c>
      <c r="H169" t="inlineStr">
        <is>
          <t>Men's Lacrosse</t>
        </is>
      </c>
    </row>
    <row r="170">
      <c r="A170" s="66" t="n">
        <v>45723</v>
      </c>
      <c r="B170" t="inlineStr">
        <is>
          <t>Contribution</t>
        </is>
      </c>
      <c r="C170" t="inlineStr">
        <is>
          <t>11022940</t>
        </is>
      </c>
      <c r="D170" t="inlineStr">
        <is>
          <t>FALKNER,MATTHEW,AIDAN</t>
        </is>
      </c>
      <c r="E170" s="67" t="n">
        <v>20</v>
      </c>
      <c r="F170" s="67" t="n">
        <v>1.8</v>
      </c>
      <c r="G170" s="67" t="n">
        <v>18.2</v>
      </c>
      <c r="H170" t="inlineStr">
        <is>
          <t>Men's Lacrosse</t>
        </is>
      </c>
    </row>
    <row r="171">
      <c r="A171" s="66" t="n">
        <v>45723</v>
      </c>
      <c r="B171" t="inlineStr">
        <is>
          <t>Contribution</t>
        </is>
      </c>
      <c r="C171" t="inlineStr">
        <is>
          <t>11027723</t>
        </is>
      </c>
      <c r="D171" t="inlineStr">
        <is>
          <t>SILVERS,BRAD</t>
        </is>
      </c>
      <c r="E171" s="67" t="n">
        <v>100</v>
      </c>
      <c r="F171" s="67" t="n">
        <v>7.8</v>
      </c>
      <c r="G171" s="67" t="n">
        <v>92.2</v>
      </c>
      <c r="H171" t="inlineStr">
        <is>
          <t>Men's Lacrosse</t>
        </is>
      </c>
    </row>
    <row r="172">
      <c r="A172" s="66" t="n">
        <v>45723</v>
      </c>
      <c r="B172" t="inlineStr">
        <is>
          <t>Contribution</t>
        </is>
      </c>
      <c r="C172" t="inlineStr">
        <is>
          <t>11028320</t>
        </is>
      </c>
      <c r="D172" t="inlineStr">
        <is>
          <t>FREIND,ALICIA</t>
        </is>
      </c>
      <c r="E172" s="67" t="n">
        <v>100</v>
      </c>
      <c r="F172" s="67" t="n">
        <v>7.8</v>
      </c>
      <c r="G172" s="67" t="n">
        <v>92.2</v>
      </c>
      <c r="H172" t="inlineStr">
        <is>
          <t>Men's Lacrosse</t>
        </is>
      </c>
    </row>
    <row r="173">
      <c r="A173" s="66" t="n">
        <v>45723</v>
      </c>
      <c r="B173" t="inlineStr">
        <is>
          <t>Contribution</t>
        </is>
      </c>
      <c r="C173" t="inlineStr">
        <is>
          <t>10938957</t>
        </is>
      </c>
      <c r="D173" t="inlineStr">
        <is>
          <t>ALLEN,LISA</t>
        </is>
      </c>
      <c r="E173" s="67" t="n">
        <v>300</v>
      </c>
      <c r="F173" s="67" t="n">
        <v>23.4</v>
      </c>
      <c r="G173" s="67" t="n">
        <v>276.6</v>
      </c>
      <c r="H173" t="inlineStr">
        <is>
          <t>Men's Lacrosse</t>
        </is>
      </c>
    </row>
    <row r="174">
      <c r="A174" s="66" t="n">
        <v>45723</v>
      </c>
      <c r="B174" t="inlineStr">
        <is>
          <t>Contribution</t>
        </is>
      </c>
      <c r="C174" t="inlineStr">
        <is>
          <t>10961624</t>
        </is>
      </c>
      <c r="D174" t="inlineStr">
        <is>
          <t>COTTER,JOHN</t>
        </is>
      </c>
      <c r="E174" s="67" t="n">
        <v>100</v>
      </c>
      <c r="F174" s="67" t="n">
        <v>7.8</v>
      </c>
      <c r="G174" s="67" t="n">
        <v>92.2</v>
      </c>
      <c r="H174" t="inlineStr">
        <is>
          <t>Men's Lacrosse</t>
        </is>
      </c>
    </row>
    <row r="175">
      <c r="A175" s="66" t="n">
        <v>45723</v>
      </c>
      <c r="B175" t="inlineStr">
        <is>
          <t>Contribution</t>
        </is>
      </c>
      <c r="C175" t="inlineStr">
        <is>
          <t>10081712</t>
        </is>
      </c>
      <c r="D175" t="inlineStr">
        <is>
          <t>MILLAR, CANDICE</t>
        </is>
      </c>
      <c r="E175" s="67" t="n">
        <v>150</v>
      </c>
      <c r="F175" s="67" t="n">
        <v>11.55</v>
      </c>
      <c r="G175" s="67" t="n">
        <v>138.45</v>
      </c>
      <c r="H175" t="inlineStr">
        <is>
          <t>Men's Lacrosse</t>
        </is>
      </c>
    </row>
    <row r="176">
      <c r="A176" s="66" t="n">
        <v>45726</v>
      </c>
      <c r="B176" t="inlineStr">
        <is>
          <t>Contribution</t>
        </is>
      </c>
      <c r="C176" t="inlineStr">
        <is>
          <t>11027947</t>
        </is>
      </c>
      <c r="D176" t="inlineStr">
        <is>
          <t>YAYLALI,DENIZ</t>
        </is>
      </c>
      <c r="E176" s="67" t="n">
        <v>50</v>
      </c>
      <c r="F176" s="67" t="n">
        <v>3.65</v>
      </c>
      <c r="G176" s="67" t="n">
        <v>46.35</v>
      </c>
      <c r="H176" t="inlineStr">
        <is>
          <t>Men's Volleyball</t>
        </is>
      </c>
    </row>
    <row r="177">
      <c r="A177" s="66" t="n">
        <v>45726</v>
      </c>
      <c r="B177" t="inlineStr">
        <is>
          <t>Contribution</t>
        </is>
      </c>
      <c r="C177" t="inlineStr">
        <is>
          <t>11027147</t>
        </is>
      </c>
      <c r="D177" t="inlineStr">
        <is>
          <t>SANDORFI,COLLEEN</t>
        </is>
      </c>
      <c r="E177" s="67" t="n">
        <v>250</v>
      </c>
      <c r="F177" s="67" t="n">
        <v>18.25</v>
      </c>
      <c r="G177" s="67" t="n">
        <v>231.75</v>
      </c>
      <c r="H177" t="inlineStr">
        <is>
          <t>Men's Volleyball</t>
        </is>
      </c>
    </row>
    <row r="178">
      <c r="A178" s="66" t="n">
        <v>45726</v>
      </c>
      <c r="B178" t="inlineStr">
        <is>
          <t>Contribution</t>
        </is>
      </c>
      <c r="C178" t="inlineStr">
        <is>
          <t>10958915</t>
        </is>
      </c>
      <c r="D178" t="inlineStr">
        <is>
          <t>KELLY,RONNA</t>
        </is>
      </c>
      <c r="E178" s="67" t="n">
        <v>250</v>
      </c>
      <c r="F178" s="67" t="n">
        <v>18.25</v>
      </c>
      <c r="G178" s="67" t="n">
        <v>231.75</v>
      </c>
      <c r="H178" t="inlineStr">
        <is>
          <t>Men's Volleyball</t>
        </is>
      </c>
    </row>
    <row r="179">
      <c r="A179" s="66" t="n">
        <v>45726</v>
      </c>
      <c r="B179" t="inlineStr">
        <is>
          <t>Contribution</t>
        </is>
      </c>
      <c r="C179" t="inlineStr">
        <is>
          <t>10981258</t>
        </is>
      </c>
      <c r="D179" t="inlineStr">
        <is>
          <t>HARTER,MARY</t>
        </is>
      </c>
      <c r="E179" s="67" t="n">
        <v>25</v>
      </c>
      <c r="F179" s="67" t="n">
        <v>1.83</v>
      </c>
      <c r="G179" s="67" t="n">
        <v>23.17</v>
      </c>
      <c r="H179" t="inlineStr">
        <is>
          <t>Men's Volleyball</t>
        </is>
      </c>
    </row>
    <row r="180">
      <c r="A180" s="66" t="n">
        <v>45726</v>
      </c>
      <c r="B180" t="inlineStr">
        <is>
          <t>Contribution</t>
        </is>
      </c>
      <c r="C180" t="inlineStr">
        <is>
          <t>10958464</t>
        </is>
      </c>
      <c r="D180" t="inlineStr">
        <is>
          <t>FOX,SUSAN,H.</t>
        </is>
      </c>
      <c r="E180" s="67" t="n">
        <v>1000</v>
      </c>
      <c r="F180" s="67" t="n">
        <v>73</v>
      </c>
      <c r="G180" s="67" t="n">
        <v>927</v>
      </c>
      <c r="H180" t="inlineStr">
        <is>
          <t>Men's Volleyball</t>
        </is>
      </c>
    </row>
    <row r="181">
      <c r="A181" s="66" t="n">
        <v>45726</v>
      </c>
      <c r="B181" t="inlineStr">
        <is>
          <t>Contribution</t>
        </is>
      </c>
      <c r="C181" t="inlineStr">
        <is>
          <t>10927216</t>
        </is>
      </c>
      <c r="D181" t="inlineStr">
        <is>
          <t>MULLENS,ANGELINA,H.</t>
        </is>
      </c>
      <c r="E181" s="67" t="n">
        <v>250</v>
      </c>
      <c r="F181" s="67" t="n">
        <v>18.25</v>
      </c>
      <c r="G181" s="67" t="n">
        <v>231.75</v>
      </c>
      <c r="H181" t="inlineStr">
        <is>
          <t>Men's Volleyball</t>
        </is>
      </c>
    </row>
    <row r="182">
      <c r="A182" s="66" t="n">
        <v>45728</v>
      </c>
      <c r="B182" t="inlineStr">
        <is>
          <t>Contribution</t>
        </is>
      </c>
      <c r="C182" t="inlineStr">
        <is>
          <t>11005404</t>
        </is>
      </c>
      <c r="D182" t="inlineStr">
        <is>
          <t>FREIND,KRISTINE,T.</t>
        </is>
      </c>
      <c r="E182" s="67" t="n">
        <v>100</v>
      </c>
      <c r="F182" s="67" t="n">
        <v>7.8</v>
      </c>
      <c r="G182" s="67" t="n">
        <v>92.2</v>
      </c>
      <c r="H182" t="inlineStr">
        <is>
          <t>Men's Lacrosse</t>
        </is>
      </c>
    </row>
    <row r="183">
      <c r="A183" s="66" t="n">
        <v>45729</v>
      </c>
      <c r="B183" t="inlineStr">
        <is>
          <t>Contribution</t>
        </is>
      </c>
      <c r="C183" t="inlineStr">
        <is>
          <t>11006918</t>
        </is>
      </c>
      <c r="D183" t="inlineStr">
        <is>
          <t>KURTZ,ETHAN,B.</t>
        </is>
      </c>
      <c r="E183" s="67" t="n">
        <v>125</v>
      </c>
      <c r="F183" s="67" t="n">
        <v>9.68</v>
      </c>
      <c r="G183" s="67" t="n">
        <v>115.32</v>
      </c>
      <c r="H183" t="inlineStr">
        <is>
          <t>Men's Lacrosse</t>
        </is>
      </c>
    </row>
    <row r="184">
      <c r="A184" s="66" t="n">
        <v>45729</v>
      </c>
      <c r="B184" t="inlineStr">
        <is>
          <t>Contribution</t>
        </is>
      </c>
      <c r="C184" t="inlineStr">
        <is>
          <t>11005283</t>
        </is>
      </c>
      <c r="D184" t="inlineStr">
        <is>
          <t>KURTZ,KENDRA,L.</t>
        </is>
      </c>
      <c r="E184" s="67" t="n">
        <v>100</v>
      </c>
      <c r="F184" s="67" t="n">
        <v>7.8</v>
      </c>
      <c r="G184" s="67" t="n">
        <v>92.2</v>
      </c>
      <c r="H184" t="inlineStr">
        <is>
          <t>Men's Lacrosse</t>
        </is>
      </c>
    </row>
    <row r="185">
      <c r="A185" s="66" t="n">
        <v>45729</v>
      </c>
      <c r="B185" t="inlineStr">
        <is>
          <t>Contribution</t>
        </is>
      </c>
      <c r="C185" t="inlineStr">
        <is>
          <t>11002916</t>
        </is>
      </c>
      <c r="D185" t="inlineStr">
        <is>
          <t>MINO,YUKIKO</t>
        </is>
      </c>
      <c r="E185" s="67" t="n">
        <v>100</v>
      </c>
      <c r="F185" s="67" t="n">
        <v>7.8</v>
      </c>
      <c r="G185" s="67" t="n">
        <v>92.2</v>
      </c>
      <c r="H185" t="inlineStr">
        <is>
          <t>Men's Lacrosse</t>
        </is>
      </c>
    </row>
    <row r="186">
      <c r="A186" s="66" t="n">
        <v>45729</v>
      </c>
      <c r="B186" t="inlineStr">
        <is>
          <t>Contribution</t>
        </is>
      </c>
      <c r="C186" t="inlineStr">
        <is>
          <t>10755705</t>
        </is>
      </c>
      <c r="D186" t="inlineStr">
        <is>
          <t>GALL, JOSEPH</t>
        </is>
      </c>
      <c r="E186" s="67" t="n">
        <v>100</v>
      </c>
      <c r="F186" s="67" t="n">
        <v>7.8</v>
      </c>
      <c r="G186" s="67" t="n">
        <v>92.2</v>
      </c>
      <c r="H186" t="inlineStr">
        <is>
          <t>Men's Lacrosse</t>
        </is>
      </c>
    </row>
    <row r="187">
      <c r="A187" s="66" t="n">
        <v>45730</v>
      </c>
      <c r="B187" t="inlineStr">
        <is>
          <t>Contribution</t>
        </is>
      </c>
      <c r="C187" t="inlineStr">
        <is>
          <t>11001676</t>
        </is>
      </c>
      <c r="D187" t="inlineStr">
        <is>
          <t>Andre Agassi Foundation</t>
        </is>
      </c>
      <c r="E187" s="67" t="n">
        <v>19000</v>
      </c>
      <c r="F187" s="67" t="n">
        <v>950</v>
      </c>
      <c r="G187" s="67" t="n">
        <v>18050</v>
      </c>
      <c r="H187" t="inlineStr">
        <is>
          <t>Men's Lacrosse</t>
        </is>
      </c>
    </row>
    <row r="188">
      <c r="A188" s="66" t="n">
        <v>45733</v>
      </c>
      <c r="B188" t="inlineStr">
        <is>
          <t>Contribution</t>
        </is>
      </c>
      <c r="C188" t="inlineStr">
        <is>
          <t>10217609</t>
        </is>
      </c>
      <c r="D188" t="inlineStr">
        <is>
          <t>JENSEN, NANCY</t>
        </is>
      </c>
      <c r="E188" s="67" t="n">
        <v>100</v>
      </c>
      <c r="F188" s="67" t="n">
        <v>7.8</v>
      </c>
      <c r="G188" s="67" t="n">
        <v>92.2</v>
      </c>
      <c r="H188" t="inlineStr">
        <is>
          <t>Men's Lacrosse</t>
        </is>
      </c>
    </row>
    <row r="189">
      <c r="A189" s="66" t="n">
        <v>45733</v>
      </c>
      <c r="B189" t="inlineStr">
        <is>
          <t>Contribution</t>
        </is>
      </c>
      <c r="C189" t="inlineStr">
        <is>
          <t>11028555</t>
        </is>
      </c>
      <c r="D189" t="inlineStr">
        <is>
          <t>FREIND,STEPHEN</t>
        </is>
      </c>
      <c r="E189" s="67" t="n">
        <v>30</v>
      </c>
      <c r="F189" s="67" t="n">
        <v>2.55</v>
      </c>
      <c r="G189" s="67" t="n">
        <v>27.45</v>
      </c>
      <c r="H189" t="inlineStr">
        <is>
          <t>Men's Lacrosse</t>
        </is>
      </c>
    </row>
    <row r="190">
      <c r="A190" s="66" t="n">
        <v>45733</v>
      </c>
      <c r="B190" t="inlineStr">
        <is>
          <t>Contribution</t>
        </is>
      </c>
      <c r="C190" t="inlineStr">
        <is>
          <t>11028600</t>
        </is>
      </c>
      <c r="D190" t="inlineStr">
        <is>
          <t>SANDORFI,DORIT,S</t>
        </is>
      </c>
      <c r="E190" s="67" t="n">
        <v>100</v>
      </c>
      <c r="F190" s="67" t="n">
        <v>5</v>
      </c>
      <c r="G190" s="67" t="n">
        <v>95</v>
      </c>
      <c r="H190" t="inlineStr">
        <is>
          <t>Men's Volleyball</t>
        </is>
      </c>
    </row>
    <row r="191">
      <c r="A191" s="66" t="n">
        <v>45733</v>
      </c>
      <c r="B191" t="inlineStr">
        <is>
          <t>Contribution</t>
        </is>
      </c>
      <c r="C191" t="inlineStr">
        <is>
          <t>11028599</t>
        </is>
      </c>
      <c r="D191" t="inlineStr">
        <is>
          <t>GOBLE,GLADYS,L</t>
        </is>
      </c>
      <c r="E191" s="67" t="n">
        <v>100</v>
      </c>
      <c r="F191" s="67" t="n">
        <v>5</v>
      </c>
      <c r="G191" s="67" t="n">
        <v>95</v>
      </c>
      <c r="H191" t="inlineStr">
        <is>
          <t>Men's Volleyball</t>
        </is>
      </c>
    </row>
    <row r="192">
      <c r="A192" s="66" t="n">
        <v>45733</v>
      </c>
      <c r="B192" t="inlineStr">
        <is>
          <t>Contribution</t>
        </is>
      </c>
      <c r="C192" t="inlineStr">
        <is>
          <t>11028598</t>
        </is>
      </c>
      <c r="D192" t="inlineStr">
        <is>
          <t>MAVIGLIANO,GEORGE,J</t>
        </is>
      </c>
      <c r="E192" s="67" t="n">
        <v>100</v>
      </c>
      <c r="F192" s="67" t="n">
        <v>5</v>
      </c>
      <c r="G192" s="67" t="n">
        <v>95</v>
      </c>
      <c r="H192" t="inlineStr">
        <is>
          <t>Men's Volleyball</t>
        </is>
      </c>
    </row>
    <row r="193">
      <c r="A193" s="66" t="n">
        <v>45733</v>
      </c>
      <c r="B193" t="inlineStr">
        <is>
          <t>Contribution</t>
        </is>
      </c>
      <c r="C193" t="inlineStr">
        <is>
          <t>11028597</t>
        </is>
      </c>
      <c r="D193" t="inlineStr">
        <is>
          <t>STEPHENS-RICH,BARBARA,E</t>
        </is>
      </c>
      <c r="E193" s="67" t="n">
        <v>40</v>
      </c>
      <c r="F193" s="67" t="n">
        <v>2</v>
      </c>
      <c r="G193" s="67" t="n">
        <v>38</v>
      </c>
      <c r="H193" t="inlineStr">
        <is>
          <t>Men's Volleyball</t>
        </is>
      </c>
    </row>
    <row r="194">
      <c r="A194" s="66" t="n">
        <v>45733</v>
      </c>
      <c r="B194" t="inlineStr">
        <is>
          <t>Contribution</t>
        </is>
      </c>
      <c r="C194" t="inlineStr">
        <is>
          <t>11028596</t>
        </is>
      </c>
      <c r="D194" t="inlineStr">
        <is>
          <t>CONTI,J,L</t>
        </is>
      </c>
      <c r="E194" s="67" t="n">
        <v>75</v>
      </c>
      <c r="F194" s="67" t="n">
        <v>3.75</v>
      </c>
      <c r="G194" s="67" t="n">
        <v>71.25</v>
      </c>
      <c r="H194" t="inlineStr">
        <is>
          <t>Men's Volleyball</t>
        </is>
      </c>
    </row>
    <row r="195">
      <c r="A195" s="66" t="n">
        <v>45733</v>
      </c>
      <c r="B195" t="inlineStr">
        <is>
          <t>Contribution</t>
        </is>
      </c>
      <c r="C195" t="inlineStr">
        <is>
          <t>11028595</t>
        </is>
      </c>
      <c r="D195" t="inlineStr">
        <is>
          <t>SEAHOLM,VIRGINIA,A</t>
        </is>
      </c>
      <c r="E195" s="67" t="n">
        <v>100</v>
      </c>
      <c r="F195" s="67" t="n">
        <v>5</v>
      </c>
      <c r="G195" s="67" t="n">
        <v>95</v>
      </c>
      <c r="H195" t="inlineStr">
        <is>
          <t>Men's Volleyball</t>
        </is>
      </c>
    </row>
    <row r="196">
      <c r="A196" s="66" t="n">
        <v>45733</v>
      </c>
      <c r="B196" t="inlineStr">
        <is>
          <t>Contribution</t>
        </is>
      </c>
      <c r="C196" t="inlineStr">
        <is>
          <t>10981330</t>
        </is>
      </c>
      <c r="D196" t="inlineStr">
        <is>
          <t>RILEY,SANDRA,G.</t>
        </is>
      </c>
      <c r="E196" s="67" t="n">
        <v>100</v>
      </c>
      <c r="F196" s="67" t="n">
        <v>5</v>
      </c>
      <c r="G196" s="67" t="n">
        <v>95</v>
      </c>
      <c r="H196" t="inlineStr">
        <is>
          <t>Men's Volleyball</t>
        </is>
      </c>
    </row>
    <row r="197">
      <c r="A197" s="66" t="n">
        <v>45733</v>
      </c>
      <c r="B197" t="inlineStr">
        <is>
          <t>Contribution</t>
        </is>
      </c>
      <c r="C197" t="inlineStr">
        <is>
          <t>11004628</t>
        </is>
      </c>
      <c r="D197" t="inlineStr">
        <is>
          <t>SEAHOLM,EMILY,E.</t>
        </is>
      </c>
      <c r="E197" s="67" t="n">
        <v>100</v>
      </c>
      <c r="F197" s="67" t="n">
        <v>5</v>
      </c>
      <c r="G197" s="67" t="n">
        <v>95</v>
      </c>
      <c r="H197" t="inlineStr">
        <is>
          <t>Men's Volleyball</t>
        </is>
      </c>
    </row>
    <row r="198">
      <c r="A198" s="66" t="n">
        <v>45733</v>
      </c>
      <c r="B198" t="inlineStr">
        <is>
          <t>Contribution</t>
        </is>
      </c>
      <c r="C198" t="inlineStr">
        <is>
          <t>10981187</t>
        </is>
      </c>
      <c r="D198" t="inlineStr">
        <is>
          <t>FOX,GARY,W.</t>
        </is>
      </c>
      <c r="E198" s="67" t="n">
        <v>100</v>
      </c>
      <c r="F198" s="67" t="n">
        <v>5</v>
      </c>
      <c r="G198" s="67" t="n">
        <v>95</v>
      </c>
      <c r="H198" t="inlineStr">
        <is>
          <t>Men's Volleyball</t>
        </is>
      </c>
    </row>
    <row r="199">
      <c r="A199" s="66" t="n">
        <v>45734</v>
      </c>
      <c r="B199" t="inlineStr">
        <is>
          <t>Contribution</t>
        </is>
      </c>
      <c r="C199" t="inlineStr">
        <is>
          <t>11028616</t>
        </is>
      </c>
      <c r="D199" t="inlineStr">
        <is>
          <t>LUHRING,LUCILLE</t>
        </is>
      </c>
      <c r="E199" s="67" t="n">
        <v>400</v>
      </c>
      <c r="F199" s="67" t="n">
        <v>20</v>
      </c>
      <c r="G199" s="67" t="n">
        <v>380</v>
      </c>
      <c r="H199" t="inlineStr">
        <is>
          <t>Baseball</t>
        </is>
      </c>
    </row>
    <row r="200">
      <c r="A200" s="66" t="n">
        <v>45734</v>
      </c>
      <c r="B200" t="inlineStr">
        <is>
          <t>Contribution</t>
        </is>
      </c>
      <c r="C200" t="inlineStr">
        <is>
          <t>11028614</t>
        </is>
      </c>
      <c r="D200" t="inlineStr">
        <is>
          <t>HILDNER,LORALEA</t>
        </is>
      </c>
      <c r="E200" s="67" t="n">
        <v>100</v>
      </c>
      <c r="F200" s="67" t="n">
        <v>5</v>
      </c>
      <c r="G200" s="67" t="n">
        <v>95</v>
      </c>
      <c r="H200" t="inlineStr">
        <is>
          <t>Baseball</t>
        </is>
      </c>
    </row>
    <row r="201">
      <c r="A201" s="66" t="n">
        <v>45734</v>
      </c>
      <c r="B201" t="inlineStr">
        <is>
          <t>Contribution</t>
        </is>
      </c>
      <c r="C201" t="inlineStr">
        <is>
          <t>11028620</t>
        </is>
      </c>
      <c r="D201" t="inlineStr">
        <is>
          <t>District 13 Customs</t>
        </is>
      </c>
      <c r="E201" s="67" t="n">
        <v>250</v>
      </c>
      <c r="F201" s="67" t="n">
        <v>18.25</v>
      </c>
      <c r="G201" s="67" t="n">
        <v>231.75</v>
      </c>
      <c r="H201" t="inlineStr">
        <is>
          <t>Baseball</t>
        </is>
      </c>
    </row>
    <row r="202">
      <c r="A202" s="66" t="n">
        <v>45734</v>
      </c>
      <c r="B202" t="inlineStr">
        <is>
          <t>Contribution</t>
        </is>
      </c>
      <c r="C202" t="inlineStr">
        <is>
          <t>11028627</t>
        </is>
      </c>
      <c r="D202" t="inlineStr">
        <is>
          <t>ANDREIS,MARGIE</t>
        </is>
      </c>
      <c r="E202" s="67" t="n">
        <v>100</v>
      </c>
      <c r="F202" s="67" t="n">
        <v>7.3</v>
      </c>
      <c r="G202" s="67" t="n">
        <v>92.7</v>
      </c>
      <c r="H202" t="inlineStr">
        <is>
          <t>Baseball</t>
        </is>
      </c>
    </row>
    <row r="203">
      <c r="A203" s="66" t="n">
        <v>45734</v>
      </c>
      <c r="B203" t="inlineStr">
        <is>
          <t>Contribution</t>
        </is>
      </c>
      <c r="C203" t="inlineStr">
        <is>
          <t>10957238</t>
        </is>
      </c>
      <c r="D203" t="inlineStr">
        <is>
          <t>THOMAS,RICHARD,L.</t>
        </is>
      </c>
      <c r="E203" s="67" t="n">
        <v>200</v>
      </c>
      <c r="F203" s="67" t="n">
        <v>14.6</v>
      </c>
      <c r="G203" s="67" t="n">
        <v>185.4</v>
      </c>
      <c r="H203" t="inlineStr">
        <is>
          <t>Baseball</t>
        </is>
      </c>
    </row>
    <row r="204">
      <c r="A204" s="66" t="n">
        <v>45734</v>
      </c>
      <c r="B204" t="inlineStr">
        <is>
          <t>Contribution</t>
        </is>
      </c>
      <c r="C204" t="inlineStr">
        <is>
          <t>10963716</t>
        </is>
      </c>
      <c r="D204" t="inlineStr">
        <is>
          <t>LUHRING,STACEY</t>
        </is>
      </c>
      <c r="E204" s="67" t="n">
        <v>500</v>
      </c>
      <c r="F204" s="67" t="n">
        <v>36.5</v>
      </c>
      <c r="G204" s="67" t="n">
        <v>463.5</v>
      </c>
      <c r="H204" t="inlineStr">
        <is>
          <t>Baseball</t>
        </is>
      </c>
    </row>
    <row r="205">
      <c r="A205" s="66" t="n">
        <v>45734</v>
      </c>
      <c r="B205" t="inlineStr">
        <is>
          <t>Contribution</t>
        </is>
      </c>
      <c r="C205" t="inlineStr">
        <is>
          <t>10887493</t>
        </is>
      </c>
      <c r="D205" t="inlineStr">
        <is>
          <t>TODD,NICHOLA,P.</t>
        </is>
      </c>
      <c r="E205" s="67" t="n">
        <v>2500</v>
      </c>
      <c r="F205" s="67" t="n">
        <v>182.5</v>
      </c>
      <c r="G205" s="67" t="n">
        <v>2317.5</v>
      </c>
      <c r="H205" t="inlineStr">
        <is>
          <t>Baseball</t>
        </is>
      </c>
    </row>
    <row r="206">
      <c r="A206" s="66" t="n">
        <v>45734</v>
      </c>
      <c r="B206" t="inlineStr">
        <is>
          <t>Contribution</t>
        </is>
      </c>
      <c r="C206" t="inlineStr">
        <is>
          <t>11028618</t>
        </is>
      </c>
      <c r="D206" t="inlineStr">
        <is>
          <t>TEJEDA,IVANA</t>
        </is>
      </c>
      <c r="E206" s="67" t="n">
        <v>500</v>
      </c>
      <c r="F206" s="67" t="n">
        <v>36.5</v>
      </c>
      <c r="G206" s="67" t="n">
        <v>463.5</v>
      </c>
      <c r="H206" t="inlineStr">
        <is>
          <t>Baseball</t>
        </is>
      </c>
    </row>
    <row r="207">
      <c r="A207" s="66" t="n">
        <v>45734</v>
      </c>
      <c r="B207" t="inlineStr">
        <is>
          <t>Contribution</t>
        </is>
      </c>
      <c r="C207" t="inlineStr">
        <is>
          <t>10905100</t>
        </is>
      </c>
      <c r="D207" t="inlineStr">
        <is>
          <t>BURNSIDE,JACK,CHRISTOPHER</t>
        </is>
      </c>
      <c r="E207" s="67" t="n">
        <v>200</v>
      </c>
      <c r="F207" s="67" t="n">
        <v>14.6</v>
      </c>
      <c r="G207" s="67" t="n">
        <v>185.4</v>
      </c>
      <c r="H207" t="inlineStr">
        <is>
          <t>Men's Lacrosse</t>
        </is>
      </c>
    </row>
    <row r="208">
      <c r="A208" s="66" t="n">
        <v>45734</v>
      </c>
      <c r="B208" t="inlineStr">
        <is>
          <t>Contribution</t>
        </is>
      </c>
      <c r="C208" t="inlineStr">
        <is>
          <t>11028624</t>
        </is>
      </c>
      <c r="D208" t="inlineStr">
        <is>
          <t>MA,YVETTE</t>
        </is>
      </c>
      <c r="E208" s="67" t="n">
        <v>100</v>
      </c>
      <c r="F208" s="67" t="n">
        <v>7.3</v>
      </c>
      <c r="G208" s="67" t="n">
        <v>92.7</v>
      </c>
      <c r="H208" t="inlineStr">
        <is>
          <t>Men's Volleyball</t>
        </is>
      </c>
    </row>
    <row r="209">
      <c r="A209" s="66" t="n">
        <v>45734</v>
      </c>
      <c r="B209" t="inlineStr">
        <is>
          <t>Contribution</t>
        </is>
      </c>
      <c r="C209" t="inlineStr">
        <is>
          <t>10980773</t>
        </is>
      </c>
      <c r="D209" t="inlineStr">
        <is>
          <t>WETTSTEIN,NORMAN</t>
        </is>
      </c>
      <c r="E209" s="67" t="n">
        <v>100</v>
      </c>
      <c r="F209" s="67" t="n">
        <v>7.3</v>
      </c>
      <c r="G209" s="67" t="n">
        <v>92.7</v>
      </c>
      <c r="H209" t="inlineStr">
        <is>
          <t>Men's Volleyball</t>
        </is>
      </c>
    </row>
    <row r="210">
      <c r="A210" s="66" t="n">
        <v>45734</v>
      </c>
      <c r="B210" t="inlineStr">
        <is>
          <t>Contribution</t>
        </is>
      </c>
      <c r="C210" t="inlineStr">
        <is>
          <t>11028621</t>
        </is>
      </c>
      <c r="D210" t="inlineStr">
        <is>
          <t>EDWARDS,LORI</t>
        </is>
      </c>
      <c r="E210" s="67" t="n">
        <v>100</v>
      </c>
      <c r="F210" s="67" t="n">
        <v>7.3</v>
      </c>
      <c r="G210" s="67" t="n">
        <v>92.7</v>
      </c>
      <c r="H210" t="inlineStr">
        <is>
          <t>Men's Volleyball</t>
        </is>
      </c>
    </row>
    <row r="211">
      <c r="A211" s="66" t="n">
        <v>45734</v>
      </c>
      <c r="B211" t="inlineStr">
        <is>
          <t>Contribution</t>
        </is>
      </c>
      <c r="C211" t="inlineStr">
        <is>
          <t>11028399</t>
        </is>
      </c>
      <c r="D211" t="inlineStr">
        <is>
          <t>FOWLES,BRIAN</t>
        </is>
      </c>
      <c r="E211" s="67" t="n">
        <v>50</v>
      </c>
      <c r="F211" s="67" t="n">
        <v>3.65</v>
      </c>
      <c r="G211" s="67" t="n">
        <v>46.35</v>
      </c>
      <c r="H211" t="inlineStr">
        <is>
          <t>Women's Lacrosse</t>
        </is>
      </c>
    </row>
    <row r="212">
      <c r="A212" s="66" t="n">
        <v>45740</v>
      </c>
      <c r="B212" t="inlineStr">
        <is>
          <t>Contribution</t>
        </is>
      </c>
      <c r="C212" t="inlineStr">
        <is>
          <t>11028692</t>
        </is>
      </c>
      <c r="D212" t="inlineStr">
        <is>
          <t>MOSAKOWSKI,JASON</t>
        </is>
      </c>
      <c r="E212" s="67" t="n">
        <v>300</v>
      </c>
      <c r="F212" s="67" t="n">
        <v>21.9</v>
      </c>
      <c r="G212" s="67" t="n">
        <v>278.1</v>
      </c>
      <c r="H212" t="inlineStr">
        <is>
          <t>Baseball</t>
        </is>
      </c>
    </row>
    <row r="213">
      <c r="A213" s="66" t="n">
        <v>45740</v>
      </c>
      <c r="B213" t="inlineStr">
        <is>
          <t>Contribution</t>
        </is>
      </c>
      <c r="C213" t="inlineStr">
        <is>
          <t>10922664</t>
        </is>
      </c>
      <c r="D213" t="inlineStr">
        <is>
          <t>ALAZRAQUI,EDWARD,A.</t>
        </is>
      </c>
      <c r="E213" s="67" t="n">
        <v>100</v>
      </c>
      <c r="F213" s="67" t="n">
        <v>7.3</v>
      </c>
      <c r="G213" s="67" t="n">
        <v>92.7</v>
      </c>
      <c r="H213" t="inlineStr">
        <is>
          <t>Baseball</t>
        </is>
      </c>
    </row>
    <row r="214">
      <c r="A214" s="66" t="n">
        <v>45740</v>
      </c>
      <c r="B214" t="inlineStr">
        <is>
          <t>Contribution</t>
        </is>
      </c>
      <c r="C214" t="inlineStr">
        <is>
          <t>11028602</t>
        </is>
      </c>
      <c r="D214" t="inlineStr">
        <is>
          <t>REYES,BRANDON</t>
        </is>
      </c>
      <c r="E214" s="67" t="n">
        <v>119</v>
      </c>
      <c r="F214" s="67" t="n">
        <v>8.69</v>
      </c>
      <c r="G214" s="67" t="n">
        <v>110.31</v>
      </c>
      <c r="H214" t="inlineStr">
        <is>
          <t>Baseball</t>
        </is>
      </c>
    </row>
    <row r="215">
      <c r="A215" s="66" t="n">
        <v>45740</v>
      </c>
      <c r="B215" t="inlineStr">
        <is>
          <t>Contribution</t>
        </is>
      </c>
      <c r="C215" t="inlineStr">
        <is>
          <t>11028611</t>
        </is>
      </c>
      <c r="D215" t="inlineStr">
        <is>
          <t>CHRISTENSEN, SOREN</t>
        </is>
      </c>
      <c r="E215" s="67" t="n">
        <v>50</v>
      </c>
      <c r="F215" s="67" t="n">
        <v>3.65</v>
      </c>
      <c r="G215" s="67" t="n">
        <v>46.35</v>
      </c>
      <c r="H215" t="inlineStr">
        <is>
          <t>Baseball</t>
        </is>
      </c>
    </row>
    <row r="216">
      <c r="A216" s="66" t="n">
        <v>45740</v>
      </c>
      <c r="B216" t="inlineStr">
        <is>
          <t>Contribution</t>
        </is>
      </c>
      <c r="C216" t="inlineStr">
        <is>
          <t>10911615</t>
        </is>
      </c>
      <c r="D216" t="inlineStr">
        <is>
          <t>MIRSKY,SIERRA</t>
        </is>
      </c>
      <c r="E216" s="67" t="n">
        <v>25</v>
      </c>
      <c r="F216" s="67" t="n">
        <v>1.83</v>
      </c>
      <c r="G216" s="67" t="n">
        <v>23.17</v>
      </c>
      <c r="H216" t="inlineStr">
        <is>
          <t>Women's Rugby</t>
        </is>
      </c>
    </row>
    <row r="217">
      <c r="A217" s="66" t="n">
        <v>45741</v>
      </c>
      <c r="B217" t="inlineStr">
        <is>
          <t>Contribution</t>
        </is>
      </c>
      <c r="C217" t="inlineStr">
        <is>
          <t>10130642</t>
        </is>
      </c>
      <c r="D217" t="inlineStr">
        <is>
          <t>RASCHIO, PETER JOSEPH</t>
        </is>
      </c>
      <c r="E217" s="67" t="n">
        <v>100</v>
      </c>
      <c r="F217" s="67" t="n">
        <v>7.3</v>
      </c>
      <c r="G217" s="67" t="n">
        <v>92.7</v>
      </c>
      <c r="H217" t="inlineStr">
        <is>
          <t>Baseball</t>
        </is>
      </c>
    </row>
    <row r="218">
      <c r="A218" s="66" t="n">
        <v>45741</v>
      </c>
      <c r="B218" t="inlineStr">
        <is>
          <t>Contribution</t>
        </is>
      </c>
      <c r="C218" t="inlineStr">
        <is>
          <t>10171012</t>
        </is>
      </c>
      <c r="D218" t="inlineStr">
        <is>
          <t>APIADO, AMY ELIZABETH</t>
        </is>
      </c>
      <c r="E218" s="67" t="n">
        <v>250</v>
      </c>
      <c r="F218" s="67" t="n">
        <v>18.25</v>
      </c>
      <c r="G218" s="67" t="n">
        <v>231.75</v>
      </c>
      <c r="H218" t="inlineStr">
        <is>
          <t>Baseball</t>
        </is>
      </c>
    </row>
    <row r="219">
      <c r="A219" s="66" t="n">
        <v>45741</v>
      </c>
      <c r="B219" t="inlineStr">
        <is>
          <t>Contribution</t>
        </is>
      </c>
      <c r="C219" t="inlineStr">
        <is>
          <t>11032916</t>
        </is>
      </c>
      <c r="D219" t="inlineStr">
        <is>
          <t>VANNOY,SUSANNE</t>
        </is>
      </c>
      <c r="E219" s="67" t="n">
        <v>200</v>
      </c>
      <c r="F219" s="67" t="n">
        <v>14.6</v>
      </c>
      <c r="G219" s="67" t="n">
        <v>185.4</v>
      </c>
      <c r="H219" t="inlineStr">
        <is>
          <t>Baseball</t>
        </is>
      </c>
    </row>
    <row r="220">
      <c r="A220" s="66" t="n">
        <v>45741</v>
      </c>
      <c r="B220" t="inlineStr">
        <is>
          <t>Contribution</t>
        </is>
      </c>
      <c r="C220" t="inlineStr">
        <is>
          <t>11002213</t>
        </is>
      </c>
      <c r="D220" t="inlineStr">
        <is>
          <t>CHRISTENSEN,ERIC,R.</t>
        </is>
      </c>
      <c r="E220" s="67" t="n">
        <v>500</v>
      </c>
      <c r="F220" s="67" t="n">
        <v>36.5</v>
      </c>
      <c r="G220" s="67" t="n">
        <v>463.5</v>
      </c>
      <c r="H220" t="inlineStr">
        <is>
          <t>Baseball</t>
        </is>
      </c>
    </row>
    <row r="221">
      <c r="A221" s="66" t="n">
        <v>45741</v>
      </c>
      <c r="B221" t="inlineStr">
        <is>
          <t>Contribution</t>
        </is>
      </c>
      <c r="C221" t="inlineStr">
        <is>
          <t>10981880</t>
        </is>
      </c>
      <c r="D221" t="inlineStr">
        <is>
          <t>YOUNGREN,KATHLEEN</t>
        </is>
      </c>
      <c r="E221" s="67" t="n">
        <v>500</v>
      </c>
      <c r="F221" s="67" t="n">
        <v>25</v>
      </c>
      <c r="G221" s="67" t="n">
        <v>475</v>
      </c>
      <c r="H221" t="inlineStr">
        <is>
          <t>Men's Volleyball</t>
        </is>
      </c>
    </row>
    <row r="222">
      <c r="A222" s="66" t="n">
        <v>45741</v>
      </c>
      <c r="B222" t="inlineStr">
        <is>
          <t>Contribution</t>
        </is>
      </c>
      <c r="C222" t="inlineStr">
        <is>
          <t>11032914</t>
        </is>
      </c>
      <c r="D222" t="inlineStr">
        <is>
          <t>MA,JEFFREY</t>
        </is>
      </c>
      <c r="E222" s="67" t="n">
        <v>500</v>
      </c>
      <c r="F222" s="67" t="n">
        <v>36.5</v>
      </c>
      <c r="G222" s="67" t="n">
        <v>463.5</v>
      </c>
      <c r="H222" t="inlineStr">
        <is>
          <t>Men's Volleyball</t>
        </is>
      </c>
    </row>
    <row r="223">
      <c r="A223" s="66" t="n">
        <v>45748</v>
      </c>
      <c r="B223" t="inlineStr">
        <is>
          <t>Contribution</t>
        </is>
      </c>
      <c r="C223" t="inlineStr">
        <is>
          <t>10952593</t>
        </is>
      </c>
      <c r="D223" t="inlineStr">
        <is>
          <t>MOSAKOWSKI,FRANCES</t>
        </is>
      </c>
      <c r="E223" s="67" t="n">
        <v>150</v>
      </c>
      <c r="F223" s="67" t="n">
        <v>7.5</v>
      </c>
      <c r="G223" s="67" t="n">
        <v>142.5</v>
      </c>
      <c r="H223" t="inlineStr">
        <is>
          <t>Baseball</t>
        </is>
      </c>
    </row>
    <row r="224">
      <c r="A224" s="66" t="n">
        <v>45748</v>
      </c>
      <c r="B224" t="inlineStr">
        <is>
          <t>Contribution</t>
        </is>
      </c>
      <c r="C224" t="inlineStr">
        <is>
          <t>1017997</t>
        </is>
      </c>
      <c r="D224" t="inlineStr">
        <is>
          <t>JOHNSON, JULIE ANN</t>
        </is>
      </c>
      <c r="E224" s="67" t="n">
        <v>50</v>
      </c>
      <c r="F224" s="67" t="n">
        <v>2.5</v>
      </c>
      <c r="G224" s="67" t="n">
        <v>47.5</v>
      </c>
      <c r="H224" t="inlineStr">
        <is>
          <t>Baseball</t>
        </is>
      </c>
    </row>
    <row r="225">
      <c r="A225" s="66" t="n">
        <v>45748</v>
      </c>
      <c r="B225" t="inlineStr">
        <is>
          <t>Contribution</t>
        </is>
      </c>
      <c r="C225" t="inlineStr">
        <is>
          <t>11034365</t>
        </is>
      </c>
      <c r="D225" t="inlineStr">
        <is>
          <t>CHRISTENSEN,JOANNE,M.</t>
        </is>
      </c>
      <c r="E225" s="67" t="n">
        <v>150</v>
      </c>
      <c r="F225" s="67" t="n">
        <v>7.5</v>
      </c>
      <c r="G225" s="67" t="n">
        <v>142.5</v>
      </c>
      <c r="H225" t="inlineStr">
        <is>
          <t>Baseball</t>
        </is>
      </c>
    </row>
    <row r="226">
      <c r="A226" s="66" t="n">
        <v>45748</v>
      </c>
      <c r="B226" t="inlineStr">
        <is>
          <t>Contribution</t>
        </is>
      </c>
      <c r="C226" t="inlineStr">
        <is>
          <t>10946314</t>
        </is>
      </c>
      <c r="D226" t="inlineStr">
        <is>
          <t>RASCHIO,PATRICIA</t>
        </is>
      </c>
      <c r="E226" s="67" t="n">
        <v>200</v>
      </c>
      <c r="F226" s="67" t="n">
        <v>10</v>
      </c>
      <c r="G226" s="67" t="n">
        <v>190</v>
      </c>
      <c r="H226" t="inlineStr">
        <is>
          <t>Baseball</t>
        </is>
      </c>
    </row>
    <row r="227">
      <c r="A227" s="66" t="n">
        <v>45748</v>
      </c>
      <c r="B227" t="inlineStr">
        <is>
          <t>Contribution</t>
        </is>
      </c>
      <c r="C227" t="inlineStr">
        <is>
          <t>11034367</t>
        </is>
      </c>
      <c r="D227" t="inlineStr">
        <is>
          <t>SEAHOLM,LEE</t>
        </is>
      </c>
      <c r="E227" s="67" t="n">
        <v>50</v>
      </c>
      <c r="F227" s="67" t="n">
        <v>2.5</v>
      </c>
      <c r="G227" s="67" t="n">
        <v>47.5</v>
      </c>
      <c r="H227" t="inlineStr">
        <is>
          <t>Men's Volleyball</t>
        </is>
      </c>
    </row>
    <row r="228">
      <c r="A228" s="66" t="n">
        <v>45748</v>
      </c>
      <c r="B228" t="inlineStr">
        <is>
          <t>Contribution</t>
        </is>
      </c>
      <c r="C228" t="inlineStr">
        <is>
          <t>9067955</t>
        </is>
      </c>
      <c r="D228" t="inlineStr">
        <is>
          <t>BERNHARDT, MARGUERITE DIANNE</t>
        </is>
      </c>
      <c r="E228" s="67" t="n">
        <v>100</v>
      </c>
      <c r="F228" s="67" t="n">
        <v>5</v>
      </c>
      <c r="G228" s="67" t="n">
        <v>95</v>
      </c>
      <c r="H228" t="inlineStr">
        <is>
          <t>Women's Lacrosse</t>
        </is>
      </c>
    </row>
    <row r="229">
      <c r="A229" s="66" t="n">
        <v>45750</v>
      </c>
      <c r="B229" t="inlineStr">
        <is>
          <t>Contribution</t>
        </is>
      </c>
      <c r="C229" t="inlineStr">
        <is>
          <t>10958716</t>
        </is>
      </c>
      <c r="D229" t="inlineStr">
        <is>
          <t>HARTER,ERIC,S.</t>
        </is>
      </c>
      <c r="E229" s="67" t="n">
        <v>250</v>
      </c>
      <c r="F229" s="67" t="n">
        <v>18.25</v>
      </c>
      <c r="G229" s="67" t="n">
        <v>231.75</v>
      </c>
      <c r="H229" t="inlineStr">
        <is>
          <t>Men's Volleyball</t>
        </is>
      </c>
    </row>
    <row r="230">
      <c r="A230" s="66" t="n">
        <v>45754</v>
      </c>
      <c r="B230" t="inlineStr">
        <is>
          <t>Contribution</t>
        </is>
      </c>
      <c r="C230" t="inlineStr">
        <is>
          <t>10921147</t>
        </is>
      </c>
      <c r="D230" t="inlineStr">
        <is>
          <t>GARCIN,ALAN</t>
        </is>
      </c>
      <c r="E230" s="67" t="n">
        <v>180</v>
      </c>
      <c r="F230" s="67" t="n">
        <v>9</v>
      </c>
      <c r="G230" s="67" t="n">
        <v>171</v>
      </c>
      <c r="H230" t="inlineStr">
        <is>
          <t>Men's Rugby</t>
        </is>
      </c>
    </row>
    <row r="231">
      <c r="A231" s="66" t="n">
        <v>45754</v>
      </c>
      <c r="B231" t="inlineStr">
        <is>
          <t>Contribution</t>
        </is>
      </c>
      <c r="C231" t="inlineStr">
        <is>
          <t>11034448</t>
        </is>
      </c>
      <c r="D231" t="inlineStr">
        <is>
          <t>MALOTT,ANDREA,L</t>
        </is>
      </c>
      <c r="E231" s="67" t="n">
        <v>50</v>
      </c>
      <c r="F231" s="67" t="n">
        <v>2.5</v>
      </c>
      <c r="G231" s="67" t="n">
        <v>47.5</v>
      </c>
      <c r="H231" t="inlineStr">
        <is>
          <t>Men's Rugby</t>
        </is>
      </c>
    </row>
    <row r="232">
      <c r="A232" s="66" t="n">
        <v>45756</v>
      </c>
      <c r="B232" t="inlineStr">
        <is>
          <t>Contribution</t>
        </is>
      </c>
      <c r="C232" t="inlineStr">
        <is>
          <t>11034483</t>
        </is>
      </c>
      <c r="D232" t="inlineStr">
        <is>
          <t>THOMAS,BARBARA</t>
        </is>
      </c>
      <c r="E232" s="67" t="n">
        <v>100</v>
      </c>
      <c r="F232" s="67" t="n">
        <v>7.3</v>
      </c>
      <c r="G232" s="67" t="n">
        <v>92.7</v>
      </c>
      <c r="H232" t="inlineStr">
        <is>
          <t>Baseball</t>
        </is>
      </c>
    </row>
    <row r="233">
      <c r="A233" s="66" t="n">
        <v>45756</v>
      </c>
      <c r="B233" t="inlineStr">
        <is>
          <t>Contribution</t>
        </is>
      </c>
      <c r="C233" t="inlineStr">
        <is>
          <t>11034484</t>
        </is>
      </c>
      <c r="D233" t="inlineStr">
        <is>
          <t>THOMAS,RICHARD,,SR.</t>
        </is>
      </c>
      <c r="E233" s="67" t="n">
        <v>100</v>
      </c>
      <c r="F233" s="67" t="n">
        <v>7.3</v>
      </c>
      <c r="G233" s="67" t="n">
        <v>92.7</v>
      </c>
      <c r="H233" t="inlineStr">
        <is>
          <t>Baseball</t>
        </is>
      </c>
    </row>
    <row r="234">
      <c r="A234" s="66" t="n">
        <v>45756</v>
      </c>
      <c r="B234" t="inlineStr">
        <is>
          <t>Contribution</t>
        </is>
      </c>
      <c r="C234" t="inlineStr">
        <is>
          <t>10983953</t>
        </is>
      </c>
      <c r="D234" t="inlineStr">
        <is>
          <t>YOUNG,RICHARD</t>
        </is>
      </c>
      <c r="E234" s="67" t="n">
        <v>100</v>
      </c>
      <c r="F234" s="67" t="n">
        <v>7.3</v>
      </c>
      <c r="G234" s="67" t="n">
        <v>92.7</v>
      </c>
      <c r="H234" t="inlineStr">
        <is>
          <t>Cycling</t>
        </is>
      </c>
    </row>
    <row r="235">
      <c r="A235" s="66" t="n">
        <v>45756</v>
      </c>
      <c r="B235" t="inlineStr">
        <is>
          <t>Contribution</t>
        </is>
      </c>
      <c r="C235" t="inlineStr">
        <is>
          <t>11034482</t>
        </is>
      </c>
      <c r="D235" t="inlineStr">
        <is>
          <t>KNOX,BARTON</t>
        </is>
      </c>
      <c r="E235" s="67" t="n">
        <v>100</v>
      </c>
      <c r="F235" s="67" t="n">
        <v>7.3</v>
      </c>
      <c r="G235" s="67" t="n">
        <v>92.7</v>
      </c>
      <c r="H235" t="inlineStr">
        <is>
          <t>Women's Lacrosse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"/>
  <sheetViews>
    <sheetView showGridLines="0" workbookViewId="0">
      <selection activeCell="C1" sqref="C1"/>
    </sheetView>
  </sheetViews>
  <sheetFormatPr baseColWidth="10" defaultColWidth="8.83203125" defaultRowHeight="15"/>
  <cols>
    <col width="2.83203125" customWidth="1" min="1" max="1"/>
    <col width="31" bestFit="1" customWidth="1" min="2" max="2"/>
    <col width="15" bestFit="1" customWidth="1" min="3" max="3"/>
    <col width="19" customWidth="1" min="4" max="4"/>
    <col width="40" customWidth="1" style="5" min="5" max="5"/>
    <col width="9" bestFit="1" customWidth="1" style="5" min="6" max="6"/>
    <col width="13" bestFit="1" customWidth="1" style="5" min="7" max="7"/>
    <col width="10" customWidth="1" min="8" max="8"/>
  </cols>
  <sheetData>
    <row r="1" ht="21" customHeight="1">
      <c r="B1" s="9" t="inlineStr">
        <is>
          <t>Intramural Sports Fund</t>
        </is>
      </c>
      <c r="C1" s="10" t="inlineStr">
        <is>
          <t>4110-750060</t>
        </is>
      </c>
    </row>
    <row r="2"/>
    <row r="3">
      <c r="B3" t="inlineStr">
        <is>
          <t>FY19 Beginning Balance</t>
        </is>
      </c>
      <c r="C3" s="12" t="n">
        <v>1726.35</v>
      </c>
    </row>
    <row r="4">
      <c r="B4" t="inlineStr">
        <is>
          <t xml:space="preserve">Revenue </t>
        </is>
      </c>
      <c r="C4" s="12">
        <f>F10</f>
        <v/>
      </c>
    </row>
    <row r="5">
      <c r="B5" s="8" t="inlineStr">
        <is>
          <t>Expense</t>
        </is>
      </c>
      <c r="C5" s="13">
        <f>G10+H10</f>
        <v/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2" t="inlineStr">
        <is>
          <t>Address</t>
        </is>
      </c>
      <c r="F8" s="4" t="inlineStr">
        <is>
          <t>Revenue</t>
        </is>
      </c>
      <c r="G8" s="4" t="inlineStr">
        <is>
          <t>Chgs/offset</t>
        </is>
      </c>
      <c r="H8" s="7" t="inlineStr">
        <is>
          <t>Expenses</t>
        </is>
      </c>
    </row>
    <row r="9">
      <c r="B9" s="11" t="n">
        <v>43487</v>
      </c>
      <c r="C9" s="3" t="inlineStr">
        <is>
          <t>Contributions</t>
        </is>
      </c>
      <c r="D9" s="3" t="inlineStr">
        <is>
          <t xml:space="preserve">BURKE, ADAM OWEN </t>
        </is>
      </c>
      <c r="E9" s="3" t="inlineStr">
        <is>
          <t xml:space="preserve">1011 S. 5th St. Laramie WY 82070-4514 </t>
        </is>
      </c>
      <c r="F9" s="6" t="n">
        <v>25</v>
      </c>
      <c r="G9" s="6" t="n">
        <v>3.75</v>
      </c>
      <c r="H9" s="31" t="n"/>
    </row>
    <row r="10" ht="16" customHeight="1" thickBot="1">
      <c r="B10" s="17" t="inlineStr">
        <is>
          <t>Total</t>
        </is>
      </c>
      <c r="C10" s="16" t="n"/>
      <c r="D10" s="16" t="n"/>
      <c r="E10" s="16" t="n"/>
      <c r="F10" s="18">
        <f>F9</f>
        <v/>
      </c>
      <c r="G10" s="18">
        <f>G9</f>
        <v/>
      </c>
      <c r="H10" s="19">
        <f>H9</f>
        <v/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7" customWidth="1" min="4" max="4"/>
    <col width="21" customWidth="1" min="5" max="5"/>
    <col width="16" customWidth="1" min="6" max="6"/>
    <col width="12" customWidth="1" min="7" max="7"/>
    <col width="16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45685</v>
      </c>
      <c r="B2" t="inlineStr">
        <is>
          <t>Contribution</t>
        </is>
      </c>
      <c r="C2" t="inlineStr">
        <is>
          <t>10823099</t>
        </is>
      </c>
      <c r="D2" t="inlineStr">
        <is>
          <t>WEST,ABBY</t>
        </is>
      </c>
      <c r="E2" s="67" t="n">
        <v>1800</v>
      </c>
      <c r="F2" s="67" t="n">
        <v>131.4</v>
      </c>
      <c r="G2" s="67" t="n">
        <v>1668.6</v>
      </c>
      <c r="H2" t="inlineStr">
        <is>
          <t>Men's Lacrosse</t>
        </is>
      </c>
    </row>
    <row r="3">
      <c r="A3" s="66" t="n">
        <v>45691</v>
      </c>
      <c r="B3" t="inlineStr">
        <is>
          <t>Contribution</t>
        </is>
      </c>
      <c r="C3" t="inlineStr">
        <is>
          <t>10986091</t>
        </is>
      </c>
      <c r="D3" t="inlineStr">
        <is>
          <t>Blast Athletics</t>
        </is>
      </c>
      <c r="E3" s="67" t="n">
        <v>327.6</v>
      </c>
      <c r="F3" s="67" t="n">
        <v>16.38</v>
      </c>
      <c r="G3" s="67" t="n">
        <v>311.22</v>
      </c>
      <c r="H3" t="inlineStr">
        <is>
          <t>Men's Lacrosse</t>
        </is>
      </c>
    </row>
    <row r="4">
      <c r="A4" s="66" t="n">
        <v>45694</v>
      </c>
      <c r="B4" t="inlineStr">
        <is>
          <t>Contribution</t>
        </is>
      </c>
      <c r="C4" t="inlineStr">
        <is>
          <t>10928693</t>
        </is>
      </c>
      <c r="D4" t="inlineStr">
        <is>
          <t>PIPPENGER,JULIE,A.</t>
        </is>
      </c>
      <c r="E4" s="67" t="n">
        <v>1100</v>
      </c>
      <c r="F4" s="67" t="n">
        <v>80.8</v>
      </c>
      <c r="G4" s="67" t="n">
        <v>1019.2</v>
      </c>
      <c r="H4" t="inlineStr">
        <is>
          <t>Men's Lacrosse</t>
        </is>
      </c>
    </row>
    <row r="5">
      <c r="A5" s="66" t="n">
        <v>45694</v>
      </c>
      <c r="B5" t="inlineStr">
        <is>
          <t>Contribution</t>
        </is>
      </c>
      <c r="C5" t="inlineStr">
        <is>
          <t>10931874</t>
        </is>
      </c>
      <c r="D5" t="inlineStr">
        <is>
          <t>Wollfang LLC</t>
        </is>
      </c>
      <c r="E5" s="67" t="n">
        <v>1040.7</v>
      </c>
      <c r="F5" s="67" t="n">
        <v>52.04</v>
      </c>
      <c r="G5" s="67" t="n">
        <v>988.66</v>
      </c>
      <c r="H5" t="inlineStr">
        <is>
          <t>Men's Lacrosse</t>
        </is>
      </c>
    </row>
    <row r="6">
      <c r="A6" s="66" t="n">
        <v>45721</v>
      </c>
      <c r="B6" t="inlineStr">
        <is>
          <t>Contribution</t>
        </is>
      </c>
      <c r="C6" t="inlineStr">
        <is>
          <t>11027701</t>
        </is>
      </c>
      <c r="D6" t="inlineStr">
        <is>
          <t>YOUNG,LEA</t>
        </is>
      </c>
      <c r="E6" s="67" t="n">
        <v>25</v>
      </c>
      <c r="F6" s="67" t="n">
        <v>2.18</v>
      </c>
      <c r="G6" s="67" t="n">
        <v>22.82</v>
      </c>
      <c r="H6" t="inlineStr">
        <is>
          <t>Men's Lacrosse</t>
        </is>
      </c>
    </row>
    <row r="7">
      <c r="A7" s="66" t="n">
        <v>45721</v>
      </c>
      <c r="B7" t="inlineStr">
        <is>
          <t>Contribution</t>
        </is>
      </c>
      <c r="C7" t="inlineStr">
        <is>
          <t>11027700</t>
        </is>
      </c>
      <c r="D7" t="inlineStr">
        <is>
          <t>HENLEY,PIERCE</t>
        </is>
      </c>
      <c r="E7" s="67" t="n">
        <v>50</v>
      </c>
      <c r="F7" s="67" t="n">
        <v>4.05</v>
      </c>
      <c r="G7" s="67" t="n">
        <v>45.95</v>
      </c>
      <c r="H7" t="inlineStr">
        <is>
          <t>Men's Lacrosse</t>
        </is>
      </c>
    </row>
    <row r="8">
      <c r="A8" s="66" t="n">
        <v>45721</v>
      </c>
      <c r="B8" t="inlineStr">
        <is>
          <t>Contribution</t>
        </is>
      </c>
      <c r="C8" t="inlineStr">
        <is>
          <t>11027699</t>
        </is>
      </c>
      <c r="D8" t="inlineStr">
        <is>
          <t>OLSEN,KEDRA</t>
        </is>
      </c>
      <c r="E8" s="67" t="n">
        <v>100</v>
      </c>
      <c r="F8" s="67" t="n">
        <v>7.8</v>
      </c>
      <c r="G8" s="67" t="n">
        <v>92.2</v>
      </c>
      <c r="H8" t="inlineStr">
        <is>
          <t>Men's Lacrosse</t>
        </is>
      </c>
    </row>
    <row r="9">
      <c r="A9" s="66" t="n">
        <v>45721</v>
      </c>
      <c r="B9" t="inlineStr">
        <is>
          <t>Contribution</t>
        </is>
      </c>
      <c r="C9" t="inlineStr">
        <is>
          <t>11027702</t>
        </is>
      </c>
      <c r="D9" t="inlineStr">
        <is>
          <t>LINDSTROM,TOM</t>
        </is>
      </c>
      <c r="E9" s="67" t="n">
        <v>100</v>
      </c>
      <c r="F9" s="67" t="n">
        <v>7.8</v>
      </c>
      <c r="G9" s="67" t="n">
        <v>92.2</v>
      </c>
      <c r="H9" t="inlineStr">
        <is>
          <t>Men's Lacrosse</t>
        </is>
      </c>
    </row>
    <row r="10">
      <c r="A10" s="66" t="n">
        <v>45722</v>
      </c>
      <c r="B10" t="inlineStr">
        <is>
          <t>Contribution</t>
        </is>
      </c>
      <c r="C10" t="inlineStr">
        <is>
          <t>11027709</t>
        </is>
      </c>
      <c r="D10" t="inlineStr">
        <is>
          <t>FREIND,STEPHEN</t>
        </is>
      </c>
      <c r="E10" s="67" t="n">
        <v>100</v>
      </c>
      <c r="F10" s="67" t="n">
        <v>7.8</v>
      </c>
      <c r="G10" s="67" t="n">
        <v>92.2</v>
      </c>
      <c r="H10" t="inlineStr">
        <is>
          <t>Men's Lacrosse</t>
        </is>
      </c>
    </row>
    <row r="11">
      <c r="A11" s="66" t="n">
        <v>45722</v>
      </c>
      <c r="B11" t="inlineStr">
        <is>
          <t>Contribution</t>
        </is>
      </c>
      <c r="C11" t="inlineStr">
        <is>
          <t>11027711</t>
        </is>
      </c>
      <c r="D11" t="inlineStr">
        <is>
          <t>OFFSHACK,JOE</t>
        </is>
      </c>
      <c r="E11" s="67" t="n">
        <v>100</v>
      </c>
      <c r="F11" s="67" t="n">
        <v>7.8</v>
      </c>
      <c r="G11" s="67" t="n">
        <v>92.2</v>
      </c>
      <c r="H11" t="inlineStr">
        <is>
          <t>Men's Lacrosse</t>
        </is>
      </c>
    </row>
    <row r="12">
      <c r="A12" s="66" t="n">
        <v>45722</v>
      </c>
      <c r="B12" t="inlineStr">
        <is>
          <t>Contribution</t>
        </is>
      </c>
      <c r="C12" t="inlineStr">
        <is>
          <t>11027708</t>
        </is>
      </c>
      <c r="D12" t="inlineStr">
        <is>
          <t>STEIN,MICHELE</t>
        </is>
      </c>
      <c r="E12" s="67" t="n">
        <v>100</v>
      </c>
      <c r="F12" s="67" t="n">
        <v>7.8</v>
      </c>
      <c r="G12" s="67" t="n">
        <v>92.2</v>
      </c>
      <c r="H12" t="inlineStr">
        <is>
          <t>Men's Lacrosse</t>
        </is>
      </c>
    </row>
    <row r="13">
      <c r="A13" s="66" t="n">
        <v>45722</v>
      </c>
      <c r="B13" t="inlineStr">
        <is>
          <t>Contribution</t>
        </is>
      </c>
      <c r="C13" t="inlineStr">
        <is>
          <t>11027707</t>
        </is>
      </c>
      <c r="D13" t="inlineStr">
        <is>
          <t>LUHMAN,CHLOE</t>
        </is>
      </c>
      <c r="E13" s="67" t="n">
        <v>50</v>
      </c>
      <c r="F13" s="67" t="n">
        <v>4.05</v>
      </c>
      <c r="G13" s="67" t="n">
        <v>45.95</v>
      </c>
      <c r="H13" t="inlineStr">
        <is>
          <t>Men's Lacrosse</t>
        </is>
      </c>
    </row>
    <row r="14">
      <c r="A14" s="66" t="n">
        <v>45722</v>
      </c>
      <c r="B14" t="inlineStr">
        <is>
          <t>Contribution</t>
        </is>
      </c>
      <c r="C14" t="inlineStr">
        <is>
          <t>11027706</t>
        </is>
      </c>
      <c r="D14" t="inlineStr">
        <is>
          <t>BERG,CATHY</t>
        </is>
      </c>
      <c r="E14" s="67" t="n">
        <v>100</v>
      </c>
      <c r="F14" s="67" t="n">
        <v>7.8</v>
      </c>
      <c r="G14" s="67" t="n">
        <v>92.2</v>
      </c>
      <c r="H14" t="inlineStr">
        <is>
          <t>Men's Lacrosse</t>
        </is>
      </c>
    </row>
    <row r="15">
      <c r="A15" s="66" t="n">
        <v>45722</v>
      </c>
      <c r="B15" t="inlineStr">
        <is>
          <t>Contribution</t>
        </is>
      </c>
      <c r="C15" t="inlineStr">
        <is>
          <t>11027705</t>
        </is>
      </c>
      <c r="D15" t="inlineStr">
        <is>
          <t>COSTINO,A,LORENA</t>
        </is>
      </c>
      <c r="E15" s="67" t="n">
        <v>50</v>
      </c>
      <c r="F15" s="67" t="n">
        <v>4.05</v>
      </c>
      <c r="G15" s="67" t="n">
        <v>45.95</v>
      </c>
      <c r="H15" t="inlineStr">
        <is>
          <t>Men's Lacrosse</t>
        </is>
      </c>
    </row>
    <row r="16">
      <c r="A16" s="66" t="n">
        <v>45722</v>
      </c>
      <c r="B16" t="inlineStr">
        <is>
          <t>Contribution</t>
        </is>
      </c>
      <c r="C16" t="inlineStr">
        <is>
          <t>11027710</t>
        </is>
      </c>
      <c r="D16" t="inlineStr">
        <is>
          <t>MCBYRNE,KATHLEEN</t>
        </is>
      </c>
      <c r="E16" s="67" t="n">
        <v>25</v>
      </c>
      <c r="F16" s="67" t="n">
        <v>2.18</v>
      </c>
      <c r="G16" s="67" t="n">
        <v>22.82</v>
      </c>
      <c r="H16" t="inlineStr">
        <is>
          <t>Men's Lacrosse</t>
        </is>
      </c>
    </row>
    <row r="17">
      <c r="A17" s="66" t="n">
        <v>45722</v>
      </c>
      <c r="B17" t="inlineStr">
        <is>
          <t>Contribution</t>
        </is>
      </c>
      <c r="C17" t="inlineStr">
        <is>
          <t>11027752</t>
        </is>
      </c>
      <c r="D17" t="inlineStr">
        <is>
          <t>RUSSELL,DOUGLAS</t>
        </is>
      </c>
      <c r="E17" s="67" t="n">
        <v>100</v>
      </c>
      <c r="F17" s="67" t="n">
        <v>8</v>
      </c>
      <c r="G17" s="67" t="n">
        <v>92</v>
      </c>
      <c r="H17" t="inlineStr">
        <is>
          <t>Men's Lacrosse</t>
        </is>
      </c>
    </row>
    <row r="18">
      <c r="A18" s="66" t="n">
        <v>45722</v>
      </c>
      <c r="B18" t="inlineStr">
        <is>
          <t>Contribution</t>
        </is>
      </c>
      <c r="C18" t="inlineStr">
        <is>
          <t>11027720</t>
        </is>
      </c>
      <c r="D18" t="inlineStr">
        <is>
          <t>CONSOLO,MARK</t>
        </is>
      </c>
      <c r="E18" s="67" t="n">
        <v>50</v>
      </c>
      <c r="F18" s="67" t="n">
        <v>4.05</v>
      </c>
      <c r="G18" s="67" t="n">
        <v>45.95</v>
      </c>
      <c r="H18" t="inlineStr">
        <is>
          <t>Men's Lacrosse</t>
        </is>
      </c>
    </row>
    <row r="19">
      <c r="A19" s="66" t="n">
        <v>45722</v>
      </c>
      <c r="B19" t="inlineStr">
        <is>
          <t>Contribution</t>
        </is>
      </c>
      <c r="C19" t="inlineStr">
        <is>
          <t>11027719</t>
        </is>
      </c>
      <c r="D19" t="inlineStr">
        <is>
          <t>FREIND,PETE</t>
        </is>
      </c>
      <c r="E19" s="67" t="n">
        <v>50</v>
      </c>
      <c r="F19" s="67" t="n">
        <v>4.05</v>
      </c>
      <c r="G19" s="67" t="n">
        <v>45.95</v>
      </c>
      <c r="H19" t="inlineStr">
        <is>
          <t>Men's Lacrosse</t>
        </is>
      </c>
    </row>
    <row r="20">
      <c r="A20" s="66" t="n">
        <v>45722</v>
      </c>
      <c r="B20" t="inlineStr">
        <is>
          <t>Contribution</t>
        </is>
      </c>
      <c r="C20" t="inlineStr">
        <is>
          <t>11027718</t>
        </is>
      </c>
      <c r="D20" t="inlineStr">
        <is>
          <t>MARQU,TEDDY</t>
        </is>
      </c>
      <c r="E20" s="67" t="n">
        <v>10</v>
      </c>
      <c r="F20" s="67" t="n">
        <v>1.05</v>
      </c>
      <c r="G20" s="67" t="n">
        <v>8.949999999999999</v>
      </c>
      <c r="H20" t="inlineStr">
        <is>
          <t>Men's Lacrosse</t>
        </is>
      </c>
    </row>
    <row r="21">
      <c r="A21" s="66" t="n">
        <v>45722</v>
      </c>
      <c r="B21" t="inlineStr">
        <is>
          <t>Contribution</t>
        </is>
      </c>
      <c r="C21" t="inlineStr">
        <is>
          <t>11027713</t>
        </is>
      </c>
      <c r="D21" t="inlineStr">
        <is>
          <t>ALDER,ROBERT</t>
        </is>
      </c>
      <c r="E21" s="67" t="n">
        <v>100</v>
      </c>
      <c r="F21" s="67" t="n">
        <v>7.8</v>
      </c>
      <c r="G21" s="67" t="n">
        <v>92.2</v>
      </c>
      <c r="H21" t="inlineStr">
        <is>
          <t>Men's Lacrosse</t>
        </is>
      </c>
    </row>
    <row r="22">
      <c r="A22" s="66" t="n">
        <v>45722</v>
      </c>
      <c r="B22" t="inlineStr">
        <is>
          <t>Contribution</t>
        </is>
      </c>
      <c r="C22" t="inlineStr">
        <is>
          <t>11027712</t>
        </is>
      </c>
      <c r="D22" t="inlineStr">
        <is>
          <t>WALKER,MEGAN</t>
        </is>
      </c>
      <c r="E22" s="67" t="n">
        <v>25</v>
      </c>
      <c r="F22" s="67" t="n">
        <v>2.18</v>
      </c>
      <c r="G22" s="67" t="n">
        <v>22.82</v>
      </c>
      <c r="H22" t="inlineStr">
        <is>
          <t>Men's Lacrosse</t>
        </is>
      </c>
    </row>
    <row r="23">
      <c r="A23" s="66" t="n">
        <v>45723</v>
      </c>
      <c r="B23" t="inlineStr">
        <is>
          <t>Contribution</t>
        </is>
      </c>
      <c r="C23" t="inlineStr">
        <is>
          <t>11004284</t>
        </is>
      </c>
      <c r="D23" t="inlineStr">
        <is>
          <t>KELSAY,FUNDA,ELMAS</t>
        </is>
      </c>
      <c r="E23" s="67" t="n">
        <v>500</v>
      </c>
      <c r="F23" s="67" t="n">
        <v>37.8</v>
      </c>
      <c r="G23" s="67" t="n">
        <v>462.2</v>
      </c>
      <c r="H23" t="inlineStr">
        <is>
          <t>Men's Lacrosse</t>
        </is>
      </c>
    </row>
    <row r="24">
      <c r="A24" s="66" t="n">
        <v>45723</v>
      </c>
      <c r="B24" t="inlineStr">
        <is>
          <t>Contribution</t>
        </is>
      </c>
      <c r="C24" t="inlineStr">
        <is>
          <t>11027722</t>
        </is>
      </c>
      <c r="D24" t="inlineStr">
        <is>
          <t>CASTEEL,NOAH</t>
        </is>
      </c>
      <c r="E24" s="67" t="n">
        <v>50</v>
      </c>
      <c r="F24" s="67" t="n">
        <v>4.05</v>
      </c>
      <c r="G24" s="67" t="n">
        <v>45.95</v>
      </c>
      <c r="H24" t="inlineStr">
        <is>
          <t>Men's Lacrosse</t>
        </is>
      </c>
    </row>
    <row r="25">
      <c r="A25" s="66" t="n">
        <v>45723</v>
      </c>
      <c r="B25" t="inlineStr">
        <is>
          <t>Contribution</t>
        </is>
      </c>
      <c r="C25" t="inlineStr">
        <is>
          <t>10825993</t>
        </is>
      </c>
      <c r="D25" t="inlineStr">
        <is>
          <t>JONES,GABE,K.</t>
        </is>
      </c>
      <c r="E25" s="67" t="n">
        <v>10</v>
      </c>
      <c r="F25" s="67" t="n">
        <v>1.05</v>
      </c>
      <c r="G25" s="67" t="n">
        <v>8.949999999999999</v>
      </c>
      <c r="H25" t="inlineStr">
        <is>
          <t>Men's Lacrosse</t>
        </is>
      </c>
    </row>
    <row r="26">
      <c r="A26" s="66" t="n">
        <v>45723</v>
      </c>
      <c r="B26" t="inlineStr">
        <is>
          <t>Contribution</t>
        </is>
      </c>
      <c r="C26" t="inlineStr">
        <is>
          <t>10924290</t>
        </is>
      </c>
      <c r="D26" t="inlineStr">
        <is>
          <t>STILLMAK,KIRK,W.</t>
        </is>
      </c>
      <c r="E26" s="67" t="n">
        <v>1000</v>
      </c>
      <c r="F26" s="67" t="n">
        <v>75.3</v>
      </c>
      <c r="G26" s="67" t="n">
        <v>924.7</v>
      </c>
      <c r="H26" t="inlineStr">
        <is>
          <t>Men's Lacrosse</t>
        </is>
      </c>
    </row>
    <row r="27">
      <c r="A27" s="66" t="n">
        <v>45723</v>
      </c>
      <c r="B27" t="inlineStr">
        <is>
          <t>Contribution</t>
        </is>
      </c>
      <c r="C27" t="inlineStr">
        <is>
          <t>10756771</t>
        </is>
      </c>
      <c r="D27" t="inlineStr">
        <is>
          <t>HYLAND, JOHN</t>
        </is>
      </c>
      <c r="E27" s="67" t="n">
        <v>3000</v>
      </c>
      <c r="F27" s="67" t="n">
        <v>225.6</v>
      </c>
      <c r="G27" s="67" t="n">
        <v>2774.4</v>
      </c>
      <c r="H27" t="inlineStr">
        <is>
          <t>Men's Lacrosse</t>
        </is>
      </c>
    </row>
    <row r="28">
      <c r="A28" s="66" t="n">
        <v>45723</v>
      </c>
      <c r="B28" t="inlineStr">
        <is>
          <t>Contribution</t>
        </is>
      </c>
      <c r="C28" t="inlineStr">
        <is>
          <t>10922635</t>
        </is>
      </c>
      <c r="D28" t="inlineStr">
        <is>
          <t>MENDELSSOHN,ED</t>
        </is>
      </c>
      <c r="E28" s="67" t="n">
        <v>100</v>
      </c>
      <c r="F28" s="67" t="n">
        <v>7.8</v>
      </c>
      <c r="G28" s="67" t="n">
        <v>92.2</v>
      </c>
      <c r="H28" t="inlineStr">
        <is>
          <t>Men's Lacrosse</t>
        </is>
      </c>
    </row>
    <row r="29">
      <c r="A29" s="66" t="n">
        <v>45723</v>
      </c>
      <c r="B29" t="inlineStr">
        <is>
          <t>Contribution</t>
        </is>
      </c>
      <c r="C29" t="inlineStr">
        <is>
          <t>10832087</t>
        </is>
      </c>
      <c r="D29" t="inlineStr">
        <is>
          <t>MCLAUGHLIN,CONNOR,G.</t>
        </is>
      </c>
      <c r="E29" s="67" t="n">
        <v>50</v>
      </c>
      <c r="F29" s="67" t="n">
        <v>4.05</v>
      </c>
      <c r="G29" s="67" t="n">
        <v>45.95</v>
      </c>
      <c r="H29" t="inlineStr">
        <is>
          <t>Men's Lacrosse</t>
        </is>
      </c>
    </row>
    <row r="30">
      <c r="A30" s="66" t="n">
        <v>45723</v>
      </c>
      <c r="B30" t="inlineStr">
        <is>
          <t>Contribution</t>
        </is>
      </c>
      <c r="C30" t="inlineStr">
        <is>
          <t>10963206</t>
        </is>
      </c>
      <c r="D30" t="inlineStr">
        <is>
          <t>PETERS,DEAN</t>
        </is>
      </c>
      <c r="E30" s="67" t="n">
        <v>500</v>
      </c>
      <c r="F30" s="67" t="n">
        <v>37.8</v>
      </c>
      <c r="G30" s="67" t="n">
        <v>462.2</v>
      </c>
      <c r="H30" t="inlineStr">
        <is>
          <t>Men's Lacrosse</t>
        </is>
      </c>
    </row>
    <row r="31">
      <c r="A31" s="66" t="n">
        <v>45723</v>
      </c>
      <c r="B31" t="inlineStr">
        <is>
          <t>Contribution</t>
        </is>
      </c>
      <c r="C31" t="inlineStr">
        <is>
          <t>11027721</t>
        </is>
      </c>
      <c r="D31" t="inlineStr">
        <is>
          <t>NAVARRO,LIZETTE</t>
        </is>
      </c>
      <c r="E31" s="67" t="n">
        <v>100</v>
      </c>
      <c r="F31" s="67" t="n">
        <v>7.8</v>
      </c>
      <c r="G31" s="67" t="n">
        <v>92.2</v>
      </c>
      <c r="H31" t="inlineStr">
        <is>
          <t>Men's Lacrosse</t>
        </is>
      </c>
    </row>
    <row r="32">
      <c r="A32" s="66" t="n">
        <v>45723</v>
      </c>
      <c r="B32" t="inlineStr">
        <is>
          <t>Contribution</t>
        </is>
      </c>
      <c r="C32" t="inlineStr">
        <is>
          <t>11027762</t>
        </is>
      </c>
      <c r="D32" t="inlineStr">
        <is>
          <t>WOODS,CARTER</t>
        </is>
      </c>
      <c r="E32" s="67" t="n">
        <v>10</v>
      </c>
      <c r="F32" s="67" t="n">
        <v>1.05</v>
      </c>
      <c r="G32" s="67" t="n">
        <v>8.949999999999999</v>
      </c>
      <c r="H32" t="inlineStr">
        <is>
          <t>Men's Lacrosse</t>
        </is>
      </c>
    </row>
    <row r="33">
      <c r="A33" s="66" t="n">
        <v>45723</v>
      </c>
      <c r="B33" t="inlineStr">
        <is>
          <t>Contribution</t>
        </is>
      </c>
      <c r="C33" t="inlineStr">
        <is>
          <t>11027761</t>
        </is>
      </c>
      <c r="D33" t="inlineStr">
        <is>
          <t>THURESSON,KIRSTEN</t>
        </is>
      </c>
      <c r="E33" s="67" t="n">
        <v>100</v>
      </c>
      <c r="F33" s="67" t="n">
        <v>7.8</v>
      </c>
      <c r="G33" s="67" t="n">
        <v>92.2</v>
      </c>
      <c r="H33" t="inlineStr">
        <is>
          <t>Men's Lacrosse</t>
        </is>
      </c>
    </row>
    <row r="34">
      <c r="A34" s="66" t="n">
        <v>45723</v>
      </c>
      <c r="B34" t="inlineStr">
        <is>
          <t>Contribution</t>
        </is>
      </c>
      <c r="C34" t="inlineStr">
        <is>
          <t>10987204</t>
        </is>
      </c>
      <c r="D34" t="inlineStr">
        <is>
          <t>BALDEZ,MARYANN</t>
        </is>
      </c>
      <c r="E34" s="67" t="n">
        <v>50</v>
      </c>
      <c r="F34" s="67" t="n">
        <v>4.05</v>
      </c>
      <c r="G34" s="67" t="n">
        <v>45.95</v>
      </c>
      <c r="H34" t="inlineStr">
        <is>
          <t>Men's Lacrosse</t>
        </is>
      </c>
    </row>
    <row r="35">
      <c r="A35" s="66" t="n">
        <v>45723</v>
      </c>
      <c r="B35" t="inlineStr">
        <is>
          <t>Contribution</t>
        </is>
      </c>
      <c r="C35" t="inlineStr">
        <is>
          <t>11027760</t>
        </is>
      </c>
      <c r="D35" t="inlineStr">
        <is>
          <t>WALSH,KAREN</t>
        </is>
      </c>
      <c r="E35" s="67" t="n">
        <v>150</v>
      </c>
      <c r="F35" s="67" t="n">
        <v>11.55</v>
      </c>
      <c r="G35" s="67" t="n">
        <v>138.45</v>
      </c>
      <c r="H35" t="inlineStr">
        <is>
          <t>Men's Lacrosse</t>
        </is>
      </c>
    </row>
    <row r="36">
      <c r="A36" s="66" t="n">
        <v>45723</v>
      </c>
      <c r="B36" t="inlineStr">
        <is>
          <t>Contribution</t>
        </is>
      </c>
      <c r="C36" t="inlineStr">
        <is>
          <t>11027759</t>
        </is>
      </c>
      <c r="D36" t="inlineStr">
        <is>
          <t>LANGSTON,AMY</t>
        </is>
      </c>
      <c r="E36" s="67" t="n">
        <v>50</v>
      </c>
      <c r="F36" s="67" t="n">
        <v>4.05</v>
      </c>
      <c r="G36" s="67" t="n">
        <v>45.95</v>
      </c>
      <c r="H36" t="inlineStr">
        <is>
          <t>Men's Lacrosse</t>
        </is>
      </c>
    </row>
    <row r="37">
      <c r="A37" s="66" t="n">
        <v>45723</v>
      </c>
      <c r="B37" t="inlineStr">
        <is>
          <t>Contribution</t>
        </is>
      </c>
      <c r="C37" t="inlineStr">
        <is>
          <t>10998850</t>
        </is>
      </c>
      <c r="D37" t="inlineStr">
        <is>
          <t>MILLAR,KYLE</t>
        </is>
      </c>
      <c r="E37" s="67" t="n">
        <v>250</v>
      </c>
      <c r="F37" s="67" t="n">
        <v>19.05</v>
      </c>
      <c r="G37" s="67" t="n">
        <v>230.95</v>
      </c>
      <c r="H37" t="inlineStr">
        <is>
          <t>Men's Lacrosse</t>
        </is>
      </c>
    </row>
    <row r="38">
      <c r="A38" s="66" t="n">
        <v>45723</v>
      </c>
      <c r="B38" t="inlineStr">
        <is>
          <t>Contribution</t>
        </is>
      </c>
      <c r="C38" t="inlineStr">
        <is>
          <t>10992536</t>
        </is>
      </c>
      <c r="D38" t="inlineStr">
        <is>
          <t>REISINGER,CATHERINE</t>
        </is>
      </c>
      <c r="E38" s="67" t="n">
        <v>100</v>
      </c>
      <c r="F38" s="67" t="n">
        <v>7.8</v>
      </c>
      <c r="G38" s="67" t="n">
        <v>92.2</v>
      </c>
      <c r="H38" t="inlineStr">
        <is>
          <t>Men's Lacrosse</t>
        </is>
      </c>
    </row>
    <row r="39">
      <c r="A39" s="66" t="n">
        <v>45723</v>
      </c>
      <c r="B39" t="inlineStr">
        <is>
          <t>Contribution</t>
        </is>
      </c>
      <c r="C39" t="inlineStr">
        <is>
          <t>11027758</t>
        </is>
      </c>
      <c r="D39" t="inlineStr">
        <is>
          <t>BLOEDEL,KAISHA</t>
        </is>
      </c>
      <c r="E39" s="67" t="n">
        <v>25</v>
      </c>
      <c r="F39" s="67" t="n">
        <v>2.18</v>
      </c>
      <c r="G39" s="67" t="n">
        <v>22.82</v>
      </c>
      <c r="H39" t="inlineStr">
        <is>
          <t>Men's Lacrosse</t>
        </is>
      </c>
    </row>
    <row r="40">
      <c r="A40" s="66" t="n">
        <v>45723</v>
      </c>
      <c r="B40" t="inlineStr">
        <is>
          <t>Contribution</t>
        </is>
      </c>
      <c r="C40" t="inlineStr">
        <is>
          <t>11027757</t>
        </is>
      </c>
      <c r="D40" t="inlineStr">
        <is>
          <t>WALLS,HEATHER</t>
        </is>
      </c>
      <c r="E40" s="67" t="n">
        <v>200</v>
      </c>
      <c r="F40" s="67" t="n">
        <v>15.3</v>
      </c>
      <c r="G40" s="67" t="n">
        <v>184.7</v>
      </c>
      <c r="H40" t="inlineStr">
        <is>
          <t>Men's Lacrosse</t>
        </is>
      </c>
    </row>
    <row r="41">
      <c r="A41" s="66" t="n">
        <v>45723</v>
      </c>
      <c r="B41" t="inlineStr">
        <is>
          <t>Contribution</t>
        </is>
      </c>
      <c r="C41" t="inlineStr">
        <is>
          <t>10415169</t>
        </is>
      </c>
      <c r="D41" t="inlineStr">
        <is>
          <t>PISCITELLO, LORI</t>
        </is>
      </c>
      <c r="E41" s="67" t="n">
        <v>50</v>
      </c>
      <c r="F41" s="67" t="n">
        <v>4.05</v>
      </c>
      <c r="G41" s="67" t="n">
        <v>45.95</v>
      </c>
      <c r="H41" t="inlineStr">
        <is>
          <t>Men's Lacrosse</t>
        </is>
      </c>
    </row>
    <row r="42">
      <c r="A42" s="66" t="n">
        <v>45723</v>
      </c>
      <c r="B42" t="inlineStr">
        <is>
          <t>Contribution</t>
        </is>
      </c>
      <c r="C42" t="inlineStr">
        <is>
          <t>10191120</t>
        </is>
      </c>
      <c r="D42" t="inlineStr">
        <is>
          <t>MARTENEY, MATTHEW JOHN</t>
        </is>
      </c>
      <c r="E42" s="67" t="n">
        <v>100</v>
      </c>
      <c r="F42" s="67" t="n">
        <v>7.8</v>
      </c>
      <c r="G42" s="67" t="n">
        <v>92.2</v>
      </c>
      <c r="H42" t="inlineStr">
        <is>
          <t>Men's Lacrosse</t>
        </is>
      </c>
    </row>
    <row r="43">
      <c r="A43" s="66" t="n">
        <v>45723</v>
      </c>
      <c r="B43" t="inlineStr">
        <is>
          <t>Contribution</t>
        </is>
      </c>
      <c r="C43" t="inlineStr">
        <is>
          <t>10167985</t>
        </is>
      </c>
      <c r="D43" t="inlineStr">
        <is>
          <t>ANDERSON, KYLE GARRETT</t>
        </is>
      </c>
      <c r="E43" s="67" t="n">
        <v>100</v>
      </c>
      <c r="F43" s="67" t="n">
        <v>7.8</v>
      </c>
      <c r="G43" s="67" t="n">
        <v>92.2</v>
      </c>
      <c r="H43" t="inlineStr">
        <is>
          <t>Men's Lacrosse</t>
        </is>
      </c>
    </row>
    <row r="44">
      <c r="A44" s="66" t="n">
        <v>45723</v>
      </c>
      <c r="B44" t="inlineStr">
        <is>
          <t>Contribution</t>
        </is>
      </c>
      <c r="C44" t="inlineStr">
        <is>
          <t>10973557</t>
        </is>
      </c>
      <c r="D44" t="inlineStr">
        <is>
          <t>MOHR,LENNON</t>
        </is>
      </c>
      <c r="E44" s="67" t="n">
        <v>10</v>
      </c>
      <c r="F44" s="67" t="n">
        <v>1.05</v>
      </c>
      <c r="G44" s="67" t="n">
        <v>8.949999999999999</v>
      </c>
      <c r="H44" t="inlineStr">
        <is>
          <t>Men's Lacrosse</t>
        </is>
      </c>
    </row>
    <row r="45">
      <c r="A45" s="66" t="n">
        <v>45723</v>
      </c>
      <c r="B45" t="inlineStr">
        <is>
          <t>Contribution</t>
        </is>
      </c>
      <c r="C45" t="inlineStr">
        <is>
          <t>11027755</t>
        </is>
      </c>
      <c r="D45" t="inlineStr">
        <is>
          <t>SMITH,KRISTI</t>
        </is>
      </c>
      <c r="E45" s="67" t="n">
        <v>25</v>
      </c>
      <c r="F45" s="67" t="n">
        <v>2.18</v>
      </c>
      <c r="G45" s="67" t="n">
        <v>22.82</v>
      </c>
      <c r="H45" t="inlineStr">
        <is>
          <t>Men's Lacrosse</t>
        </is>
      </c>
    </row>
    <row r="46">
      <c r="A46" s="66" t="n">
        <v>45723</v>
      </c>
      <c r="B46" t="inlineStr">
        <is>
          <t>Contribution</t>
        </is>
      </c>
      <c r="C46" t="inlineStr">
        <is>
          <t>10980462</t>
        </is>
      </c>
      <c r="D46" t="inlineStr">
        <is>
          <t>SPRAGUE,LANDON,COLE</t>
        </is>
      </c>
      <c r="E46" s="67" t="n">
        <v>75</v>
      </c>
      <c r="F46" s="67" t="n">
        <v>5.93</v>
      </c>
      <c r="G46" s="67" t="n">
        <v>69.06999999999999</v>
      </c>
      <c r="H46" t="inlineStr">
        <is>
          <t>Men's Lacrosse</t>
        </is>
      </c>
    </row>
    <row r="47">
      <c r="A47" s="66" t="n">
        <v>45723</v>
      </c>
      <c r="B47" t="inlineStr">
        <is>
          <t>Contribution</t>
        </is>
      </c>
      <c r="C47" t="inlineStr">
        <is>
          <t>11027754</t>
        </is>
      </c>
      <c r="D47" t="inlineStr">
        <is>
          <t>HARPER,CHARLES</t>
        </is>
      </c>
      <c r="E47" s="67" t="n">
        <v>500</v>
      </c>
      <c r="F47" s="67" t="n">
        <v>37.8</v>
      </c>
      <c r="G47" s="67" t="n">
        <v>462.2</v>
      </c>
      <c r="H47" t="inlineStr">
        <is>
          <t>Men's Lacrosse</t>
        </is>
      </c>
    </row>
    <row r="48">
      <c r="A48" s="66" t="n">
        <v>45723</v>
      </c>
      <c r="B48" t="inlineStr">
        <is>
          <t>Contribution</t>
        </is>
      </c>
      <c r="C48" t="inlineStr">
        <is>
          <t>10903494</t>
        </is>
      </c>
      <c r="D48" t="inlineStr">
        <is>
          <t>AAKHUS,DANIEL,KENTARO</t>
        </is>
      </c>
      <c r="E48" s="67" t="n">
        <v>10</v>
      </c>
      <c r="F48" s="67" t="n">
        <v>1.05</v>
      </c>
      <c r="G48" s="67" t="n">
        <v>8.949999999999999</v>
      </c>
      <c r="H48" t="inlineStr">
        <is>
          <t>Men's Lacrosse</t>
        </is>
      </c>
    </row>
    <row r="49">
      <c r="A49" s="66" t="n">
        <v>45723</v>
      </c>
      <c r="B49" t="inlineStr">
        <is>
          <t>Contribution</t>
        </is>
      </c>
      <c r="C49" t="inlineStr">
        <is>
          <t>11027753</t>
        </is>
      </c>
      <c r="D49" t="inlineStr">
        <is>
          <t>ANDERSON,GARRET</t>
        </is>
      </c>
      <c r="E49" s="67" t="n">
        <v>50</v>
      </c>
      <c r="F49" s="67" t="n">
        <v>4.05</v>
      </c>
      <c r="G49" s="67" t="n">
        <v>45.95</v>
      </c>
      <c r="H49" t="inlineStr">
        <is>
          <t>Men's Lacrosse</t>
        </is>
      </c>
    </row>
    <row r="50">
      <c r="A50" s="66" t="n">
        <v>45723</v>
      </c>
      <c r="B50" t="inlineStr">
        <is>
          <t>Contribution</t>
        </is>
      </c>
      <c r="C50" t="inlineStr">
        <is>
          <t>10953971</t>
        </is>
      </c>
      <c r="D50" t="inlineStr">
        <is>
          <t>FEINBLATT,JEFF</t>
        </is>
      </c>
      <c r="E50" s="67" t="n">
        <v>500</v>
      </c>
      <c r="F50" s="67" t="n">
        <v>37.8</v>
      </c>
      <c r="G50" s="67" t="n">
        <v>462.2</v>
      </c>
      <c r="H50" t="inlineStr">
        <is>
          <t>Men's Lacrosse</t>
        </is>
      </c>
    </row>
    <row r="51">
      <c r="A51" s="66" t="n">
        <v>45723</v>
      </c>
      <c r="B51" t="inlineStr">
        <is>
          <t>Contribution</t>
        </is>
      </c>
      <c r="C51" t="inlineStr">
        <is>
          <t>10835597</t>
        </is>
      </c>
      <c r="D51" t="inlineStr">
        <is>
          <t>NOAH,TIFFANI,KRISTINE</t>
        </is>
      </c>
      <c r="E51" s="67" t="n">
        <v>2000</v>
      </c>
      <c r="F51" s="67" t="n">
        <v>150.3</v>
      </c>
      <c r="G51" s="67" t="n">
        <v>1849.7</v>
      </c>
      <c r="H51" t="inlineStr">
        <is>
          <t>Men's Lacrosse</t>
        </is>
      </c>
    </row>
    <row r="52">
      <c r="A52" s="66" t="n">
        <v>45723</v>
      </c>
      <c r="B52" t="inlineStr">
        <is>
          <t>Contribution</t>
        </is>
      </c>
      <c r="C52" t="inlineStr">
        <is>
          <t>11027751</t>
        </is>
      </c>
      <c r="D52" t="inlineStr">
        <is>
          <t>ELMAS,ZULFIKAR,OGUZ</t>
        </is>
      </c>
      <c r="E52" s="67" t="n">
        <v>100</v>
      </c>
      <c r="F52" s="67" t="n">
        <v>7.8</v>
      </c>
      <c r="G52" s="67" t="n">
        <v>92.2</v>
      </c>
      <c r="H52" t="inlineStr">
        <is>
          <t>Men's Lacrosse</t>
        </is>
      </c>
    </row>
    <row r="53">
      <c r="A53" s="66" t="n">
        <v>45723</v>
      </c>
      <c r="B53" t="inlineStr">
        <is>
          <t>Contribution</t>
        </is>
      </c>
      <c r="C53" t="inlineStr">
        <is>
          <t>11027750</t>
        </is>
      </c>
      <c r="D53" t="inlineStr">
        <is>
          <t>WALLS,MADGE</t>
        </is>
      </c>
      <c r="E53" s="67" t="n">
        <v>100</v>
      </c>
      <c r="F53" s="67" t="n">
        <v>7.8</v>
      </c>
      <c r="G53" s="67" t="n">
        <v>92.2</v>
      </c>
      <c r="H53" t="inlineStr">
        <is>
          <t>Men's Lacrosse</t>
        </is>
      </c>
    </row>
    <row r="54">
      <c r="A54" s="66" t="n">
        <v>45723</v>
      </c>
      <c r="B54" t="inlineStr">
        <is>
          <t>Contribution</t>
        </is>
      </c>
      <c r="C54" t="inlineStr">
        <is>
          <t>11027737</t>
        </is>
      </c>
      <c r="D54" t="inlineStr">
        <is>
          <t>HOOD,JAMIE</t>
        </is>
      </c>
      <c r="E54" s="67" t="n">
        <v>100</v>
      </c>
      <c r="F54" s="67" t="n">
        <v>7.8</v>
      </c>
      <c r="G54" s="67" t="n">
        <v>92.2</v>
      </c>
      <c r="H54" t="inlineStr">
        <is>
          <t>Men's Lacrosse</t>
        </is>
      </c>
    </row>
    <row r="55">
      <c r="A55" s="66" t="n">
        <v>45723</v>
      </c>
      <c r="B55" t="inlineStr">
        <is>
          <t>Contribution</t>
        </is>
      </c>
      <c r="C55" t="inlineStr">
        <is>
          <t>11027749</t>
        </is>
      </c>
      <c r="D55" t="inlineStr">
        <is>
          <t>MENDOZA,CHRISTIAN</t>
        </is>
      </c>
      <c r="E55" s="67" t="n">
        <v>100</v>
      </c>
      <c r="F55" s="67" t="n">
        <v>7.8</v>
      </c>
      <c r="G55" s="67" t="n">
        <v>92.2</v>
      </c>
      <c r="H55" t="inlineStr">
        <is>
          <t>Men's Lacrosse</t>
        </is>
      </c>
    </row>
    <row r="56">
      <c r="A56" s="66" t="n">
        <v>45723</v>
      </c>
      <c r="B56" t="inlineStr">
        <is>
          <t>Contribution</t>
        </is>
      </c>
      <c r="C56" t="inlineStr">
        <is>
          <t>11027736</t>
        </is>
      </c>
      <c r="D56" t="inlineStr">
        <is>
          <t>WILCOX,JACKSON</t>
        </is>
      </c>
      <c r="E56" s="67" t="n">
        <v>11.69</v>
      </c>
      <c r="F56" s="67" t="n">
        <v>1.48</v>
      </c>
      <c r="G56" s="67" t="n">
        <v>10.21</v>
      </c>
      <c r="H56" t="inlineStr">
        <is>
          <t>Men's Lacrosse</t>
        </is>
      </c>
    </row>
    <row r="57">
      <c r="A57" s="66" t="n">
        <v>45723</v>
      </c>
      <c r="B57" t="inlineStr">
        <is>
          <t>Contribution</t>
        </is>
      </c>
      <c r="C57" t="inlineStr">
        <is>
          <t>11027748</t>
        </is>
      </c>
      <c r="D57" t="inlineStr">
        <is>
          <t>LAFLEN,BRITTANY</t>
        </is>
      </c>
      <c r="E57" s="67" t="n">
        <v>100</v>
      </c>
      <c r="F57" s="67" t="n">
        <v>7.8</v>
      </c>
      <c r="G57" s="67" t="n">
        <v>92.2</v>
      </c>
      <c r="H57" t="inlineStr">
        <is>
          <t>Men's Lacrosse</t>
        </is>
      </c>
    </row>
    <row r="58">
      <c r="A58" s="66" t="n">
        <v>45723</v>
      </c>
      <c r="B58" t="inlineStr">
        <is>
          <t>Contribution</t>
        </is>
      </c>
      <c r="C58" t="inlineStr">
        <is>
          <t>11027735</t>
        </is>
      </c>
      <c r="D58" t="inlineStr">
        <is>
          <t>SPRUNGER,MIKE</t>
        </is>
      </c>
      <c r="E58" s="67" t="n">
        <v>100</v>
      </c>
      <c r="F58" s="67" t="n">
        <v>7.8</v>
      </c>
      <c r="G58" s="67" t="n">
        <v>92.2</v>
      </c>
      <c r="H58" t="inlineStr">
        <is>
          <t>Men's Lacrosse</t>
        </is>
      </c>
    </row>
    <row r="59">
      <c r="A59" s="66" t="n">
        <v>45723</v>
      </c>
      <c r="B59" t="inlineStr">
        <is>
          <t>Contribution</t>
        </is>
      </c>
      <c r="C59" t="inlineStr">
        <is>
          <t>11027747</t>
        </is>
      </c>
      <c r="D59" t="inlineStr">
        <is>
          <t>ROSSETTI,STEPHEN</t>
        </is>
      </c>
      <c r="E59" s="67" t="n">
        <v>500</v>
      </c>
      <c r="F59" s="67" t="n">
        <v>37.8</v>
      </c>
      <c r="G59" s="67" t="n">
        <v>462.2</v>
      </c>
      <c r="H59" t="inlineStr">
        <is>
          <t>Men's Lacrosse</t>
        </is>
      </c>
    </row>
    <row r="60">
      <c r="A60" s="66" t="n">
        <v>45723</v>
      </c>
      <c r="B60" t="inlineStr">
        <is>
          <t>Contribution</t>
        </is>
      </c>
      <c r="C60" t="inlineStr">
        <is>
          <t>11027734</t>
        </is>
      </c>
      <c r="D60" t="inlineStr">
        <is>
          <t>GLEASON,TIMOTHY</t>
        </is>
      </c>
      <c r="E60" s="67" t="n">
        <v>100</v>
      </c>
      <c r="F60" s="67" t="n">
        <v>7.8</v>
      </c>
      <c r="G60" s="67" t="n">
        <v>92.2</v>
      </c>
      <c r="H60" t="inlineStr">
        <is>
          <t>Men's Lacrosse</t>
        </is>
      </c>
    </row>
    <row r="61">
      <c r="A61" s="66" t="n">
        <v>45723</v>
      </c>
      <c r="B61" t="inlineStr">
        <is>
          <t>Contribution</t>
        </is>
      </c>
      <c r="C61" t="inlineStr">
        <is>
          <t>10464932</t>
        </is>
      </c>
      <c r="D61" t="inlineStr">
        <is>
          <t>NOAH, ANDREW KENT</t>
        </is>
      </c>
      <c r="E61" s="67" t="n">
        <v>50</v>
      </c>
      <c r="F61" s="67" t="n">
        <v>4.05</v>
      </c>
      <c r="G61" s="67" t="n">
        <v>45.95</v>
      </c>
      <c r="H61" t="inlineStr">
        <is>
          <t>Men's Lacrosse</t>
        </is>
      </c>
    </row>
    <row r="62">
      <c r="A62" s="66" t="n">
        <v>45723</v>
      </c>
      <c r="B62" t="inlineStr">
        <is>
          <t>Contribution</t>
        </is>
      </c>
      <c r="C62" t="inlineStr">
        <is>
          <t>11027732</t>
        </is>
      </c>
      <c r="D62" t="inlineStr">
        <is>
          <t>MCWILLIAMS,SARA</t>
        </is>
      </c>
      <c r="E62" s="67" t="n">
        <v>100</v>
      </c>
      <c r="F62" s="67" t="n">
        <v>7.8</v>
      </c>
      <c r="G62" s="67" t="n">
        <v>92.2</v>
      </c>
      <c r="H62" t="inlineStr">
        <is>
          <t>Men's Lacrosse</t>
        </is>
      </c>
    </row>
    <row r="63">
      <c r="A63" s="66" t="n">
        <v>45723</v>
      </c>
      <c r="B63" t="inlineStr">
        <is>
          <t>Contribution</t>
        </is>
      </c>
      <c r="C63" t="inlineStr">
        <is>
          <t>11027731</t>
        </is>
      </c>
      <c r="D63" t="inlineStr">
        <is>
          <t>WESTCAMP,MICHAEL</t>
        </is>
      </c>
      <c r="E63" s="67" t="n">
        <v>100</v>
      </c>
      <c r="F63" s="67" t="n">
        <v>7.8</v>
      </c>
      <c r="G63" s="67" t="n">
        <v>92.2</v>
      </c>
      <c r="H63" t="inlineStr">
        <is>
          <t>Men's Lacrosse</t>
        </is>
      </c>
    </row>
    <row r="64">
      <c r="A64" s="66" t="n">
        <v>45723</v>
      </c>
      <c r="B64" t="inlineStr">
        <is>
          <t>Contribution</t>
        </is>
      </c>
      <c r="C64" t="inlineStr">
        <is>
          <t>11013271</t>
        </is>
      </c>
      <c r="D64" t="inlineStr">
        <is>
          <t>CHRISTIANSON,HANS,BRANDON</t>
        </is>
      </c>
      <c r="E64" s="67" t="n">
        <v>5.69</v>
      </c>
      <c r="F64" s="67" t="n">
        <v>0.72</v>
      </c>
      <c r="G64" s="67" t="n">
        <v>4.97</v>
      </c>
      <c r="H64" t="inlineStr">
        <is>
          <t>Men's Lacrosse</t>
        </is>
      </c>
    </row>
    <row r="65">
      <c r="A65" s="66" t="n">
        <v>45723</v>
      </c>
      <c r="B65" t="inlineStr">
        <is>
          <t>Contribution</t>
        </is>
      </c>
      <c r="C65" t="inlineStr">
        <is>
          <t>11027730</t>
        </is>
      </c>
      <c r="D65" t="inlineStr">
        <is>
          <t>KURTZ,DIANE</t>
        </is>
      </c>
      <c r="E65" s="67" t="n">
        <v>100</v>
      </c>
      <c r="F65" s="67" t="n">
        <v>7.8</v>
      </c>
      <c r="G65" s="67" t="n">
        <v>92.2</v>
      </c>
      <c r="H65" t="inlineStr">
        <is>
          <t>Men's Lacrosse</t>
        </is>
      </c>
    </row>
    <row r="66">
      <c r="A66" s="66" t="n">
        <v>45723</v>
      </c>
      <c r="B66" t="inlineStr">
        <is>
          <t>Contribution</t>
        </is>
      </c>
      <c r="C66" t="inlineStr">
        <is>
          <t>10905959</t>
        </is>
      </c>
      <c r="D66" t="inlineStr">
        <is>
          <t>COOPER,WILLOW</t>
        </is>
      </c>
      <c r="E66" s="67" t="n">
        <v>10</v>
      </c>
      <c r="F66" s="67" t="n">
        <v>1.05</v>
      </c>
      <c r="G66" s="67" t="n">
        <v>8.949999999999999</v>
      </c>
      <c r="H66" t="inlineStr">
        <is>
          <t>Men's Lacrosse</t>
        </is>
      </c>
    </row>
    <row r="67">
      <c r="A67" s="66" t="n">
        <v>45723</v>
      </c>
      <c r="B67" t="inlineStr">
        <is>
          <t>Contribution</t>
        </is>
      </c>
      <c r="C67" t="inlineStr">
        <is>
          <t>11006768</t>
        </is>
      </c>
      <c r="D67" t="inlineStr">
        <is>
          <t>WESTCAMP,STEPHEN,A.</t>
        </is>
      </c>
      <c r="E67" s="67" t="n">
        <v>100</v>
      </c>
      <c r="F67" s="67" t="n">
        <v>7.8</v>
      </c>
      <c r="G67" s="67" t="n">
        <v>92.2</v>
      </c>
      <c r="H67" t="inlineStr">
        <is>
          <t>Men's Lacrosse</t>
        </is>
      </c>
    </row>
    <row r="68">
      <c r="A68" s="66" t="n">
        <v>45723</v>
      </c>
      <c r="B68" t="inlineStr">
        <is>
          <t>Contribution</t>
        </is>
      </c>
      <c r="C68" t="inlineStr">
        <is>
          <t>11027728</t>
        </is>
      </c>
      <c r="D68" t="inlineStr">
        <is>
          <t>PIPPENGER,BRANDI</t>
        </is>
      </c>
      <c r="E68" s="67" t="n">
        <v>100</v>
      </c>
      <c r="F68" s="67" t="n">
        <v>7.8</v>
      </c>
      <c r="G68" s="67" t="n">
        <v>92.2</v>
      </c>
      <c r="H68" t="inlineStr">
        <is>
          <t>Men's Lacrosse</t>
        </is>
      </c>
    </row>
    <row r="69">
      <c r="A69" s="66" t="n">
        <v>45723</v>
      </c>
      <c r="B69" t="inlineStr">
        <is>
          <t>Contribution</t>
        </is>
      </c>
      <c r="C69" t="inlineStr">
        <is>
          <t>10964143</t>
        </is>
      </c>
      <c r="D69" t="inlineStr">
        <is>
          <t>FEINBLATT,SHARON,E.</t>
        </is>
      </c>
      <c r="E69" s="67" t="n">
        <v>500</v>
      </c>
      <c r="F69" s="67" t="n">
        <v>37.8</v>
      </c>
      <c r="G69" s="67" t="n">
        <v>462.2</v>
      </c>
      <c r="H69" t="inlineStr">
        <is>
          <t>Men's Lacrosse</t>
        </is>
      </c>
    </row>
    <row r="70">
      <c r="A70" s="66" t="n">
        <v>45723</v>
      </c>
      <c r="B70" t="inlineStr">
        <is>
          <t>Contribution</t>
        </is>
      </c>
      <c r="C70" t="inlineStr">
        <is>
          <t>10962777</t>
        </is>
      </c>
      <c r="D70" t="inlineStr">
        <is>
          <t>JONES,JOSEPH,M.</t>
        </is>
      </c>
      <c r="E70" s="67" t="n">
        <v>100</v>
      </c>
      <c r="F70" s="67" t="n">
        <v>7.8</v>
      </c>
      <c r="G70" s="67" t="n">
        <v>92.2</v>
      </c>
      <c r="H70" t="inlineStr">
        <is>
          <t>Men's Lacrosse</t>
        </is>
      </c>
    </row>
    <row r="71">
      <c r="A71" s="66" t="n">
        <v>45723</v>
      </c>
      <c r="B71" t="inlineStr">
        <is>
          <t>Contribution</t>
        </is>
      </c>
      <c r="C71" t="inlineStr">
        <is>
          <t>10875818</t>
        </is>
      </c>
      <c r="D71" t="inlineStr">
        <is>
          <t>MORFORD,JOSHUA</t>
        </is>
      </c>
      <c r="E71" s="67" t="n">
        <v>10</v>
      </c>
      <c r="F71" s="67" t="n">
        <v>1.05</v>
      </c>
      <c r="G71" s="67" t="n">
        <v>8.949999999999999</v>
      </c>
      <c r="H71" t="inlineStr">
        <is>
          <t>Men's Lacrosse</t>
        </is>
      </c>
    </row>
    <row r="72">
      <c r="A72" s="66" t="n">
        <v>45723</v>
      </c>
      <c r="B72" t="inlineStr">
        <is>
          <t>Contribution</t>
        </is>
      </c>
      <c r="C72" t="inlineStr">
        <is>
          <t>11012181</t>
        </is>
      </c>
      <c r="D72" t="inlineStr">
        <is>
          <t>SILVERS,TURNER,R.</t>
        </is>
      </c>
      <c r="E72" s="67" t="n">
        <v>5</v>
      </c>
      <c r="F72" s="67" t="n">
        <v>0.68</v>
      </c>
      <c r="G72" s="67" t="n">
        <v>4.32</v>
      </c>
      <c r="H72" t="inlineStr">
        <is>
          <t>Men's Lacrosse</t>
        </is>
      </c>
    </row>
    <row r="73">
      <c r="A73" s="66" t="n">
        <v>45723</v>
      </c>
      <c r="B73" t="inlineStr">
        <is>
          <t>Contribution</t>
        </is>
      </c>
      <c r="C73" t="inlineStr">
        <is>
          <t>10742826</t>
        </is>
      </c>
      <c r="D73" t="inlineStr">
        <is>
          <t>HYLAND, SHAUN ERIC</t>
        </is>
      </c>
      <c r="E73" s="67" t="n">
        <v>100</v>
      </c>
      <c r="F73" s="67" t="n">
        <v>7.8</v>
      </c>
      <c r="G73" s="67" t="n">
        <v>92.2</v>
      </c>
      <c r="H73" t="inlineStr">
        <is>
          <t>Men's Lacrosse</t>
        </is>
      </c>
    </row>
    <row r="74">
      <c r="A74" s="66" t="n">
        <v>45723</v>
      </c>
      <c r="B74" t="inlineStr">
        <is>
          <t>Contribution</t>
        </is>
      </c>
      <c r="C74" t="inlineStr">
        <is>
          <t>11027746</t>
        </is>
      </c>
      <c r="D74" t="inlineStr">
        <is>
          <t>BACON,HEATHER</t>
        </is>
      </c>
      <c r="E74" s="67" t="n">
        <v>25</v>
      </c>
      <c r="F74" s="67" t="n">
        <v>2.18</v>
      </c>
      <c r="G74" s="67" t="n">
        <v>22.82</v>
      </c>
      <c r="H74" t="inlineStr">
        <is>
          <t>Men's Lacrosse</t>
        </is>
      </c>
    </row>
    <row r="75">
      <c r="A75" s="66" t="n">
        <v>45723</v>
      </c>
      <c r="B75" t="inlineStr">
        <is>
          <t>Contribution</t>
        </is>
      </c>
      <c r="C75" t="inlineStr">
        <is>
          <t>10927665</t>
        </is>
      </c>
      <c r="D75" t="inlineStr">
        <is>
          <t>ZIMPFER,CINDY</t>
        </is>
      </c>
      <c r="E75" s="67" t="n">
        <v>100</v>
      </c>
      <c r="F75" s="67" t="n">
        <v>7.8</v>
      </c>
      <c r="G75" s="67" t="n">
        <v>92.2</v>
      </c>
      <c r="H75" t="inlineStr">
        <is>
          <t>Men's Lacrosse</t>
        </is>
      </c>
    </row>
    <row r="76">
      <c r="A76" s="66" t="n">
        <v>45723</v>
      </c>
      <c r="B76" t="inlineStr">
        <is>
          <t>Contribution</t>
        </is>
      </c>
      <c r="C76" t="inlineStr">
        <is>
          <t>11027726</t>
        </is>
      </c>
      <c r="D76" t="inlineStr">
        <is>
          <t>PRINS,JORDEN</t>
        </is>
      </c>
      <c r="E76" s="67" t="n">
        <v>100</v>
      </c>
      <c r="F76" s="67" t="n">
        <v>7.8</v>
      </c>
      <c r="G76" s="67" t="n">
        <v>92.2</v>
      </c>
      <c r="H76" t="inlineStr">
        <is>
          <t>Men's Lacrosse</t>
        </is>
      </c>
    </row>
    <row r="77">
      <c r="A77" s="66" t="n">
        <v>45723</v>
      </c>
      <c r="B77" t="inlineStr">
        <is>
          <t>Contribution</t>
        </is>
      </c>
      <c r="C77" t="inlineStr">
        <is>
          <t>11027745</t>
        </is>
      </c>
      <c r="D77" t="inlineStr">
        <is>
          <t>JOHNSON,EMBRY</t>
        </is>
      </c>
      <c r="E77" s="67" t="n">
        <v>5</v>
      </c>
      <c r="F77" s="67" t="n">
        <v>0.68</v>
      </c>
      <c r="G77" s="67" t="n">
        <v>4.32</v>
      </c>
      <c r="H77" t="inlineStr">
        <is>
          <t>Men's Lacrosse</t>
        </is>
      </c>
    </row>
    <row r="78">
      <c r="A78" s="66" t="n">
        <v>45723</v>
      </c>
      <c r="B78" t="inlineStr">
        <is>
          <t>Contribution</t>
        </is>
      </c>
      <c r="C78" t="inlineStr">
        <is>
          <t>11027744</t>
        </is>
      </c>
      <c r="D78" t="inlineStr">
        <is>
          <t>SMITH,CAMERON</t>
        </is>
      </c>
      <c r="E78" s="67" t="n">
        <v>10</v>
      </c>
      <c r="F78" s="67" t="n">
        <v>1.05</v>
      </c>
      <c r="G78" s="67" t="n">
        <v>8.949999999999999</v>
      </c>
      <c r="H78" t="inlineStr">
        <is>
          <t>Men's Lacrosse</t>
        </is>
      </c>
    </row>
    <row r="79">
      <c r="A79" s="66" t="n">
        <v>45723</v>
      </c>
      <c r="B79" t="inlineStr">
        <is>
          <t>Contribution</t>
        </is>
      </c>
      <c r="C79" t="inlineStr">
        <is>
          <t>11027743</t>
        </is>
      </c>
      <c r="D79" t="inlineStr">
        <is>
          <t>VOLYNSKY,ANYA</t>
        </is>
      </c>
      <c r="E79" s="67" t="n">
        <v>50</v>
      </c>
      <c r="F79" s="67" t="n">
        <v>4.05</v>
      </c>
      <c r="G79" s="67" t="n">
        <v>45.95</v>
      </c>
      <c r="H79" t="inlineStr">
        <is>
          <t>Men's Lacrosse</t>
        </is>
      </c>
    </row>
    <row r="80">
      <c r="A80" s="66" t="n">
        <v>45723</v>
      </c>
      <c r="B80" t="inlineStr">
        <is>
          <t>Contribution</t>
        </is>
      </c>
      <c r="C80" t="inlineStr">
        <is>
          <t>10905452</t>
        </is>
      </c>
      <c r="D80" t="inlineStr">
        <is>
          <t>CENICEROS,HECTOR,MATTHEW</t>
        </is>
      </c>
      <c r="E80" s="67" t="n">
        <v>20</v>
      </c>
      <c r="F80" s="67" t="n">
        <v>1.8</v>
      </c>
      <c r="G80" s="67" t="n">
        <v>18.2</v>
      </c>
      <c r="H80" t="inlineStr">
        <is>
          <t>Men's Lacrosse</t>
        </is>
      </c>
    </row>
    <row r="81">
      <c r="A81" s="66" t="n">
        <v>45723</v>
      </c>
      <c r="B81" t="inlineStr">
        <is>
          <t>Contribution</t>
        </is>
      </c>
      <c r="C81" t="inlineStr">
        <is>
          <t>10961147</t>
        </is>
      </c>
      <c r="D81" t="inlineStr">
        <is>
          <t>THOMPSON,SAM,C.</t>
        </is>
      </c>
      <c r="E81" s="67" t="n">
        <v>50</v>
      </c>
      <c r="F81" s="67" t="n">
        <v>4.05</v>
      </c>
      <c r="G81" s="67" t="n">
        <v>45.95</v>
      </c>
      <c r="H81" t="inlineStr">
        <is>
          <t>Men's Lacrosse</t>
        </is>
      </c>
    </row>
    <row r="82">
      <c r="A82" s="66" t="n">
        <v>45723</v>
      </c>
      <c r="B82" t="inlineStr">
        <is>
          <t>Contribution</t>
        </is>
      </c>
      <c r="C82" t="inlineStr">
        <is>
          <t>10929120</t>
        </is>
      </c>
      <c r="D82" t="inlineStr">
        <is>
          <t>SANDFORD,KRISTIN,A.</t>
        </is>
      </c>
      <c r="E82" s="67" t="n">
        <v>200</v>
      </c>
      <c r="F82" s="67" t="n">
        <v>15.6</v>
      </c>
      <c r="G82" s="67" t="n">
        <v>184.4</v>
      </c>
      <c r="H82" t="inlineStr">
        <is>
          <t>Men's Lacrosse</t>
        </is>
      </c>
    </row>
    <row r="83">
      <c r="A83" s="66" t="n">
        <v>45723</v>
      </c>
      <c r="B83" t="inlineStr">
        <is>
          <t>Contribution</t>
        </is>
      </c>
      <c r="C83" t="inlineStr">
        <is>
          <t>11027742</t>
        </is>
      </c>
      <c r="D83" t="inlineStr">
        <is>
          <t>HALE,STEVEN</t>
        </is>
      </c>
      <c r="E83" s="67" t="n">
        <v>100</v>
      </c>
      <c r="F83" s="67" t="n">
        <v>7.8</v>
      </c>
      <c r="G83" s="67" t="n">
        <v>92.2</v>
      </c>
      <c r="H83" t="inlineStr">
        <is>
          <t>Men's Lacrosse</t>
        </is>
      </c>
    </row>
    <row r="84">
      <c r="A84" s="66" t="n">
        <v>45723</v>
      </c>
      <c r="B84" t="inlineStr">
        <is>
          <t>Contribution</t>
        </is>
      </c>
      <c r="C84" t="inlineStr">
        <is>
          <t>11027741</t>
        </is>
      </c>
      <c r="D84" t="inlineStr">
        <is>
          <t>WESTCAMP,RAYMOND</t>
        </is>
      </c>
      <c r="E84" s="67" t="n">
        <v>100</v>
      </c>
      <c r="F84" s="67" t="n">
        <v>7.8</v>
      </c>
      <c r="G84" s="67" t="n">
        <v>92.2</v>
      </c>
      <c r="H84" t="inlineStr">
        <is>
          <t>Men's Lacrosse</t>
        </is>
      </c>
    </row>
    <row r="85">
      <c r="A85" s="66" t="n">
        <v>45723</v>
      </c>
      <c r="B85" t="inlineStr">
        <is>
          <t>Contribution</t>
        </is>
      </c>
      <c r="C85" t="inlineStr">
        <is>
          <t>11027740</t>
        </is>
      </c>
      <c r="D85" t="inlineStr">
        <is>
          <t>GREEN,KAY</t>
        </is>
      </c>
      <c r="E85" s="67" t="n">
        <v>50</v>
      </c>
      <c r="F85" s="67" t="n">
        <v>4.05</v>
      </c>
      <c r="G85" s="67" t="n">
        <v>45.95</v>
      </c>
      <c r="H85" t="inlineStr">
        <is>
          <t>Men's Lacrosse</t>
        </is>
      </c>
    </row>
    <row r="86">
      <c r="A86" s="66" t="n">
        <v>45723</v>
      </c>
      <c r="B86" t="inlineStr">
        <is>
          <t>Contribution</t>
        </is>
      </c>
      <c r="C86" t="inlineStr">
        <is>
          <t>11027725</t>
        </is>
      </c>
      <c r="D86" t="inlineStr">
        <is>
          <t>GUIFFRE,SHEILA</t>
        </is>
      </c>
      <c r="E86" s="67" t="n">
        <v>50</v>
      </c>
      <c r="F86" s="67" t="n">
        <v>4.05</v>
      </c>
      <c r="G86" s="67" t="n">
        <v>45.95</v>
      </c>
      <c r="H86" t="inlineStr">
        <is>
          <t>Men's Lacrosse</t>
        </is>
      </c>
    </row>
    <row r="87">
      <c r="A87" s="66" t="n">
        <v>45723</v>
      </c>
      <c r="B87" t="inlineStr">
        <is>
          <t>Contribution</t>
        </is>
      </c>
      <c r="C87" t="inlineStr">
        <is>
          <t>11027739</t>
        </is>
      </c>
      <c r="D87" t="inlineStr">
        <is>
          <t>HELEWA,BRANDY</t>
        </is>
      </c>
      <c r="E87" s="67" t="n">
        <v>100</v>
      </c>
      <c r="F87" s="67" t="n">
        <v>7.8</v>
      </c>
      <c r="G87" s="67" t="n">
        <v>92.2</v>
      </c>
      <c r="H87" t="inlineStr">
        <is>
          <t>Men's Lacrosse</t>
        </is>
      </c>
    </row>
    <row r="88">
      <c r="A88" s="66" t="n">
        <v>45723</v>
      </c>
      <c r="B88" t="inlineStr">
        <is>
          <t>Contribution</t>
        </is>
      </c>
      <c r="C88" t="inlineStr">
        <is>
          <t>11027738</t>
        </is>
      </c>
      <c r="D88" t="inlineStr">
        <is>
          <t>WESTCAMP,MATT</t>
        </is>
      </c>
      <c r="E88" s="67" t="n">
        <v>200</v>
      </c>
      <c r="F88" s="67" t="n">
        <v>15.3</v>
      </c>
      <c r="G88" s="67" t="n">
        <v>184.7</v>
      </c>
      <c r="H88" t="inlineStr">
        <is>
          <t>Men's Lacrosse</t>
        </is>
      </c>
    </row>
    <row r="89">
      <c r="A89" s="66" t="n">
        <v>45723</v>
      </c>
      <c r="B89" t="inlineStr">
        <is>
          <t>Contribution</t>
        </is>
      </c>
      <c r="C89" t="inlineStr">
        <is>
          <t>10971095</t>
        </is>
      </c>
      <c r="D89" t="inlineStr">
        <is>
          <t>JONES,COLBY,KEKOA</t>
        </is>
      </c>
      <c r="E89" s="67" t="n">
        <v>5</v>
      </c>
      <c r="F89" s="67" t="n">
        <v>0.68</v>
      </c>
      <c r="G89" s="67" t="n">
        <v>4.32</v>
      </c>
      <c r="H89" t="inlineStr">
        <is>
          <t>Men's Lacrosse</t>
        </is>
      </c>
    </row>
    <row r="90">
      <c r="A90" s="66" t="n">
        <v>45723</v>
      </c>
      <c r="B90" t="inlineStr">
        <is>
          <t>Contribution</t>
        </is>
      </c>
      <c r="C90" t="inlineStr">
        <is>
          <t>11027767</t>
        </is>
      </c>
      <c r="D90" t="inlineStr">
        <is>
          <t>KALDESTAD,GARY</t>
        </is>
      </c>
      <c r="E90" s="67" t="n">
        <v>50</v>
      </c>
      <c r="F90" s="67" t="n">
        <v>4.05</v>
      </c>
      <c r="G90" s="67" t="n">
        <v>45.95</v>
      </c>
      <c r="H90" t="inlineStr">
        <is>
          <t>Men's Lacrosse</t>
        </is>
      </c>
    </row>
    <row r="91">
      <c r="A91" s="66" t="n">
        <v>45723</v>
      </c>
      <c r="B91" t="inlineStr">
        <is>
          <t>Contribution</t>
        </is>
      </c>
      <c r="C91" t="inlineStr">
        <is>
          <t>11027766</t>
        </is>
      </c>
      <c r="D91" t="inlineStr">
        <is>
          <t>WEST,JOHN</t>
        </is>
      </c>
      <c r="E91" s="67" t="n">
        <v>50</v>
      </c>
      <c r="F91" s="67" t="n">
        <v>4.05</v>
      </c>
      <c r="G91" s="67" t="n">
        <v>45.95</v>
      </c>
      <c r="H91" t="inlineStr">
        <is>
          <t>Men's Lacrosse</t>
        </is>
      </c>
    </row>
    <row r="92">
      <c r="A92" s="66" t="n">
        <v>45723</v>
      </c>
      <c r="B92" t="inlineStr">
        <is>
          <t>Contribution</t>
        </is>
      </c>
      <c r="C92" t="inlineStr">
        <is>
          <t>11027724</t>
        </is>
      </c>
      <c r="D92" t="inlineStr">
        <is>
          <t>SPRUNGER,KAREN</t>
        </is>
      </c>
      <c r="E92" s="67" t="n">
        <v>100</v>
      </c>
      <c r="F92" s="67" t="n">
        <v>7.8</v>
      </c>
      <c r="G92" s="67" t="n">
        <v>92.2</v>
      </c>
      <c r="H92" t="inlineStr">
        <is>
          <t>Men's Lacrosse</t>
        </is>
      </c>
    </row>
    <row r="93">
      <c r="A93" s="66" t="n">
        <v>45723</v>
      </c>
      <c r="B93" t="inlineStr">
        <is>
          <t>Contribution</t>
        </is>
      </c>
      <c r="C93" t="inlineStr">
        <is>
          <t>11027764</t>
        </is>
      </c>
      <c r="D93" t="inlineStr">
        <is>
          <t>FREIND,MATTHEW</t>
        </is>
      </c>
      <c r="E93" s="67" t="n">
        <v>25</v>
      </c>
      <c r="F93" s="67" t="n">
        <v>2.18</v>
      </c>
      <c r="G93" s="67" t="n">
        <v>22.82</v>
      </c>
      <c r="H93" t="inlineStr">
        <is>
          <t>Men's Lacrosse</t>
        </is>
      </c>
    </row>
    <row r="94">
      <c r="A94" s="66" t="n">
        <v>45723</v>
      </c>
      <c r="B94" t="inlineStr">
        <is>
          <t>Contribution</t>
        </is>
      </c>
      <c r="C94" t="inlineStr">
        <is>
          <t>11027763</t>
        </is>
      </c>
      <c r="D94" t="inlineStr">
        <is>
          <t>PETERSON,KELLY</t>
        </is>
      </c>
      <c r="E94" s="67" t="n">
        <v>50</v>
      </c>
      <c r="F94" s="67" t="n">
        <v>4.05</v>
      </c>
      <c r="G94" s="67" t="n">
        <v>45.95</v>
      </c>
      <c r="H94" t="inlineStr">
        <is>
          <t>Men's Lacrosse</t>
        </is>
      </c>
    </row>
    <row r="95">
      <c r="A95" s="66" t="n">
        <v>45723</v>
      </c>
      <c r="B95" t="inlineStr">
        <is>
          <t>Contribution</t>
        </is>
      </c>
      <c r="C95" t="inlineStr">
        <is>
          <t>11022940</t>
        </is>
      </c>
      <c r="D95" t="inlineStr">
        <is>
          <t>FALKNER,MATTHEW,AIDAN</t>
        </is>
      </c>
      <c r="E95" s="67" t="n">
        <v>20</v>
      </c>
      <c r="F95" s="67" t="n">
        <v>1.8</v>
      </c>
      <c r="G95" s="67" t="n">
        <v>18.2</v>
      </c>
      <c r="H95" t="inlineStr">
        <is>
          <t>Men's Lacrosse</t>
        </is>
      </c>
    </row>
    <row r="96">
      <c r="A96" s="66" t="n">
        <v>45723</v>
      </c>
      <c r="B96" t="inlineStr">
        <is>
          <t>Contribution</t>
        </is>
      </c>
      <c r="C96" t="inlineStr">
        <is>
          <t>11027723</t>
        </is>
      </c>
      <c r="D96" t="inlineStr">
        <is>
          <t>SILVERS,BRAD</t>
        </is>
      </c>
      <c r="E96" s="67" t="n">
        <v>100</v>
      </c>
      <c r="F96" s="67" t="n">
        <v>7.8</v>
      </c>
      <c r="G96" s="67" t="n">
        <v>92.2</v>
      </c>
      <c r="H96" t="inlineStr">
        <is>
          <t>Men's Lacrosse</t>
        </is>
      </c>
    </row>
    <row r="97">
      <c r="A97" s="66" t="n">
        <v>45723</v>
      </c>
      <c r="B97" t="inlineStr">
        <is>
          <t>Contribution</t>
        </is>
      </c>
      <c r="C97" t="inlineStr">
        <is>
          <t>11028320</t>
        </is>
      </c>
      <c r="D97" t="inlineStr">
        <is>
          <t>FREIND,ALICIA</t>
        </is>
      </c>
      <c r="E97" s="67" t="n">
        <v>100</v>
      </c>
      <c r="F97" s="67" t="n">
        <v>7.8</v>
      </c>
      <c r="G97" s="67" t="n">
        <v>92.2</v>
      </c>
      <c r="H97" t="inlineStr">
        <is>
          <t>Men's Lacrosse</t>
        </is>
      </c>
    </row>
    <row r="98">
      <c r="A98" s="66" t="n">
        <v>45723</v>
      </c>
      <c r="B98" t="inlineStr">
        <is>
          <t>Contribution</t>
        </is>
      </c>
      <c r="C98" t="inlineStr">
        <is>
          <t>10938957</t>
        </is>
      </c>
      <c r="D98" t="inlineStr">
        <is>
          <t>ALLEN,LISA</t>
        </is>
      </c>
      <c r="E98" s="67" t="n">
        <v>300</v>
      </c>
      <c r="F98" s="67" t="n">
        <v>23.4</v>
      </c>
      <c r="G98" s="67" t="n">
        <v>276.6</v>
      </c>
      <c r="H98" t="inlineStr">
        <is>
          <t>Men's Lacrosse</t>
        </is>
      </c>
    </row>
    <row r="99">
      <c r="A99" s="66" t="n">
        <v>45723</v>
      </c>
      <c r="B99" t="inlineStr">
        <is>
          <t>Contribution</t>
        </is>
      </c>
      <c r="C99" t="inlineStr">
        <is>
          <t>10961624</t>
        </is>
      </c>
      <c r="D99" t="inlineStr">
        <is>
          <t>COTTER,JOHN</t>
        </is>
      </c>
      <c r="E99" s="67" t="n">
        <v>100</v>
      </c>
      <c r="F99" s="67" t="n">
        <v>7.8</v>
      </c>
      <c r="G99" s="67" t="n">
        <v>92.2</v>
      </c>
      <c r="H99" t="inlineStr">
        <is>
          <t>Men's Lacrosse</t>
        </is>
      </c>
    </row>
    <row r="100">
      <c r="A100" s="66" t="n">
        <v>45723</v>
      </c>
      <c r="B100" t="inlineStr">
        <is>
          <t>Contribution</t>
        </is>
      </c>
      <c r="C100" t="inlineStr">
        <is>
          <t>10081712</t>
        </is>
      </c>
      <c r="D100" t="inlineStr">
        <is>
          <t>MILLAR, CANDICE</t>
        </is>
      </c>
      <c r="E100" s="67" t="n">
        <v>150</v>
      </c>
      <c r="F100" s="67" t="n">
        <v>11.55</v>
      </c>
      <c r="G100" s="67" t="n">
        <v>138.45</v>
      </c>
      <c r="H100" t="inlineStr">
        <is>
          <t>Men's Lacrosse</t>
        </is>
      </c>
    </row>
    <row r="101">
      <c r="A101" s="66" t="n">
        <v>45728</v>
      </c>
      <c r="B101" t="inlineStr">
        <is>
          <t>Contribution</t>
        </is>
      </c>
      <c r="C101" t="inlineStr">
        <is>
          <t>11005404</t>
        </is>
      </c>
      <c r="D101" t="inlineStr">
        <is>
          <t>FREIND,KRISTINE,T.</t>
        </is>
      </c>
      <c r="E101" s="67" t="n">
        <v>100</v>
      </c>
      <c r="F101" s="67" t="n">
        <v>7.8</v>
      </c>
      <c r="G101" s="67" t="n">
        <v>92.2</v>
      </c>
      <c r="H101" t="inlineStr">
        <is>
          <t>Men's Lacrosse</t>
        </is>
      </c>
    </row>
    <row r="102">
      <c r="A102" s="66" t="n">
        <v>45729</v>
      </c>
      <c r="B102" t="inlineStr">
        <is>
          <t>Contribution</t>
        </is>
      </c>
      <c r="C102" t="inlineStr">
        <is>
          <t>11006918</t>
        </is>
      </c>
      <c r="D102" t="inlineStr">
        <is>
          <t>KURTZ,ETHAN,B.</t>
        </is>
      </c>
      <c r="E102" s="67" t="n">
        <v>125</v>
      </c>
      <c r="F102" s="67" t="n">
        <v>9.68</v>
      </c>
      <c r="G102" s="67" t="n">
        <v>115.32</v>
      </c>
      <c r="H102" t="inlineStr">
        <is>
          <t>Men's Lacrosse</t>
        </is>
      </c>
    </row>
    <row r="103">
      <c r="A103" s="66" t="n">
        <v>45729</v>
      </c>
      <c r="B103" t="inlineStr">
        <is>
          <t>Contribution</t>
        </is>
      </c>
      <c r="C103" t="inlineStr">
        <is>
          <t>11005283</t>
        </is>
      </c>
      <c r="D103" t="inlineStr">
        <is>
          <t>KURTZ,KENDRA,L.</t>
        </is>
      </c>
      <c r="E103" s="67" t="n">
        <v>100</v>
      </c>
      <c r="F103" s="67" t="n">
        <v>7.8</v>
      </c>
      <c r="G103" s="67" t="n">
        <v>92.2</v>
      </c>
      <c r="H103" t="inlineStr">
        <is>
          <t>Men's Lacrosse</t>
        </is>
      </c>
    </row>
    <row r="104">
      <c r="A104" s="66" t="n">
        <v>45729</v>
      </c>
      <c r="B104" t="inlineStr">
        <is>
          <t>Contribution</t>
        </is>
      </c>
      <c r="C104" t="inlineStr">
        <is>
          <t>11002916</t>
        </is>
      </c>
      <c r="D104" t="inlineStr">
        <is>
          <t>MINO,YUKIKO</t>
        </is>
      </c>
      <c r="E104" s="67" t="n">
        <v>100</v>
      </c>
      <c r="F104" s="67" t="n">
        <v>7.8</v>
      </c>
      <c r="G104" s="67" t="n">
        <v>92.2</v>
      </c>
      <c r="H104" t="inlineStr">
        <is>
          <t>Men's Lacrosse</t>
        </is>
      </c>
    </row>
    <row r="105">
      <c r="A105" s="66" t="n">
        <v>45729</v>
      </c>
      <c r="B105" t="inlineStr">
        <is>
          <t>Contribution</t>
        </is>
      </c>
      <c r="C105" t="inlineStr">
        <is>
          <t>10755705</t>
        </is>
      </c>
      <c r="D105" t="inlineStr">
        <is>
          <t>GALL, JOSEPH</t>
        </is>
      </c>
      <c r="E105" s="67" t="n">
        <v>100</v>
      </c>
      <c r="F105" s="67" t="n">
        <v>7.8</v>
      </c>
      <c r="G105" s="67" t="n">
        <v>92.2</v>
      </c>
      <c r="H105" t="inlineStr">
        <is>
          <t>Men's Lacrosse</t>
        </is>
      </c>
    </row>
    <row r="106">
      <c r="A106" s="66" t="n">
        <v>45730</v>
      </c>
      <c r="B106" t="inlineStr">
        <is>
          <t>Contribution</t>
        </is>
      </c>
      <c r="C106" t="inlineStr">
        <is>
          <t>11001676</t>
        </is>
      </c>
      <c r="D106" t="inlineStr">
        <is>
          <t>Andre Agassi Foundation</t>
        </is>
      </c>
      <c r="E106" s="67" t="n">
        <v>19000</v>
      </c>
      <c r="F106" s="67" t="n">
        <v>950</v>
      </c>
      <c r="G106" s="67" t="n">
        <v>18050</v>
      </c>
      <c r="H106" t="inlineStr">
        <is>
          <t>Men's Lacrosse</t>
        </is>
      </c>
    </row>
    <row r="107">
      <c r="A107" s="66" t="n">
        <v>45733</v>
      </c>
      <c r="B107" t="inlineStr">
        <is>
          <t>Contribution</t>
        </is>
      </c>
      <c r="C107" t="inlineStr">
        <is>
          <t>10217609</t>
        </is>
      </c>
      <c r="D107" t="inlineStr">
        <is>
          <t>JENSEN, NANCY</t>
        </is>
      </c>
      <c r="E107" s="67" t="n">
        <v>100</v>
      </c>
      <c r="F107" s="67" t="n">
        <v>7.8</v>
      </c>
      <c r="G107" s="67" t="n">
        <v>92.2</v>
      </c>
      <c r="H107" t="inlineStr">
        <is>
          <t>Men's Lacrosse</t>
        </is>
      </c>
    </row>
    <row r="108">
      <c r="A108" s="66" t="n">
        <v>45733</v>
      </c>
      <c r="B108" t="inlineStr">
        <is>
          <t>Contribution</t>
        </is>
      </c>
      <c r="C108" t="inlineStr">
        <is>
          <t>11028555</t>
        </is>
      </c>
      <c r="D108" t="inlineStr">
        <is>
          <t>FREIND,STEPHEN</t>
        </is>
      </c>
      <c r="E108" s="67" t="n">
        <v>30</v>
      </c>
      <c r="F108" s="67" t="n">
        <v>2.55</v>
      </c>
      <c r="G108" s="67" t="n">
        <v>27.45</v>
      </c>
      <c r="H108" t="inlineStr">
        <is>
          <t>Men's Lacrosse</t>
        </is>
      </c>
    </row>
    <row r="109">
      <c r="A109" s="66" t="n">
        <v>45734</v>
      </c>
      <c r="B109" t="inlineStr">
        <is>
          <t>Contribution</t>
        </is>
      </c>
      <c r="C109" t="inlineStr">
        <is>
          <t>10905100</t>
        </is>
      </c>
      <c r="D109" t="inlineStr">
        <is>
          <t>BURNSIDE,JACK,CHRISTOPHER</t>
        </is>
      </c>
      <c r="E109" s="67" t="n">
        <v>200</v>
      </c>
      <c r="F109" s="67" t="n">
        <v>14.6</v>
      </c>
      <c r="G109" s="67" t="n">
        <v>185.4</v>
      </c>
      <c r="H109" t="inlineStr">
        <is>
          <t>Men's Lacrosse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1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45674</v>
      </c>
      <c r="B2" t="inlineStr">
        <is>
          <t>Contribution</t>
        </is>
      </c>
      <c r="C2" t="inlineStr">
        <is>
          <t>10984609</t>
        </is>
      </c>
      <c r="D2" t="inlineStr">
        <is>
          <t>Jersey Mike's - JCK Subs, LLC</t>
        </is>
      </c>
      <c r="E2" s="67" t="n">
        <v>1138.69</v>
      </c>
      <c r="F2" s="67" t="n">
        <v>56.93</v>
      </c>
      <c r="G2" s="67" t="n">
        <v>1081.76</v>
      </c>
      <c r="H2" t="inlineStr">
        <is>
          <t>Men's Rugby</t>
        </is>
      </c>
    </row>
    <row r="3">
      <c r="A3" s="66" t="n">
        <v>45754</v>
      </c>
      <c r="B3" t="inlineStr">
        <is>
          <t>Contribution</t>
        </is>
      </c>
      <c r="C3" t="inlineStr">
        <is>
          <t>10921147</t>
        </is>
      </c>
      <c r="D3" t="inlineStr">
        <is>
          <t>GARCIN,ALAN</t>
        </is>
      </c>
      <c r="E3" s="67" t="n">
        <v>180</v>
      </c>
      <c r="F3" s="67" t="n">
        <v>9</v>
      </c>
      <c r="G3" s="67" t="n">
        <v>171</v>
      </c>
      <c r="H3" t="inlineStr">
        <is>
          <t>Men's Rugby</t>
        </is>
      </c>
    </row>
    <row r="4">
      <c r="A4" s="66" t="n">
        <v>45754</v>
      </c>
      <c r="B4" t="inlineStr">
        <is>
          <t>Contribution</t>
        </is>
      </c>
      <c r="C4" t="inlineStr">
        <is>
          <t>11034448</t>
        </is>
      </c>
      <c r="D4" t="inlineStr">
        <is>
          <t>MALOTT,ANDREA,L</t>
        </is>
      </c>
      <c r="E4" s="67" t="n">
        <v>50</v>
      </c>
      <c r="F4" s="67" t="n">
        <v>2.5</v>
      </c>
      <c r="G4" s="67" t="n">
        <v>47.5</v>
      </c>
      <c r="H4" t="inlineStr">
        <is>
          <t>Men's Rugby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4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45709</v>
      </c>
      <c r="B2" t="inlineStr">
        <is>
          <t>Contribution</t>
        </is>
      </c>
      <c r="C2" t="inlineStr">
        <is>
          <t>10924139</t>
        </is>
      </c>
      <c r="D2" t="inlineStr">
        <is>
          <t>WARREN,KELLEY</t>
        </is>
      </c>
      <c r="E2" s="67" t="n">
        <v>100</v>
      </c>
      <c r="F2" s="67" t="n">
        <v>7.3</v>
      </c>
      <c r="G2" s="67" t="n">
        <v>92.7</v>
      </c>
      <c r="H2" t="inlineStr">
        <is>
          <t>Men's Soccer</t>
        </is>
      </c>
    </row>
    <row r="3">
      <c r="A3" s="66" t="n">
        <v>45709</v>
      </c>
      <c r="B3" t="inlineStr">
        <is>
          <t>Contribution</t>
        </is>
      </c>
      <c r="C3" t="inlineStr">
        <is>
          <t>10927777</t>
        </is>
      </c>
      <c r="D3" t="inlineStr">
        <is>
          <t>HANSEN,DARCY,L.</t>
        </is>
      </c>
      <c r="E3" s="67" t="n">
        <v>250</v>
      </c>
      <c r="F3" s="67" t="n">
        <v>18.25</v>
      </c>
      <c r="G3" s="67" t="n">
        <v>231.75</v>
      </c>
      <c r="H3" t="inlineStr">
        <is>
          <t>Men's Soccer</t>
        </is>
      </c>
    </row>
    <row r="4">
      <c r="A4" s="66" t="n">
        <v>45709</v>
      </c>
      <c r="B4" t="inlineStr">
        <is>
          <t>Contribution</t>
        </is>
      </c>
      <c r="C4" t="inlineStr">
        <is>
          <t>10922009</t>
        </is>
      </c>
      <c r="D4" t="inlineStr">
        <is>
          <t>MCNULTY,CHRISTOPHER,S.</t>
        </is>
      </c>
      <c r="E4" s="67" t="n">
        <v>50</v>
      </c>
      <c r="F4" s="67" t="n">
        <v>3.65</v>
      </c>
      <c r="G4" s="67" t="n">
        <v>46.35</v>
      </c>
      <c r="H4" t="inlineStr">
        <is>
          <t>Men's Soccer</t>
        </is>
      </c>
    </row>
    <row r="5">
      <c r="A5" s="66" t="n">
        <v>45712</v>
      </c>
      <c r="B5" t="inlineStr">
        <is>
          <t>Contribution</t>
        </is>
      </c>
      <c r="C5" t="inlineStr">
        <is>
          <t>10840120</t>
        </is>
      </c>
      <c r="D5" t="inlineStr">
        <is>
          <t>TRIEGER,LAURIE</t>
        </is>
      </c>
      <c r="E5" s="67" t="n">
        <v>100</v>
      </c>
      <c r="F5" s="67" t="n">
        <v>7.3</v>
      </c>
      <c r="G5" s="67" t="n">
        <v>92.7</v>
      </c>
      <c r="H5" t="inlineStr">
        <is>
          <t>Men's Soccer</t>
        </is>
      </c>
    </row>
    <row r="6">
      <c r="A6" s="66" t="n">
        <v>45713</v>
      </c>
      <c r="B6" t="inlineStr">
        <is>
          <t>Contribution</t>
        </is>
      </c>
      <c r="C6" t="inlineStr">
        <is>
          <t>11027077</t>
        </is>
      </c>
      <c r="D6" t="inlineStr">
        <is>
          <t>DEUEL,RACHEL</t>
        </is>
      </c>
      <c r="E6" s="67" t="n">
        <v>100</v>
      </c>
      <c r="F6" s="67" t="n">
        <v>7.3</v>
      </c>
      <c r="G6" s="67" t="n">
        <v>92.7</v>
      </c>
      <c r="H6" t="inlineStr">
        <is>
          <t>Men's Soccer</t>
        </is>
      </c>
    </row>
    <row r="7">
      <c r="A7" s="66" t="n">
        <v>45713</v>
      </c>
      <c r="B7" t="inlineStr">
        <is>
          <t>Contribution</t>
        </is>
      </c>
      <c r="C7" t="inlineStr">
        <is>
          <t>11027076</t>
        </is>
      </c>
      <c r="D7" t="inlineStr">
        <is>
          <t>ROGERS,FRAZIER</t>
        </is>
      </c>
      <c r="E7" s="67" t="n">
        <v>100</v>
      </c>
      <c r="F7" s="67" t="n">
        <v>7.3</v>
      </c>
      <c r="G7" s="67" t="n">
        <v>92.7</v>
      </c>
      <c r="H7" t="inlineStr">
        <is>
          <t>Men's Soccer</t>
        </is>
      </c>
    </row>
    <row r="8">
      <c r="A8" s="66" t="n">
        <v>45713</v>
      </c>
      <c r="B8" t="inlineStr">
        <is>
          <t>Contribution</t>
        </is>
      </c>
      <c r="C8" t="inlineStr">
        <is>
          <t>10742847</t>
        </is>
      </c>
      <c r="D8" t="inlineStr">
        <is>
          <t>MAEDA, RIE</t>
        </is>
      </c>
      <c r="E8" s="67" t="n">
        <v>100</v>
      </c>
      <c r="F8" s="67" t="n">
        <v>7.3</v>
      </c>
      <c r="G8" s="67" t="n">
        <v>92.7</v>
      </c>
      <c r="H8" t="inlineStr">
        <is>
          <t>Men's Soccer</t>
        </is>
      </c>
    </row>
    <row r="9">
      <c r="A9" s="66" t="n">
        <v>45713</v>
      </c>
      <c r="B9" t="inlineStr">
        <is>
          <t>Contribution</t>
        </is>
      </c>
      <c r="C9" t="inlineStr">
        <is>
          <t>10963853</t>
        </is>
      </c>
      <c r="D9" t="inlineStr">
        <is>
          <t>HUGHSON,MARY,J.</t>
        </is>
      </c>
      <c r="E9" s="67" t="n">
        <v>100</v>
      </c>
      <c r="F9" s="67" t="n">
        <v>7.3</v>
      </c>
      <c r="G9" s="67" t="n">
        <v>92.7</v>
      </c>
      <c r="H9" t="inlineStr">
        <is>
          <t>Men's Soccer</t>
        </is>
      </c>
    </row>
    <row r="10">
      <c r="A10" s="66" t="n">
        <v>45721</v>
      </c>
      <c r="B10" t="inlineStr">
        <is>
          <t>Contribution</t>
        </is>
      </c>
      <c r="C10" t="inlineStr">
        <is>
          <t>10959394</t>
        </is>
      </c>
      <c r="D10" t="inlineStr">
        <is>
          <t>KIEVIT,PAUL</t>
        </is>
      </c>
      <c r="E10" s="67" t="n">
        <v>500</v>
      </c>
      <c r="F10" s="67" t="n">
        <v>36.5</v>
      </c>
      <c r="G10" s="67" t="n">
        <v>463.5</v>
      </c>
      <c r="H10" t="inlineStr">
        <is>
          <t>Men's Soccer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5" customWidth="1" min="4" max="4"/>
    <col width="21" customWidth="1" min="5" max="5"/>
    <col width="16" customWidth="1" min="6" max="6"/>
    <col width="12" customWidth="1" min="7" max="7"/>
    <col width="18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45714</v>
      </c>
      <c r="B2" t="inlineStr">
        <is>
          <t>Contribution</t>
        </is>
      </c>
      <c r="C2" t="inlineStr">
        <is>
          <t>10882099</t>
        </is>
      </c>
      <c r="D2" t="inlineStr">
        <is>
          <t>VANDERWHITTE ,JANINE</t>
        </is>
      </c>
      <c r="E2" s="67" t="n">
        <v>100</v>
      </c>
      <c r="F2" s="67" t="n">
        <v>7.3</v>
      </c>
      <c r="G2" s="67" t="n">
        <v>92.7</v>
      </c>
      <c r="H2" t="inlineStr">
        <is>
          <t>Men's Volleyball</t>
        </is>
      </c>
    </row>
    <row r="3">
      <c r="A3" s="66" t="n">
        <v>45715</v>
      </c>
      <c r="B3" t="inlineStr">
        <is>
          <t>Contribution</t>
        </is>
      </c>
      <c r="C3" t="inlineStr">
        <is>
          <t>11027079</t>
        </is>
      </c>
      <c r="D3" t="inlineStr">
        <is>
          <t>MODDERMAN,DORIS</t>
        </is>
      </c>
      <c r="E3" s="67" t="n">
        <v>50</v>
      </c>
      <c r="F3" s="67" t="n">
        <v>3.65</v>
      </c>
      <c r="G3" s="67" t="n">
        <v>46.35</v>
      </c>
      <c r="H3" t="inlineStr">
        <is>
          <t>Men's Volleyball</t>
        </is>
      </c>
    </row>
    <row r="4">
      <c r="A4" s="66" t="n">
        <v>45719</v>
      </c>
      <c r="B4" t="inlineStr">
        <is>
          <t>Contribution</t>
        </is>
      </c>
      <c r="C4" t="inlineStr">
        <is>
          <t>11027146</t>
        </is>
      </c>
      <c r="D4" t="inlineStr">
        <is>
          <t>WEAVER,NANCY</t>
        </is>
      </c>
      <c r="E4" s="67" t="n">
        <v>100</v>
      </c>
      <c r="F4" s="67" t="n">
        <v>7.3</v>
      </c>
      <c r="G4" s="67" t="n">
        <v>92.7</v>
      </c>
      <c r="H4" t="inlineStr">
        <is>
          <t>Men's Volleyball</t>
        </is>
      </c>
    </row>
    <row r="5">
      <c r="A5" s="66" t="n">
        <v>45721</v>
      </c>
      <c r="B5" t="inlineStr">
        <is>
          <t>Contribution</t>
        </is>
      </c>
      <c r="C5" t="inlineStr">
        <is>
          <t>10980778</t>
        </is>
      </c>
      <c r="D5" t="inlineStr">
        <is>
          <t>LINDBERG,EILEEN</t>
        </is>
      </c>
      <c r="E5" s="67" t="n">
        <v>50</v>
      </c>
      <c r="F5" s="67" t="n">
        <v>3.65</v>
      </c>
      <c r="G5" s="67" t="n">
        <v>46.35</v>
      </c>
      <c r="H5" t="inlineStr">
        <is>
          <t>Men's Volleyball</t>
        </is>
      </c>
    </row>
    <row r="6">
      <c r="A6" s="66" t="n">
        <v>45721</v>
      </c>
      <c r="B6" t="inlineStr">
        <is>
          <t>Contribution</t>
        </is>
      </c>
      <c r="C6" t="inlineStr">
        <is>
          <t>11027102</t>
        </is>
      </c>
      <c r="D6" t="inlineStr">
        <is>
          <t>RIED,DAVID</t>
        </is>
      </c>
      <c r="E6" s="67" t="n">
        <v>250</v>
      </c>
      <c r="F6" s="67" t="n">
        <v>18.25</v>
      </c>
      <c r="G6" s="67" t="n">
        <v>231.75</v>
      </c>
      <c r="H6" t="inlineStr">
        <is>
          <t>Men's Volleyball</t>
        </is>
      </c>
    </row>
    <row r="7">
      <c r="A7" s="66" t="n">
        <v>45721</v>
      </c>
      <c r="B7" t="inlineStr">
        <is>
          <t>Contribution</t>
        </is>
      </c>
      <c r="C7" t="inlineStr">
        <is>
          <t>10980742</t>
        </is>
      </c>
      <c r="D7" t="inlineStr">
        <is>
          <t>DELASANTA,NESKA</t>
        </is>
      </c>
      <c r="E7" s="67" t="n">
        <v>250</v>
      </c>
      <c r="F7" s="67" t="n">
        <v>18.25</v>
      </c>
      <c r="G7" s="67" t="n">
        <v>231.75</v>
      </c>
      <c r="H7" t="inlineStr">
        <is>
          <t>Men's Volleyball</t>
        </is>
      </c>
    </row>
    <row r="8">
      <c r="A8" s="66" t="n">
        <v>45726</v>
      </c>
      <c r="B8" t="inlineStr">
        <is>
          <t>Contribution</t>
        </is>
      </c>
      <c r="C8" t="inlineStr">
        <is>
          <t>11027947</t>
        </is>
      </c>
      <c r="D8" t="inlineStr">
        <is>
          <t>YAYLALI,DENIZ</t>
        </is>
      </c>
      <c r="E8" s="67" t="n">
        <v>50</v>
      </c>
      <c r="F8" s="67" t="n">
        <v>3.65</v>
      </c>
      <c r="G8" s="67" t="n">
        <v>46.35</v>
      </c>
      <c r="H8" t="inlineStr">
        <is>
          <t>Men's Volleyball</t>
        </is>
      </c>
    </row>
    <row r="9">
      <c r="A9" s="66" t="n">
        <v>45726</v>
      </c>
      <c r="B9" t="inlineStr">
        <is>
          <t>Contribution</t>
        </is>
      </c>
      <c r="C9" t="inlineStr">
        <is>
          <t>11027147</t>
        </is>
      </c>
      <c r="D9" t="inlineStr">
        <is>
          <t>SANDORFI,COLLEEN</t>
        </is>
      </c>
      <c r="E9" s="67" t="n">
        <v>250</v>
      </c>
      <c r="F9" s="67" t="n">
        <v>18.25</v>
      </c>
      <c r="G9" s="67" t="n">
        <v>231.75</v>
      </c>
      <c r="H9" t="inlineStr">
        <is>
          <t>Men's Volleyball</t>
        </is>
      </c>
    </row>
    <row r="10">
      <c r="A10" s="66" t="n">
        <v>45726</v>
      </c>
      <c r="B10" t="inlineStr">
        <is>
          <t>Contribution</t>
        </is>
      </c>
      <c r="C10" t="inlineStr">
        <is>
          <t>10958915</t>
        </is>
      </c>
      <c r="D10" t="inlineStr">
        <is>
          <t>KELLY,RONNA</t>
        </is>
      </c>
      <c r="E10" s="67" t="n">
        <v>250</v>
      </c>
      <c r="F10" s="67" t="n">
        <v>18.25</v>
      </c>
      <c r="G10" s="67" t="n">
        <v>231.75</v>
      </c>
      <c r="H10" t="inlineStr">
        <is>
          <t>Men's Volleyball</t>
        </is>
      </c>
    </row>
    <row r="11">
      <c r="A11" s="66" t="n">
        <v>45726</v>
      </c>
      <c r="B11" t="inlineStr">
        <is>
          <t>Contribution</t>
        </is>
      </c>
      <c r="C11" t="inlineStr">
        <is>
          <t>10981258</t>
        </is>
      </c>
      <c r="D11" t="inlineStr">
        <is>
          <t>HARTER,MARY</t>
        </is>
      </c>
      <c r="E11" s="67" t="n">
        <v>25</v>
      </c>
      <c r="F11" s="67" t="n">
        <v>1.83</v>
      </c>
      <c r="G11" s="67" t="n">
        <v>23.17</v>
      </c>
      <c r="H11" t="inlineStr">
        <is>
          <t>Men's Volleyball</t>
        </is>
      </c>
    </row>
    <row r="12">
      <c r="A12" s="66" t="n">
        <v>45726</v>
      </c>
      <c r="B12" t="inlineStr">
        <is>
          <t>Contribution</t>
        </is>
      </c>
      <c r="C12" t="inlineStr">
        <is>
          <t>10958464</t>
        </is>
      </c>
      <c r="D12" t="inlineStr">
        <is>
          <t>FOX,SUSAN,H.</t>
        </is>
      </c>
      <c r="E12" s="67" t="n">
        <v>1000</v>
      </c>
      <c r="F12" s="67" t="n">
        <v>73</v>
      </c>
      <c r="G12" s="67" t="n">
        <v>927</v>
      </c>
      <c r="H12" t="inlineStr">
        <is>
          <t>Men's Volleyball</t>
        </is>
      </c>
    </row>
    <row r="13">
      <c r="A13" s="66" t="n">
        <v>45726</v>
      </c>
      <c r="B13" t="inlineStr">
        <is>
          <t>Contribution</t>
        </is>
      </c>
      <c r="C13" t="inlineStr">
        <is>
          <t>10927216</t>
        </is>
      </c>
      <c r="D13" t="inlineStr">
        <is>
          <t>MULLENS,ANGELINA,H.</t>
        </is>
      </c>
      <c r="E13" s="67" t="n">
        <v>250</v>
      </c>
      <c r="F13" s="67" t="n">
        <v>18.25</v>
      </c>
      <c r="G13" s="67" t="n">
        <v>231.75</v>
      </c>
      <c r="H13" t="inlineStr">
        <is>
          <t>Men's Volleyball</t>
        </is>
      </c>
    </row>
    <row r="14">
      <c r="A14" s="66" t="n">
        <v>45733</v>
      </c>
      <c r="B14" t="inlineStr">
        <is>
          <t>Contribution</t>
        </is>
      </c>
      <c r="C14" t="inlineStr">
        <is>
          <t>11028600</t>
        </is>
      </c>
      <c r="D14" t="inlineStr">
        <is>
          <t>SANDORFI,DORIT,S</t>
        </is>
      </c>
      <c r="E14" s="67" t="n">
        <v>100</v>
      </c>
      <c r="F14" s="67" t="n">
        <v>5</v>
      </c>
      <c r="G14" s="67" t="n">
        <v>95</v>
      </c>
      <c r="H14" t="inlineStr">
        <is>
          <t>Men's Volleyball</t>
        </is>
      </c>
    </row>
    <row r="15">
      <c r="A15" s="66" t="n">
        <v>45733</v>
      </c>
      <c r="B15" t="inlineStr">
        <is>
          <t>Contribution</t>
        </is>
      </c>
      <c r="C15" t="inlineStr">
        <is>
          <t>11028599</t>
        </is>
      </c>
      <c r="D15" t="inlineStr">
        <is>
          <t>GOBLE,GLADYS,L</t>
        </is>
      </c>
      <c r="E15" s="67" t="n">
        <v>100</v>
      </c>
      <c r="F15" s="67" t="n">
        <v>5</v>
      </c>
      <c r="G15" s="67" t="n">
        <v>95</v>
      </c>
      <c r="H15" t="inlineStr">
        <is>
          <t>Men's Volleyball</t>
        </is>
      </c>
    </row>
    <row r="16">
      <c r="A16" s="66" t="n">
        <v>45733</v>
      </c>
      <c r="B16" t="inlineStr">
        <is>
          <t>Contribution</t>
        </is>
      </c>
      <c r="C16" t="inlineStr">
        <is>
          <t>11028598</t>
        </is>
      </c>
      <c r="D16" t="inlineStr">
        <is>
          <t>MAVIGLIANO,GEORGE,J</t>
        </is>
      </c>
      <c r="E16" s="67" t="n">
        <v>100</v>
      </c>
      <c r="F16" s="67" t="n">
        <v>5</v>
      </c>
      <c r="G16" s="67" t="n">
        <v>95</v>
      </c>
      <c r="H16" t="inlineStr">
        <is>
          <t>Men's Volleyball</t>
        </is>
      </c>
    </row>
    <row r="17">
      <c r="A17" s="66" t="n">
        <v>45733</v>
      </c>
      <c r="B17" t="inlineStr">
        <is>
          <t>Contribution</t>
        </is>
      </c>
      <c r="C17" t="inlineStr">
        <is>
          <t>11028597</t>
        </is>
      </c>
      <c r="D17" t="inlineStr">
        <is>
          <t>STEPHENS-RICH,BARBARA,E</t>
        </is>
      </c>
      <c r="E17" s="67" t="n">
        <v>40</v>
      </c>
      <c r="F17" s="67" t="n">
        <v>2</v>
      </c>
      <c r="G17" s="67" t="n">
        <v>38</v>
      </c>
      <c r="H17" t="inlineStr">
        <is>
          <t>Men's Volleyball</t>
        </is>
      </c>
    </row>
    <row r="18">
      <c r="A18" s="66" t="n">
        <v>45733</v>
      </c>
      <c r="B18" t="inlineStr">
        <is>
          <t>Contribution</t>
        </is>
      </c>
      <c r="C18" t="inlineStr">
        <is>
          <t>11028596</t>
        </is>
      </c>
      <c r="D18" t="inlineStr">
        <is>
          <t>CONTI,J,L</t>
        </is>
      </c>
      <c r="E18" s="67" t="n">
        <v>75</v>
      </c>
      <c r="F18" s="67" t="n">
        <v>3.75</v>
      </c>
      <c r="G18" s="67" t="n">
        <v>71.25</v>
      </c>
      <c r="H18" t="inlineStr">
        <is>
          <t>Men's Volleyball</t>
        </is>
      </c>
    </row>
    <row r="19">
      <c r="A19" s="66" t="n">
        <v>45733</v>
      </c>
      <c r="B19" t="inlineStr">
        <is>
          <t>Contribution</t>
        </is>
      </c>
      <c r="C19" t="inlineStr">
        <is>
          <t>11028595</t>
        </is>
      </c>
      <c r="D19" t="inlineStr">
        <is>
          <t>SEAHOLM,VIRGINIA,A</t>
        </is>
      </c>
      <c r="E19" s="67" t="n">
        <v>100</v>
      </c>
      <c r="F19" s="67" t="n">
        <v>5</v>
      </c>
      <c r="G19" s="67" t="n">
        <v>95</v>
      </c>
      <c r="H19" t="inlineStr">
        <is>
          <t>Men's Volleyball</t>
        </is>
      </c>
    </row>
    <row r="20">
      <c r="A20" s="66" t="n">
        <v>45733</v>
      </c>
      <c r="B20" t="inlineStr">
        <is>
          <t>Contribution</t>
        </is>
      </c>
      <c r="C20" t="inlineStr">
        <is>
          <t>10981330</t>
        </is>
      </c>
      <c r="D20" t="inlineStr">
        <is>
          <t>RILEY,SANDRA,G.</t>
        </is>
      </c>
      <c r="E20" s="67" t="n">
        <v>100</v>
      </c>
      <c r="F20" s="67" t="n">
        <v>5</v>
      </c>
      <c r="G20" s="67" t="n">
        <v>95</v>
      </c>
      <c r="H20" t="inlineStr">
        <is>
          <t>Men's Volleyball</t>
        </is>
      </c>
    </row>
    <row r="21">
      <c r="A21" s="66" t="n">
        <v>45733</v>
      </c>
      <c r="B21" t="inlineStr">
        <is>
          <t>Contribution</t>
        </is>
      </c>
      <c r="C21" t="inlineStr">
        <is>
          <t>11004628</t>
        </is>
      </c>
      <c r="D21" t="inlineStr">
        <is>
          <t>SEAHOLM,EMILY,E.</t>
        </is>
      </c>
      <c r="E21" s="67" t="n">
        <v>100</v>
      </c>
      <c r="F21" s="67" t="n">
        <v>5</v>
      </c>
      <c r="G21" s="67" t="n">
        <v>95</v>
      </c>
      <c r="H21" t="inlineStr">
        <is>
          <t>Men's Volleyball</t>
        </is>
      </c>
    </row>
    <row r="22">
      <c r="A22" s="66" t="n">
        <v>45733</v>
      </c>
      <c r="B22" t="inlineStr">
        <is>
          <t>Contribution</t>
        </is>
      </c>
      <c r="C22" t="inlineStr">
        <is>
          <t>10981187</t>
        </is>
      </c>
      <c r="D22" t="inlineStr">
        <is>
          <t>FOX,GARY,W.</t>
        </is>
      </c>
      <c r="E22" s="67" t="n">
        <v>100</v>
      </c>
      <c r="F22" s="67" t="n">
        <v>5</v>
      </c>
      <c r="G22" s="67" t="n">
        <v>95</v>
      </c>
      <c r="H22" t="inlineStr">
        <is>
          <t>Men's Volleyball</t>
        </is>
      </c>
    </row>
    <row r="23">
      <c r="A23" s="66" t="n">
        <v>45734</v>
      </c>
      <c r="B23" t="inlineStr">
        <is>
          <t>Contribution</t>
        </is>
      </c>
      <c r="C23" t="inlineStr">
        <is>
          <t>11028624</t>
        </is>
      </c>
      <c r="D23" t="inlineStr">
        <is>
          <t>MA,YVETTE</t>
        </is>
      </c>
      <c r="E23" s="67" t="n">
        <v>100</v>
      </c>
      <c r="F23" s="67" t="n">
        <v>7.3</v>
      </c>
      <c r="G23" s="67" t="n">
        <v>92.7</v>
      </c>
      <c r="H23" t="inlineStr">
        <is>
          <t>Men's Volleyball</t>
        </is>
      </c>
    </row>
    <row r="24">
      <c r="A24" s="66" t="n">
        <v>45734</v>
      </c>
      <c r="B24" t="inlineStr">
        <is>
          <t>Contribution</t>
        </is>
      </c>
      <c r="C24" t="inlineStr">
        <is>
          <t>10980773</t>
        </is>
      </c>
      <c r="D24" t="inlineStr">
        <is>
          <t>WETTSTEIN,NORMAN</t>
        </is>
      </c>
      <c r="E24" s="67" t="n">
        <v>100</v>
      </c>
      <c r="F24" s="67" t="n">
        <v>7.3</v>
      </c>
      <c r="G24" s="67" t="n">
        <v>92.7</v>
      </c>
      <c r="H24" t="inlineStr">
        <is>
          <t>Men's Volleyball</t>
        </is>
      </c>
    </row>
    <row r="25">
      <c r="A25" s="66" t="n">
        <v>45734</v>
      </c>
      <c r="B25" t="inlineStr">
        <is>
          <t>Contribution</t>
        </is>
      </c>
      <c r="C25" t="inlineStr">
        <is>
          <t>11028621</t>
        </is>
      </c>
      <c r="D25" t="inlineStr">
        <is>
          <t>EDWARDS,LORI</t>
        </is>
      </c>
      <c r="E25" s="67" t="n">
        <v>100</v>
      </c>
      <c r="F25" s="67" t="n">
        <v>7.3</v>
      </c>
      <c r="G25" s="67" t="n">
        <v>92.7</v>
      </c>
      <c r="H25" t="inlineStr">
        <is>
          <t>Men's Volleyball</t>
        </is>
      </c>
    </row>
    <row r="26">
      <c r="A26" s="66" t="n">
        <v>45741</v>
      </c>
      <c r="B26" t="inlineStr">
        <is>
          <t>Contribution</t>
        </is>
      </c>
      <c r="C26" t="inlineStr">
        <is>
          <t>10981880</t>
        </is>
      </c>
      <c r="D26" t="inlineStr">
        <is>
          <t>YOUNGREN,KATHLEEN</t>
        </is>
      </c>
      <c r="E26" s="67" t="n">
        <v>500</v>
      </c>
      <c r="F26" s="67" t="n">
        <v>25</v>
      </c>
      <c r="G26" s="67" t="n">
        <v>475</v>
      </c>
      <c r="H26" t="inlineStr">
        <is>
          <t>Men's Volleyball</t>
        </is>
      </c>
    </row>
    <row r="27">
      <c r="A27" s="66" t="n">
        <v>45741</v>
      </c>
      <c r="B27" t="inlineStr">
        <is>
          <t>Contribution</t>
        </is>
      </c>
      <c r="C27" t="inlineStr">
        <is>
          <t>11032914</t>
        </is>
      </c>
      <c r="D27" t="inlineStr">
        <is>
          <t>MA,JEFFREY</t>
        </is>
      </c>
      <c r="E27" s="67" t="n">
        <v>500</v>
      </c>
      <c r="F27" s="67" t="n">
        <v>36.5</v>
      </c>
      <c r="G27" s="67" t="n">
        <v>463.5</v>
      </c>
      <c r="H27" t="inlineStr">
        <is>
          <t>Men's Volleyball</t>
        </is>
      </c>
    </row>
    <row r="28">
      <c r="A28" s="66" t="n">
        <v>45748</v>
      </c>
      <c r="B28" t="inlineStr">
        <is>
          <t>Contribution</t>
        </is>
      </c>
      <c r="C28" t="inlineStr">
        <is>
          <t>11034367</t>
        </is>
      </c>
      <c r="D28" t="inlineStr">
        <is>
          <t>SEAHOLM,LEE</t>
        </is>
      </c>
      <c r="E28" s="67" t="n">
        <v>50</v>
      </c>
      <c r="F28" s="67" t="n">
        <v>2.5</v>
      </c>
      <c r="G28" s="67" t="n">
        <v>47.5</v>
      </c>
      <c r="H28" t="inlineStr">
        <is>
          <t>Men's Volleyball</t>
        </is>
      </c>
    </row>
    <row r="29">
      <c r="A29" s="66" t="n">
        <v>45750</v>
      </c>
      <c r="B29" t="inlineStr">
        <is>
          <t>Contribution</t>
        </is>
      </c>
      <c r="C29" t="inlineStr">
        <is>
          <t>10958716</t>
        </is>
      </c>
      <c r="D29" t="inlineStr">
        <is>
          <t>HARTER,ERIC,S.</t>
        </is>
      </c>
      <c r="E29" s="67" t="n">
        <v>250</v>
      </c>
      <c r="F29" s="67" t="n">
        <v>18.25</v>
      </c>
      <c r="G29" s="67" t="n">
        <v>231.75</v>
      </c>
      <c r="H29" t="inlineStr">
        <is>
          <t>Men's Volleyball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4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/>
  <cols>
    <col width="1" customWidth="1" min="1" max="1"/>
    <col width="31" bestFit="1" customWidth="1" min="2" max="2"/>
    <col width="30" customWidth="1" min="3" max="3"/>
    <col width="26" bestFit="1" customWidth="1" min="4" max="4"/>
    <col width="57" bestFit="1" customWidth="1" style="5" min="5" max="5"/>
    <col width="14" customWidth="1" style="5" min="6" max="6"/>
    <col width="14" customWidth="1" style="5" min="7" max="7"/>
    <col width="14" customWidth="1" min="8" max="8"/>
    <col width="17.1640625" customWidth="1" min="9" max="9"/>
    <col width="19.1640625" customWidth="1" min="10" max="10"/>
    <col width="17.1640625" customWidth="1" min="11" max="11"/>
    <col width="19.1640625" customWidth="1" min="12" max="12"/>
    <col width="17.1640625" customWidth="1" min="13" max="13"/>
    <col width="19.1640625" customWidth="1" min="14" max="14"/>
    <col width="17.1640625" customWidth="1" min="15" max="15"/>
    <col width="19.1640625" customWidth="1" min="16" max="16"/>
    <col width="17.1640625" customWidth="1" min="17" max="17"/>
    <col width="19.1640625" customWidth="1" min="18" max="18"/>
    <col width="17.1640625" customWidth="1" min="19" max="19"/>
    <col width="19.1640625" customWidth="1" min="20" max="20"/>
    <col width="17.1640625" customWidth="1" min="21" max="21"/>
    <col width="19.1640625" customWidth="1" min="22" max="22"/>
    <col width="17.1640625" customWidth="1" min="23" max="23"/>
    <col width="19.1640625" customWidth="1" min="24" max="24"/>
    <col width="17.1640625" customWidth="1" min="25" max="25"/>
    <col width="19.1640625" customWidth="1" min="26" max="26"/>
    <col width="17.1640625" customWidth="1" min="27" max="27"/>
    <col width="19.1640625" customWidth="1" min="28" max="28"/>
    <col width="17.1640625" customWidth="1" min="29" max="29"/>
    <col width="19.1640625" customWidth="1" min="30" max="30"/>
    <col width="17.1640625" customWidth="1" min="31" max="31"/>
    <col width="19.1640625" customWidth="1" min="32" max="32"/>
    <col width="17.1640625" customWidth="1" min="33" max="33"/>
    <col width="19.1640625" customWidth="1" min="34" max="34"/>
    <col width="22.1640625" customWidth="1" min="35" max="35"/>
    <col width="24.1640625" customWidth="1" min="36" max="36"/>
    <col width="9.83203125" customWidth="1" min="37" max="37"/>
    <col width="6.1640625" customWidth="1" min="38" max="38"/>
    <col width="9.1640625" customWidth="1" min="39" max="39"/>
    <col width="6.1640625" customWidth="1" min="40" max="40"/>
    <col width="9.1640625" customWidth="1" min="41" max="41"/>
    <col width="6.83203125" customWidth="1" min="42" max="42"/>
    <col width="9.1640625" customWidth="1" min="43" max="43"/>
    <col width="9" customWidth="1" min="44" max="44"/>
    <col width="4.5" customWidth="1" min="45" max="45"/>
    <col width="7" customWidth="1" min="46" max="46"/>
    <col width="11.83203125" customWidth="1" min="47" max="47"/>
    <col width="11.1640625" customWidth="1" min="48" max="48"/>
    <col width="11.83203125" customWidth="1" min="49" max="49"/>
    <col width="9.1640625" customWidth="1" min="50" max="50"/>
    <col width="9" customWidth="1" min="51" max="51"/>
    <col width="11.83203125" customWidth="1" min="52" max="52"/>
    <col width="11" customWidth="1" min="53" max="53"/>
    <col width="9" customWidth="1" min="54" max="54"/>
    <col width="11.83203125" bestFit="1" customWidth="1" min="55" max="55"/>
    <col width="9.1640625" customWidth="1" min="56" max="56"/>
    <col width="9.83203125" customWidth="1" min="57" max="57"/>
    <col width="11.83203125" customWidth="1" min="58" max="58"/>
    <col width="12.1640625" customWidth="1" min="59" max="59"/>
    <col width="9.83203125" customWidth="1" min="60" max="60"/>
    <col width="11.83203125" customWidth="1" min="61" max="61"/>
    <col width="12.1640625" customWidth="1" min="62" max="62"/>
    <col width="9.83203125" customWidth="1" min="63" max="63"/>
    <col width="11.83203125" customWidth="1" min="64" max="64"/>
    <col width="12.1640625" customWidth="1" min="65" max="65"/>
    <col width="9" customWidth="1" min="66" max="66"/>
    <col width="11.83203125" bestFit="1" customWidth="1" min="67" max="67"/>
    <col width="9.1640625" bestFit="1" customWidth="1" min="68" max="68"/>
    <col width="9" customWidth="1" min="69" max="69"/>
    <col width="11.83203125" bestFit="1" customWidth="1" min="70" max="70"/>
    <col width="9.1640625" bestFit="1" customWidth="1" min="71" max="71"/>
    <col width="9" customWidth="1" min="72" max="72"/>
    <col width="11.83203125" bestFit="1" customWidth="1" min="73" max="73"/>
    <col width="11" bestFit="1" customWidth="1" min="74" max="74"/>
    <col width="9.83203125" customWidth="1" min="75" max="75"/>
    <col width="11.83203125" customWidth="1" min="76" max="76"/>
    <col width="12.1640625" bestFit="1" customWidth="1" min="77" max="77"/>
    <col width="9" customWidth="1" min="78" max="78"/>
    <col width="11.83203125" bestFit="1" customWidth="1" min="79" max="79"/>
    <col width="11" bestFit="1" customWidth="1" min="80" max="80"/>
    <col width="9" customWidth="1" min="81" max="81"/>
    <col width="11.83203125" bestFit="1" customWidth="1" min="82" max="82"/>
    <col width="9.1640625" bestFit="1" customWidth="1" min="83" max="83"/>
    <col width="9" customWidth="1" min="84" max="84"/>
    <col width="11.83203125" bestFit="1" customWidth="1" min="85" max="85"/>
    <col width="9.1640625" customWidth="1" min="86" max="86"/>
    <col width="10.83203125" customWidth="1" min="87" max="87"/>
    <col width="11.83203125" customWidth="1" min="88" max="88"/>
    <col width="13.1640625" bestFit="1" customWidth="1" min="89" max="89"/>
    <col width="9" customWidth="1" min="90" max="90"/>
    <col width="11.83203125" bestFit="1" customWidth="1" min="91" max="91"/>
    <col width="10.1640625" bestFit="1" customWidth="1" min="92" max="92"/>
    <col width="9" customWidth="1" min="93" max="93"/>
    <col width="11.83203125" bestFit="1" customWidth="1" min="94" max="94"/>
    <col width="10.1640625" customWidth="1" min="95" max="95"/>
    <col width="10.83203125" customWidth="1" min="96" max="96"/>
    <col width="11.83203125" customWidth="1" min="97" max="97"/>
    <col width="13.1640625" bestFit="1" customWidth="1" min="98" max="98"/>
    <col width="9" customWidth="1" min="99" max="99"/>
    <col width="8.83203125" customWidth="1" min="100" max="100"/>
    <col width="4.1640625" customWidth="1" min="101" max="101"/>
    <col width="7" customWidth="1" min="102" max="102"/>
    <col width="4.5" customWidth="1" min="103" max="103"/>
    <col width="7" customWidth="1" min="104" max="104"/>
    <col width="4.5" customWidth="1" min="105" max="105"/>
    <col width="7" customWidth="1" min="106" max="106"/>
    <col width="4.5" customWidth="1" min="107" max="107"/>
    <col width="7" customWidth="1" min="108" max="108"/>
    <col width="6.1640625" customWidth="1" min="109" max="109"/>
    <col width="8.83203125" customWidth="1" min="110" max="110"/>
    <col width="5.1640625" customWidth="1" min="111" max="111"/>
    <col width="8.1640625" customWidth="1" min="112" max="112"/>
    <col width="5.1640625" customWidth="1" min="113" max="113"/>
    <col width="4.5" customWidth="1" min="114" max="114"/>
    <col width="8.1640625" customWidth="1" min="115" max="115"/>
    <col width="7.5" customWidth="1" min="116" max="116"/>
    <col width="9.83203125" customWidth="1" min="117" max="117"/>
    <col width="7.5" customWidth="1" min="118" max="118"/>
    <col width="9.83203125" customWidth="1" min="119" max="119"/>
    <col width="5.1640625" customWidth="1" min="120" max="120"/>
    <col width="8.1640625" customWidth="1" min="121" max="121"/>
    <col width="7.5" customWidth="1" min="122" max="122"/>
    <col width="9.83203125" customWidth="1" min="123" max="123"/>
    <col width="8.5" customWidth="1" min="124" max="124"/>
    <col width="11" customWidth="1" min="125" max="125"/>
    <col width="5.5" customWidth="1" min="126" max="126"/>
    <col width="8.1640625" customWidth="1" min="127" max="127"/>
    <col width="5.1640625" customWidth="1" min="128" max="128"/>
    <col width="8.1640625" customWidth="1" min="129" max="129"/>
    <col width="7.5" customWidth="1" min="130" max="130"/>
    <col width="9.83203125" customWidth="1" min="131" max="131"/>
    <col width="6.1640625" customWidth="1" min="132" max="132"/>
    <col width="9.1640625" customWidth="1" min="133" max="133"/>
    <col width="6.1640625" customWidth="1" min="134" max="134"/>
    <col width="9.1640625" customWidth="1" min="135" max="135"/>
    <col width="6.83203125" customWidth="1" min="136" max="136"/>
    <col width="9.1640625" bestFit="1" customWidth="1" min="137" max="137"/>
    <col width="9" bestFit="1" customWidth="1" min="138" max="138"/>
    <col width="4.5" customWidth="1" min="139" max="139"/>
    <col width="11.83203125" bestFit="1" customWidth="1" min="140" max="141"/>
    <col width="11.1640625" bestFit="1" customWidth="1" min="142" max="142"/>
  </cols>
  <sheetData>
    <row r="1" ht="21" customHeight="1">
      <c r="B1" s="9" t="inlineStr">
        <is>
          <t>OSU Rugby Team Fund</t>
        </is>
      </c>
      <c r="C1" s="10" t="inlineStr">
        <is>
          <t>4100-773660</t>
        </is>
      </c>
    </row>
    <row r="2" ht="5.25" customHeight="1"/>
    <row r="3">
      <c r="B3" t="inlineStr">
        <is>
          <t>FY19 Beginning Balance</t>
        </is>
      </c>
      <c r="C3" s="12" t="n">
        <v>12391.71</v>
      </c>
      <c r="D3" s="5" t="n"/>
    </row>
    <row r="4">
      <c r="B4" t="inlineStr">
        <is>
          <t xml:space="preserve">Revenue </t>
        </is>
      </c>
      <c r="C4" s="12">
        <f>F14</f>
        <v/>
      </c>
      <c r="D4" s="5" t="n"/>
    </row>
    <row r="5">
      <c r="B5" s="8" t="inlineStr">
        <is>
          <t>Expense</t>
        </is>
      </c>
      <c r="C5" s="13">
        <f>G14+H14</f>
        <v/>
      </c>
      <c r="D5" s="5" t="n"/>
    </row>
    <row r="6">
      <c r="B6" t="inlineStr">
        <is>
          <t>FY19 Balance as of 02/12/2019</t>
        </is>
      </c>
      <c r="C6" s="14">
        <f>C3+C4-C5</f>
        <v/>
      </c>
      <c r="D6" s="5" t="n"/>
    </row>
    <row r="7" ht="6" customHeight="1" thickBot="1">
      <c r="C7" s="14" t="n"/>
      <c r="D7" s="5" t="n"/>
    </row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2" t="inlineStr">
        <is>
          <t>Address</t>
        </is>
      </c>
      <c r="F8" s="4" t="inlineStr">
        <is>
          <t>Revenue</t>
        </is>
      </c>
      <c r="G8" s="4" t="inlineStr">
        <is>
          <t>Chgs/offset</t>
        </is>
      </c>
      <c r="H8" s="7" t="inlineStr">
        <is>
          <t>Expenses</t>
        </is>
      </c>
    </row>
    <row r="9">
      <c r="B9" s="11" t="n">
        <v>43369</v>
      </c>
      <c r="C9" s="3" t="inlineStr">
        <is>
          <t>Contributions</t>
        </is>
      </c>
      <c r="D9" s="3" t="inlineStr">
        <is>
          <t xml:space="preserve">RENWICK, MICHELLE </t>
        </is>
      </c>
      <c r="E9" s="3" t="inlineStr">
        <is>
          <t xml:space="preserve">32846 S.W. Crystal Springs Ct. Scappoose OR 97056-3711 </t>
        </is>
      </c>
      <c r="F9" s="6" t="n">
        <v>100</v>
      </c>
      <c r="G9" s="6">
        <f>2.3+15</f>
        <v/>
      </c>
      <c r="H9" s="31" t="n">
        <v>0</v>
      </c>
    </row>
    <row r="10">
      <c r="B10" s="11" t="n">
        <v>43377</v>
      </c>
      <c r="C10" s="3" t="inlineStr">
        <is>
          <t>Contributions</t>
        </is>
      </c>
      <c r="D10" s="3" t="inlineStr">
        <is>
          <t xml:space="preserve">FRIDAY, KENNETH PATRICK </t>
        </is>
      </c>
      <c r="E10" s="3" t="inlineStr">
        <is>
          <t xml:space="preserve">247 N.W. Ash St. McMinnville OR 97128-5303 </t>
        </is>
      </c>
      <c r="F10" s="6" t="n">
        <v>50</v>
      </c>
      <c r="G10" s="6" t="n">
        <v>7.5</v>
      </c>
      <c r="H10" s="31" t="n">
        <v>0</v>
      </c>
    </row>
    <row r="11">
      <c r="B11" s="11" t="n">
        <v>43383</v>
      </c>
      <c r="C11" s="3" t="inlineStr">
        <is>
          <t>Contributions</t>
        </is>
      </c>
      <c r="D11" s="3" t="inlineStr">
        <is>
          <t xml:space="preserve">LARSON, JOHN M. </t>
        </is>
      </c>
      <c r="E11" s="3" t="inlineStr">
        <is>
          <t xml:space="preserve">P.O. Box 2359 Dayton NV 89403-2359 </t>
        </is>
      </c>
      <c r="F11" s="6" t="n">
        <v>50</v>
      </c>
      <c r="G11" s="6" t="n">
        <v>7.5</v>
      </c>
      <c r="H11" s="31" t="n">
        <v>0</v>
      </c>
    </row>
    <row r="12">
      <c r="B12" s="11" t="n">
        <v>43448</v>
      </c>
      <c r="C12" s="3" t="inlineStr">
        <is>
          <t>Contributions - Common Stock</t>
        </is>
      </c>
      <c r="D12" s="3" t="inlineStr">
        <is>
          <t xml:space="preserve">THIBERT, JENNIFER JO </t>
        </is>
      </c>
      <c r="E12" s="3" t="inlineStr">
        <is>
          <t xml:space="preserve">1174 N.E. Thousand Oak Dr. Corvallis OR 97330-9826 </t>
        </is>
      </c>
      <c r="F12" s="6" t="n">
        <v>284.08</v>
      </c>
      <c r="G12" s="6">
        <f>14.2+1.22</f>
        <v/>
      </c>
      <c r="H12" s="31" t="n">
        <v>0</v>
      </c>
    </row>
    <row r="13" ht="16" customHeight="1">
      <c r="B13" s="11" t="n">
        <v>43462</v>
      </c>
      <c r="C13" s="3" t="inlineStr">
        <is>
          <t>Contributions</t>
        </is>
      </c>
      <c r="D13" s="3" t="inlineStr">
        <is>
          <t>CZINGER, ALLAN JACOB</t>
        </is>
      </c>
      <c r="E13" s="33" t="inlineStr">
        <is>
          <t xml:space="preserve">5829 S.E. 48th Ave. Portland OR 97206-6105 </t>
        </is>
      </c>
      <c r="F13" s="6" t="n">
        <v>400</v>
      </c>
      <c r="G13" s="6">
        <f>9.2+20</f>
        <v/>
      </c>
      <c r="H13" s="31" t="n">
        <v>0</v>
      </c>
    </row>
    <row r="14" ht="16" customHeight="1" thickBot="1">
      <c r="B14" s="17" t="inlineStr">
        <is>
          <t>Total</t>
        </is>
      </c>
      <c r="C14" s="16" t="n"/>
      <c r="D14" s="16" t="n"/>
      <c r="E14" s="16" t="n"/>
      <c r="F14" s="18">
        <f>SUM(F9:F13)</f>
        <v/>
      </c>
      <c r="G14" s="18">
        <f>SUM(G9:G13)</f>
        <v/>
      </c>
      <c r="H14" s="32">
        <f>SUM(H9:H13)</f>
        <v/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40" customWidth="1" min="4" max="4"/>
    <col width="21" customWidth="1" min="5" max="5"/>
    <col width="16" customWidth="1" min="6" max="6"/>
    <col width="12" customWidth="1" min="7" max="7"/>
    <col width="29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Original Designation</t>
        </is>
      </c>
    </row>
    <row r="2">
      <c r="A2" s="66" t="n">
        <v>45660</v>
      </c>
      <c r="B2" t="inlineStr">
        <is>
          <t>Contribution</t>
        </is>
      </c>
      <c r="C2" t="inlineStr">
        <is>
          <t>11024750</t>
        </is>
      </c>
      <c r="D2" t="inlineStr">
        <is>
          <t>SPENCER,MARIANNE</t>
        </is>
      </c>
      <c r="E2" s="67" t="n">
        <v>50</v>
      </c>
      <c r="F2" s="67" t="n">
        <v>3.65</v>
      </c>
      <c r="G2" s="67" t="n">
        <v>46.35</v>
      </c>
      <c r="H2" t="inlineStr">
        <is>
          <t>Volleyball Club</t>
        </is>
      </c>
    </row>
    <row r="3">
      <c r="A3" s="66" t="n">
        <v>45660</v>
      </c>
      <c r="B3" t="inlineStr">
        <is>
          <t>Contribution</t>
        </is>
      </c>
      <c r="C3" t="inlineStr">
        <is>
          <t>11024693</t>
        </is>
      </c>
      <c r="D3" t="inlineStr">
        <is>
          <t>COLLYER,CANDACE</t>
        </is>
      </c>
      <c r="E3" s="67" t="n">
        <v>50</v>
      </c>
      <c r="F3" s="67" t="n">
        <v>3.65</v>
      </c>
      <c r="G3" s="67" t="n">
        <v>46.35</v>
      </c>
      <c r="H3" t="inlineStr">
        <is>
          <t>Volleyball Club</t>
        </is>
      </c>
    </row>
    <row r="4">
      <c r="A4" s="66" t="n">
        <v>45660</v>
      </c>
      <c r="B4" t="inlineStr">
        <is>
          <t>Contribution</t>
        </is>
      </c>
      <c r="C4" t="inlineStr">
        <is>
          <t>11024699</t>
        </is>
      </c>
      <c r="D4" t="inlineStr">
        <is>
          <t>JENNINGS,TIFFANY</t>
        </is>
      </c>
      <c r="E4" s="67" t="n">
        <v>50</v>
      </c>
      <c r="F4" s="67" t="n">
        <v>3.65</v>
      </c>
      <c r="G4" s="67" t="n">
        <v>46.35</v>
      </c>
      <c r="H4" t="inlineStr">
        <is>
          <t>Orange Team, Kierstin</t>
        </is>
      </c>
    </row>
    <row r="5">
      <c r="A5" s="66" t="n">
        <v>45671</v>
      </c>
      <c r="B5" t="inlineStr">
        <is>
          <t>Contribution</t>
        </is>
      </c>
      <c r="C5" t="inlineStr">
        <is>
          <t>10354540</t>
        </is>
      </c>
      <c r="D5" t="inlineStr">
        <is>
          <t>BUSICK, DEBRA JEAN</t>
        </is>
      </c>
      <c r="E5" s="67" t="n">
        <v>40</v>
      </c>
      <c r="F5" s="67" t="n">
        <v>2</v>
      </c>
      <c r="G5" s="67" t="n">
        <v>38</v>
      </c>
      <c r="H5" t="inlineStr">
        <is>
          <t>Volleyball Club</t>
        </is>
      </c>
    </row>
    <row r="6">
      <c r="A6" s="66" t="n">
        <v>45671</v>
      </c>
      <c r="B6" t="inlineStr">
        <is>
          <t>Contribution</t>
        </is>
      </c>
      <c r="C6" t="inlineStr">
        <is>
          <t>11025318</t>
        </is>
      </c>
      <c r="D6" t="inlineStr">
        <is>
          <t>WEBER,JUDITH,A.</t>
        </is>
      </c>
      <c r="E6" s="67" t="n">
        <v>200</v>
      </c>
      <c r="F6" s="67" t="n">
        <v>10</v>
      </c>
      <c r="G6" s="67" t="n">
        <v>190</v>
      </c>
      <c r="H6" t="inlineStr">
        <is>
          <t>Volleyball Club</t>
        </is>
      </c>
    </row>
    <row r="7">
      <c r="A7" s="66" t="n">
        <v>45671</v>
      </c>
      <c r="B7" t="inlineStr">
        <is>
          <t>Contribution</t>
        </is>
      </c>
      <c r="C7" t="inlineStr">
        <is>
          <t>10009718</t>
        </is>
      </c>
      <c r="D7" t="inlineStr">
        <is>
          <t>JOHNSTON, JANET</t>
        </is>
      </c>
      <c r="E7" s="67" t="n">
        <v>50</v>
      </c>
      <c r="F7" s="67" t="n">
        <v>2.5</v>
      </c>
      <c r="G7" s="67" t="n">
        <v>47.5</v>
      </c>
      <c r="H7" t="inlineStr">
        <is>
          <t>Volleyball Club</t>
        </is>
      </c>
    </row>
    <row r="8">
      <c r="A8" s="66" t="n">
        <v>45671</v>
      </c>
      <c r="B8" t="inlineStr">
        <is>
          <t>Contribution</t>
        </is>
      </c>
      <c r="C8" t="inlineStr">
        <is>
          <t>11025319</t>
        </is>
      </c>
      <c r="D8" t="inlineStr">
        <is>
          <t>COSTELLO,GINA</t>
        </is>
      </c>
      <c r="E8" s="67" t="n">
        <v>50</v>
      </c>
      <c r="F8" s="67" t="n">
        <v>2.5</v>
      </c>
      <c r="G8" s="67" t="n">
        <v>47.5</v>
      </c>
      <c r="H8" t="inlineStr">
        <is>
          <t>Volleyball Club</t>
        </is>
      </c>
    </row>
    <row r="9">
      <c r="A9" s="66" t="n">
        <v>45671</v>
      </c>
      <c r="B9" t="inlineStr">
        <is>
          <t>Contribution</t>
        </is>
      </c>
      <c r="C9" t="inlineStr">
        <is>
          <t>10949778</t>
        </is>
      </c>
      <c r="D9" t="inlineStr">
        <is>
          <t>NORRIS,PAMELA</t>
        </is>
      </c>
      <c r="E9" s="67" t="n">
        <v>50</v>
      </c>
      <c r="F9" s="67" t="n">
        <v>2.5</v>
      </c>
      <c r="G9" s="67" t="n">
        <v>47.5</v>
      </c>
      <c r="H9" t="inlineStr">
        <is>
          <t>Volleyball Club</t>
        </is>
      </c>
    </row>
    <row r="10">
      <c r="A10" s="66" t="n">
        <v>45692</v>
      </c>
      <c r="B10" t="inlineStr">
        <is>
          <t>Contribution</t>
        </is>
      </c>
      <c r="C10" t="inlineStr">
        <is>
          <t>10188337</t>
        </is>
      </c>
      <c r="D10" t="inlineStr">
        <is>
          <t>PANDA RESTAURANT GROUP INC</t>
        </is>
      </c>
      <c r="E10" s="67" t="n">
        <v>691.72</v>
      </c>
      <c r="F10" s="67" t="n">
        <v>34.6</v>
      </c>
      <c r="G10" s="67" t="n">
        <v>657.12</v>
      </c>
      <c r="H10" t="inlineStr">
        <is>
          <t>Grad Athletic Training Club</t>
        </is>
      </c>
    </row>
    <row r="11">
      <c r="A11" s="66" t="n">
        <v>45708</v>
      </c>
      <c r="B11" t="inlineStr">
        <is>
          <t>Contribution</t>
        </is>
      </c>
      <c r="C11" t="inlineStr">
        <is>
          <t>10109796</t>
        </is>
      </c>
      <c r="D11" t="inlineStr">
        <is>
          <t>CONNOLLY, GINGER FUERST</t>
        </is>
      </c>
      <c r="E11" s="67" t="n">
        <v>500</v>
      </c>
      <c r="F11" s="67" t="n">
        <v>36.5</v>
      </c>
      <c r="G11" s="67" t="n">
        <v>463.5</v>
      </c>
      <c r="H11" t="inlineStr">
        <is>
          <t>Men's Club Soccer</t>
        </is>
      </c>
    </row>
    <row r="12">
      <c r="A12" s="66" t="n">
        <v>45723</v>
      </c>
      <c r="B12" t="inlineStr">
        <is>
          <t>Contribution</t>
        </is>
      </c>
      <c r="C12" t="inlineStr">
        <is>
          <t>10927437</t>
        </is>
      </c>
      <c r="D12" t="inlineStr">
        <is>
          <t>OVESEN,BRIDGET,M.</t>
        </is>
      </c>
      <c r="E12" s="67" t="n">
        <v>100</v>
      </c>
      <c r="F12" s="67" t="n">
        <v>7.3</v>
      </c>
      <c r="G12" s="67" t="n">
        <v>92.7</v>
      </c>
      <c r="H12" t="inlineStr">
        <is>
          <t>Men's Club Soccer</t>
        </is>
      </c>
    </row>
    <row r="13">
      <c r="A13" s="66" t="n">
        <v>45733</v>
      </c>
      <c r="B13" t="inlineStr">
        <is>
          <t>Contribution</t>
        </is>
      </c>
      <c r="C13" t="inlineStr">
        <is>
          <t>10766038</t>
        </is>
      </c>
      <c r="D13" t="inlineStr">
        <is>
          <t>Chipotle Mexican Grill</t>
        </is>
      </c>
      <c r="E13" s="67" t="n">
        <v>808.64</v>
      </c>
      <c r="F13" s="67" t="n">
        <v>40.43</v>
      </c>
      <c r="G13" s="67" t="n">
        <v>768.21</v>
      </c>
      <c r="H13" t="inlineStr">
        <is>
          <t>CKI Club</t>
        </is>
      </c>
    </row>
    <row r="14">
      <c r="A14" s="66" t="n">
        <v>45733</v>
      </c>
      <c r="B14" t="inlineStr">
        <is>
          <t>Contribution</t>
        </is>
      </c>
      <c r="C14" t="inlineStr">
        <is>
          <t>10432356</t>
        </is>
      </c>
      <c r="D14" t="inlineStr">
        <is>
          <t>JCK SUBS, INC.</t>
        </is>
      </c>
      <c r="E14" s="67" t="n">
        <v>176.42</v>
      </c>
      <c r="F14" s="67" t="n">
        <v>8.82</v>
      </c>
      <c r="G14" s="67" t="n">
        <v>167.6</v>
      </c>
      <c r="H14" t="inlineStr">
        <is>
          <t>Astronomy Club</t>
        </is>
      </c>
    </row>
    <row r="15">
      <c r="A15" s="66" t="n">
        <v>45741</v>
      </c>
      <c r="B15" t="inlineStr">
        <is>
          <t>Contribution</t>
        </is>
      </c>
      <c r="C15" t="inlineStr">
        <is>
          <t>1008521</t>
        </is>
      </c>
      <c r="D15" t="inlineStr">
        <is>
          <t>INTERNATIONAL FLAVORS &amp; FRAGRANCES FDN</t>
        </is>
      </c>
      <c r="E15" s="67" t="n">
        <v>150</v>
      </c>
      <c r="F15" s="67" t="n">
        <v>7.5</v>
      </c>
      <c r="G15" s="67" t="n">
        <v>142.5</v>
      </c>
    </row>
    <row r="16">
      <c r="A16" s="66" t="n">
        <v>45743</v>
      </c>
      <c r="B16" t="inlineStr">
        <is>
          <t>Contribution</t>
        </is>
      </c>
      <c r="C16" t="inlineStr">
        <is>
          <t>10984637</t>
        </is>
      </c>
      <c r="D16" t="inlineStr">
        <is>
          <t>Teradata</t>
        </is>
      </c>
      <c r="E16" s="67" t="n">
        <v>250</v>
      </c>
      <c r="F16" s="67" t="n">
        <v>12.5</v>
      </c>
      <c r="G16" s="67" t="n">
        <v>237.5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45716</v>
      </c>
      <c r="B2" t="inlineStr">
        <is>
          <t>Contribution</t>
        </is>
      </c>
      <c r="C2" t="inlineStr">
        <is>
          <t>10981904</t>
        </is>
      </c>
      <c r="D2" t="inlineStr">
        <is>
          <t>FOX,JAMES</t>
        </is>
      </c>
      <c r="E2" s="67" t="n">
        <v>3000</v>
      </c>
      <c r="F2" s="67" t="n">
        <v>150</v>
      </c>
      <c r="G2" s="67" t="n">
        <v>2850</v>
      </c>
      <c r="H2" t="inlineStr">
        <is>
          <t>Racquetball</t>
        </is>
      </c>
    </row>
    <row r="3">
      <c r="A3" s="66" t="n">
        <v>45722</v>
      </c>
      <c r="B3" t="inlineStr">
        <is>
          <t>Contribution</t>
        </is>
      </c>
      <c r="C3" t="inlineStr">
        <is>
          <t>10729302</t>
        </is>
      </c>
      <c r="D3" t="inlineStr">
        <is>
          <t>HAACK, ROBERT</t>
        </is>
      </c>
      <c r="E3" s="67" t="n">
        <v>50</v>
      </c>
      <c r="F3" s="67" t="n">
        <v>2.5</v>
      </c>
      <c r="G3" s="67" t="n">
        <v>47.5</v>
      </c>
      <c r="H3" t="inlineStr">
        <is>
          <t>Racquetball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1"/>
  <sheetViews>
    <sheetView showGridLines="0" zoomScale="90" zoomScaleNormal="90" zoomScalePageLayoutView="80" workbookViewId="0">
      <selection activeCell="C1" sqref="C1"/>
    </sheetView>
  </sheetViews>
  <sheetFormatPr baseColWidth="10" defaultColWidth="8.83203125" defaultRowHeight="15"/>
  <cols>
    <col width="1.5" customWidth="1" min="1" max="1"/>
    <col width="31" bestFit="1" customWidth="1" min="2" max="2"/>
    <col width="31" bestFit="1" customWidth="1" min="3" max="3"/>
    <col width="60" bestFit="1" customWidth="1" min="4" max="4"/>
    <col width="14" customWidth="1" style="5" min="5" max="6"/>
    <col width="14" customWidth="1" min="6" max="6"/>
    <col width="14" customWidth="1" style="5" min="7" max="7"/>
    <col width="52" bestFit="1" customWidth="1" min="8" max="8"/>
  </cols>
  <sheetData>
    <row r="1" ht="21" customHeight="1">
      <c r="B1" s="9" t="inlineStr">
        <is>
          <t>Recreational Sports Fund</t>
        </is>
      </c>
      <c r="C1" s="10" t="inlineStr">
        <is>
          <t>4110-773870</t>
        </is>
      </c>
    </row>
    <row r="2">
      <c r="B2" t="inlineStr">
        <is>
          <t>FY19 Beginning Balance</t>
        </is>
      </c>
      <c r="C2" s="12" t="n">
        <v>6005.64</v>
      </c>
    </row>
    <row r="3">
      <c r="B3" t="inlineStr">
        <is>
          <t xml:space="preserve">Revenue </t>
        </is>
      </c>
      <c r="C3" s="12">
        <f>E31</f>
        <v/>
      </c>
    </row>
    <row r="4">
      <c r="B4" s="8" t="inlineStr">
        <is>
          <t>Expense</t>
        </is>
      </c>
      <c r="C4" s="13">
        <f>F31+G31</f>
        <v/>
      </c>
    </row>
    <row r="5">
      <c r="B5" t="inlineStr">
        <is>
          <t>FY19 Balance as of 02/12/2019</t>
        </is>
      </c>
      <c r="C5" s="14">
        <f>C2+C3-C4</f>
        <v/>
      </c>
    </row>
    <row r="6" ht="7.5" customHeight="1" thickBot="1"/>
    <row r="7">
      <c r="B7" s="1" t="inlineStr">
        <is>
          <t>Date</t>
        </is>
      </c>
      <c r="C7" s="2" t="inlineStr">
        <is>
          <t>Account</t>
        </is>
      </c>
      <c r="D7" s="2" t="inlineStr">
        <is>
          <t>NAME</t>
        </is>
      </c>
      <c r="E7" s="4" t="inlineStr">
        <is>
          <t>Revenue</t>
        </is>
      </c>
      <c r="F7" s="4" t="inlineStr">
        <is>
          <t>Chgs/offset</t>
        </is>
      </c>
      <c r="G7" s="25" t="inlineStr">
        <is>
          <t>Expenses</t>
        </is>
      </c>
      <c r="H7" s="28" t="inlineStr">
        <is>
          <t>Address</t>
        </is>
      </c>
    </row>
    <row r="8">
      <c r="B8" s="11" t="n">
        <v>43298</v>
      </c>
      <c r="C8" s="3" t="inlineStr">
        <is>
          <t>Contribution</t>
        </is>
      </c>
      <c r="D8" s="3" t="inlineStr">
        <is>
          <t>CLAWSON, TINA</t>
        </is>
      </c>
      <c r="E8" s="6" t="n">
        <v>50</v>
      </c>
      <c r="F8" s="6">
        <f>2.5+1.15</f>
        <v/>
      </c>
      <c r="G8" s="26" t="n"/>
      <c r="H8" s="15" t="inlineStr">
        <is>
          <t xml:space="preserve">15490 Oakdale Rd. Dallas OR 97338-9107 </t>
        </is>
      </c>
    </row>
    <row r="9">
      <c r="B9" s="11" t="n">
        <v>43298</v>
      </c>
      <c r="C9" s="3" t="inlineStr">
        <is>
          <t>Contribution</t>
        </is>
      </c>
      <c r="D9" s="3" t="inlineStr">
        <is>
          <t xml:space="preserve">SNOW,TROY,R </t>
        </is>
      </c>
      <c r="E9" s="6" t="n">
        <v>45</v>
      </c>
      <c r="F9" s="6" t="n">
        <v>2.25</v>
      </c>
      <c r="G9" s="26" t="n"/>
      <c r="H9" s="15" t="inlineStr">
        <is>
          <t xml:space="preserve">3354 N.W. 24th Ave. Albany OR 97321-9532 </t>
        </is>
      </c>
    </row>
    <row r="10">
      <c r="B10" s="11" t="n">
        <v>43328</v>
      </c>
      <c r="C10" s="3" t="inlineStr">
        <is>
          <t>Contribution</t>
        </is>
      </c>
      <c r="D10" s="3" t="inlineStr">
        <is>
          <t>CLAWSON, TINA</t>
        </is>
      </c>
      <c r="E10" s="6" t="n">
        <v>50</v>
      </c>
      <c r="F10" s="6">
        <f>2.5+1.15</f>
        <v/>
      </c>
      <c r="G10" s="26" t="n"/>
      <c r="H10" s="15" t="inlineStr">
        <is>
          <t xml:space="preserve">15490 Oakdale Rd. Dallas OR 97338-9107 </t>
        </is>
      </c>
    </row>
    <row r="11">
      <c r="B11" s="11" t="n">
        <v>43329</v>
      </c>
      <c r="C11" s="3" t="inlineStr">
        <is>
          <t>Contribution</t>
        </is>
      </c>
      <c r="D11" s="3" t="inlineStr">
        <is>
          <t xml:space="preserve">SNOW,TROY,R </t>
        </is>
      </c>
      <c r="E11" s="6" t="n">
        <v>45</v>
      </c>
      <c r="F11" s="6" t="n">
        <v>2.25</v>
      </c>
      <c r="G11" s="26" t="n"/>
      <c r="H11" s="15" t="inlineStr">
        <is>
          <t xml:space="preserve">3354 N.W. 24th Ave. Albany OR 97321-9532 </t>
        </is>
      </c>
    </row>
    <row r="12">
      <c r="B12" s="11" t="n">
        <v>43360</v>
      </c>
      <c r="C12" s="3" t="inlineStr">
        <is>
          <t>Contribution</t>
        </is>
      </c>
      <c r="D12" s="3" t="inlineStr">
        <is>
          <t>CLAWSON, TINA</t>
        </is>
      </c>
      <c r="E12" s="6" t="n">
        <v>50</v>
      </c>
      <c r="F12" s="5" t="n">
        <v>3.65</v>
      </c>
      <c r="G12" s="26" t="n"/>
      <c r="H12" s="15" t="inlineStr">
        <is>
          <t xml:space="preserve">15490 Oakdale Rd. Dallas OR 97338-9107 </t>
        </is>
      </c>
    </row>
    <row r="13">
      <c r="B13" s="11" t="n">
        <v>43363</v>
      </c>
      <c r="C13" s="3" t="inlineStr">
        <is>
          <t>Contribution</t>
        </is>
      </c>
      <c r="D13" s="3" t="inlineStr">
        <is>
          <t xml:space="preserve">SNOW,TROY,R </t>
        </is>
      </c>
      <c r="E13" s="6" t="n">
        <v>45</v>
      </c>
      <c r="F13" s="5" t="n">
        <v>2.25</v>
      </c>
      <c r="G13" s="26" t="n"/>
      <c r="H13" s="15" t="inlineStr">
        <is>
          <t xml:space="preserve">3354 N.W. 24th Ave. Albany OR 97321-9532 </t>
        </is>
      </c>
    </row>
    <row r="14">
      <c r="B14" s="11" t="n">
        <v>43382</v>
      </c>
      <c r="C14" s="3" t="inlineStr">
        <is>
          <t>Contribution</t>
        </is>
      </c>
      <c r="D14" s="3" t="inlineStr">
        <is>
          <t xml:space="preserve">FOSTER, ANDREW GORDON </t>
        </is>
      </c>
      <c r="E14" s="6" t="n">
        <v>25</v>
      </c>
      <c r="F14" s="5">
        <f>0.58+1.25</f>
        <v/>
      </c>
      <c r="G14" s="26" t="n"/>
      <c r="H14" s="15" t="inlineStr">
        <is>
          <t xml:space="preserve">3337 S.E. Summerfield Dr. Corvallis OR 97333-2274 </t>
        </is>
      </c>
    </row>
    <row r="15">
      <c r="B15" s="11" t="n">
        <v>43382</v>
      </c>
      <c r="C15" s="3" t="inlineStr">
        <is>
          <t>Contribution</t>
        </is>
      </c>
      <c r="D15" s="3" t="inlineStr">
        <is>
          <t xml:space="preserve">DODGE, MILES B. </t>
        </is>
      </c>
      <c r="E15" s="6" t="n">
        <v>25</v>
      </c>
      <c r="F15" s="5">
        <f>0.58+1.25</f>
        <v/>
      </c>
      <c r="G15" s="26" t="n"/>
      <c r="H15" s="15" t="inlineStr">
        <is>
          <t xml:space="preserve">177 S.E. 119th Ave. Portland OR 97216-3703 </t>
        </is>
      </c>
    </row>
    <row r="16" ht="16" customHeight="1">
      <c r="B16" s="11" t="n">
        <v>43384</v>
      </c>
      <c r="C16" s="3" t="inlineStr">
        <is>
          <t>Contribution</t>
        </is>
      </c>
      <c r="D16" s="3" t="inlineStr">
        <is>
          <t>JENKINS, JOSEPH ANDREW</t>
        </is>
      </c>
      <c r="E16" s="6" t="n">
        <v>25</v>
      </c>
      <c r="F16" s="5">
        <f>0.58+1.25</f>
        <v/>
      </c>
      <c r="G16" s="26" t="n"/>
      <c r="H16" s="24" t="inlineStr">
        <is>
          <t xml:space="preserve">6620 S.W. Imperial Dr. Beaverton OR 97008-5308 </t>
        </is>
      </c>
    </row>
    <row r="17">
      <c r="B17" s="11" t="n">
        <v>43389</v>
      </c>
      <c r="C17" s="3" t="inlineStr">
        <is>
          <t>Contribution</t>
        </is>
      </c>
      <c r="D17" s="3" t="inlineStr">
        <is>
          <t xml:space="preserve">SHELLEY, IAN </t>
        </is>
      </c>
      <c r="E17" s="6" t="n">
        <v>50</v>
      </c>
      <c r="F17" s="5">
        <f>1.15+2.5</f>
        <v/>
      </c>
      <c r="G17" s="26" t="n"/>
      <c r="H17" s="15" t="inlineStr">
        <is>
          <t xml:space="preserve">50 S.W. 97th Ave. Portland OR 97225-6902 </t>
        </is>
      </c>
    </row>
    <row r="18">
      <c r="B18" s="11" t="n">
        <v>43389</v>
      </c>
      <c r="C18" s="3" t="inlineStr">
        <is>
          <t>Contribution</t>
        </is>
      </c>
      <c r="D18" s="3" t="inlineStr">
        <is>
          <t xml:space="preserve">CLAWSON, TINA </t>
        </is>
      </c>
      <c r="E18" s="6" t="n">
        <v>50</v>
      </c>
      <c r="F18" s="5">
        <f>1.15+2.5</f>
        <v/>
      </c>
      <c r="G18" s="26" t="n"/>
      <c r="H18" s="15" t="inlineStr">
        <is>
          <t xml:space="preserve">15490 Oakdale Rd. Dallas OR 97338-9107 </t>
        </is>
      </c>
    </row>
    <row r="19">
      <c r="B19" s="11" t="n">
        <v>43398</v>
      </c>
      <c r="C19" s="3" t="inlineStr">
        <is>
          <t>Contribution</t>
        </is>
      </c>
      <c r="D19" s="3" t="inlineStr">
        <is>
          <t>SNOW, TROY R.</t>
        </is>
      </c>
      <c r="E19" s="6" t="n">
        <v>45</v>
      </c>
      <c r="F19" s="5" t="n">
        <v>2.25</v>
      </c>
      <c r="G19" s="26" t="n"/>
      <c r="H19" s="15" t="inlineStr">
        <is>
          <t xml:space="preserve">3354 N.W. 24th Ave. Albany OR 97321-9532 </t>
        </is>
      </c>
    </row>
    <row r="20">
      <c r="B20" s="11" t="n">
        <v>43413</v>
      </c>
      <c r="C20" s="3" t="inlineStr">
        <is>
          <t>Contribution</t>
        </is>
      </c>
      <c r="D20" s="3" t="inlineStr">
        <is>
          <t xml:space="preserve">OSU ANONYMOUS FRIENDS </t>
        </is>
      </c>
      <c r="E20" s="6" t="n">
        <v>32</v>
      </c>
      <c r="F20" s="5" t="n">
        <v>1.6</v>
      </c>
      <c r="G20" s="26" t="n"/>
      <c r="H20" s="15" t="inlineStr">
        <is>
          <t>N/A</t>
        </is>
      </c>
    </row>
    <row r="21">
      <c r="B21" s="11" t="n">
        <v>43420</v>
      </c>
      <c r="C21" s="3" t="inlineStr">
        <is>
          <t>Contribution</t>
        </is>
      </c>
      <c r="D21" s="3" t="inlineStr">
        <is>
          <t>CLAWSON, TINA</t>
        </is>
      </c>
      <c r="E21" s="6" t="n">
        <v>50</v>
      </c>
      <c r="F21" s="5">
        <f>1.15+2.5</f>
        <v/>
      </c>
      <c r="G21" s="26" t="n"/>
      <c r="H21" s="15" t="inlineStr">
        <is>
          <t xml:space="preserve">15490 Oakdale Rd. Dallas OR 97338-9107 </t>
        </is>
      </c>
    </row>
    <row r="22">
      <c r="B22" s="11" t="n">
        <v>43431</v>
      </c>
      <c r="C22" s="3" t="inlineStr">
        <is>
          <t>Contribution</t>
        </is>
      </c>
      <c r="D22" s="3" t="inlineStr">
        <is>
          <t xml:space="preserve">SNOW, TROY R. </t>
        </is>
      </c>
      <c r="E22" s="6" t="n">
        <v>45</v>
      </c>
      <c r="F22" s="5" t="n">
        <v>2.25</v>
      </c>
      <c r="G22" s="26" t="n"/>
      <c r="H22" s="15" t="inlineStr">
        <is>
          <t xml:space="preserve">3354 N.W. 24th Ave. Albany OR 97321-9532 </t>
        </is>
      </c>
    </row>
    <row r="23">
      <c r="B23" s="11" t="n">
        <v>43446</v>
      </c>
      <c r="C23" s="3" t="inlineStr">
        <is>
          <t>Contribution</t>
        </is>
      </c>
      <c r="D23" s="3" t="inlineStr">
        <is>
          <t xml:space="preserve">SNOW, TROY R. </t>
        </is>
      </c>
      <c r="E23" s="6" t="n">
        <v>45</v>
      </c>
      <c r="F23" s="5" t="n">
        <v>2.25</v>
      </c>
      <c r="G23" s="26" t="n"/>
      <c r="H23" s="15" t="inlineStr">
        <is>
          <t xml:space="preserve">3354 N.W. 24th Ave. Albany OR 97321-9532 </t>
        </is>
      </c>
    </row>
    <row r="24">
      <c r="B24" s="11" t="n">
        <v>43450</v>
      </c>
      <c r="C24" s="3" t="inlineStr">
        <is>
          <t>Contribution</t>
        </is>
      </c>
      <c r="D24" s="3" t="inlineStr">
        <is>
          <t xml:space="preserve">CLAWSON, JEFFREY EDWARD </t>
        </is>
      </c>
      <c r="E24" s="6" t="n">
        <v>500</v>
      </c>
      <c r="F24" s="5" t="n">
        <v>25</v>
      </c>
      <c r="G24" s="26" t="n"/>
      <c r="H24" s="15" t="inlineStr">
        <is>
          <t xml:space="preserve">15490 Oakdale Rd. Dallas OR 97338-9107 </t>
        </is>
      </c>
    </row>
    <row r="25">
      <c r="B25" s="11" t="n">
        <v>43452</v>
      </c>
      <c r="C25" s="3" t="inlineStr">
        <is>
          <t>Contribution</t>
        </is>
      </c>
      <c r="D25" s="3" t="inlineStr">
        <is>
          <t xml:space="preserve">CLAWSON, TINA </t>
        </is>
      </c>
      <c r="E25" s="6" t="n">
        <v>50</v>
      </c>
      <c r="F25" s="5">
        <f>2.5+1.15</f>
        <v/>
      </c>
      <c r="G25" s="26" t="n"/>
      <c r="H25" s="15" t="inlineStr">
        <is>
          <t xml:space="preserve">15490 Oakdale Rd. Dallas OR 97338-9107 </t>
        </is>
      </c>
    </row>
    <row r="26">
      <c r="B26" s="11" t="n">
        <v>43479</v>
      </c>
      <c r="C26" s="3" t="inlineStr">
        <is>
          <t>Contribution</t>
        </is>
      </c>
      <c r="D26" s="3" t="inlineStr">
        <is>
          <t xml:space="preserve">SNOW, TROY R. </t>
        </is>
      </c>
      <c r="E26" s="6" t="n">
        <v>45</v>
      </c>
      <c r="F26" s="5" t="n">
        <v>2.25</v>
      </c>
      <c r="G26" s="26" t="n"/>
      <c r="H26" s="15" t="inlineStr">
        <is>
          <t xml:space="preserve">3354 N.W. 24th Ave. Albany OR 97321-9532 </t>
        </is>
      </c>
    </row>
    <row r="27">
      <c r="B27" s="22" t="n">
        <v>43479</v>
      </c>
      <c r="C27" s="20" t="inlineStr">
        <is>
          <t>Contribution</t>
        </is>
      </c>
      <c r="D27" s="20" t="inlineStr">
        <is>
          <t xml:space="preserve">CLAWSON, TINA </t>
        </is>
      </c>
      <c r="E27" s="23" t="n">
        <v>50</v>
      </c>
      <c r="F27" s="30" t="n">
        <v>3.65</v>
      </c>
      <c r="G27" s="27" t="n"/>
      <c r="H27" s="21" t="inlineStr">
        <is>
          <t xml:space="preserve">15490 Oakdale Rd. Dallas OR 97338-9107 </t>
        </is>
      </c>
    </row>
    <row r="28">
      <c r="B28" s="11" t="n">
        <v>43327</v>
      </c>
      <c r="C28" s="3" t="inlineStr">
        <is>
          <t>Publishing / Printing</t>
        </is>
      </c>
      <c r="D28" s="3" t="inlineStr">
        <is>
          <t xml:space="preserve">Thank you Cads for Donors </t>
        </is>
      </c>
      <c r="E28" s="6" t="n"/>
      <c r="G28" s="26" t="n">
        <v>60.61</v>
      </c>
      <c r="H28" s="15" t="n"/>
    </row>
    <row r="29">
      <c r="B29" s="11" t="n">
        <v>43391</v>
      </c>
      <c r="C29" s="3" t="inlineStr">
        <is>
          <t>Supplies - Other</t>
        </is>
      </c>
      <c r="D29" s="3" t="inlineStr">
        <is>
          <t>Thank you cards for collaborating with the 1st year events</t>
        </is>
      </c>
      <c r="E29" s="6" t="n"/>
      <c r="G29" s="26" t="n">
        <v>21.98</v>
      </c>
      <c r="H29" s="15" t="n"/>
    </row>
    <row r="30">
      <c r="B30" s="11" t="n">
        <v>43444</v>
      </c>
      <c r="C30" s="3" t="inlineStr">
        <is>
          <t>Public Relations/Entertaining</t>
        </is>
      </c>
      <c r="D30" s="3" t="inlineStr">
        <is>
          <t xml:space="preserve">Hat and Scarf for Beaver Social Alumni Event </t>
        </is>
      </c>
      <c r="E30" s="6" t="n"/>
      <c r="G30" s="26" t="n">
        <v>10</v>
      </c>
      <c r="H30" s="15" t="n"/>
    </row>
    <row r="31" ht="15" customHeight="1" thickBot="1">
      <c r="B31" s="17" t="inlineStr">
        <is>
          <t>Total</t>
        </is>
      </c>
      <c r="C31" s="16" t="n"/>
      <c r="D31" s="16" t="n"/>
      <c r="E31" s="18">
        <f>SUM(E8:E30)</f>
        <v/>
      </c>
      <c r="F31" s="18">
        <f>SUM(F8:F30)</f>
        <v/>
      </c>
      <c r="G31" s="18">
        <f>SUM(G8:G30)</f>
        <v/>
      </c>
      <c r="H31" s="29" t="n"/>
    </row>
  </sheetData>
  <autoFilter ref="B7:G31"/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showGridLines="0" workbookViewId="0">
      <selection activeCell="C1" sqref="C1"/>
    </sheetView>
  </sheetViews>
  <sheetFormatPr baseColWidth="10" defaultColWidth="8.83203125" defaultRowHeight="15"/>
  <cols>
    <col width="3.5" customWidth="1" min="1" max="1"/>
    <col width="31" bestFit="1" customWidth="1" min="2" max="2"/>
    <col width="13" customWidth="1" min="3" max="3"/>
    <col width="8.43" bestFit="1" customWidth="1" min="4" max="4"/>
    <col width="9" customWidth="1" min="5" max="5"/>
    <col width="13" bestFit="1" customWidth="1" min="6" max="6"/>
    <col width="10" customWidth="1" min="7" max="7"/>
  </cols>
  <sheetData>
    <row r="1" ht="21" customHeight="1">
      <c r="B1" s="9" t="inlineStr">
        <is>
          <t>Adventure Leadership Fund</t>
        </is>
      </c>
      <c r="C1" s="10" t="inlineStr">
        <is>
          <t>4100-773880</t>
        </is>
      </c>
    </row>
    <row r="2"/>
    <row r="3">
      <c r="B3" t="inlineStr">
        <is>
          <t>FY19 Beginning Balance</t>
        </is>
      </c>
      <c r="C3" s="12" t="n">
        <v>3331.7</v>
      </c>
    </row>
    <row r="4">
      <c r="B4" t="inlineStr">
        <is>
          <t xml:space="preserve">Revenue </t>
        </is>
      </c>
      <c r="C4" s="12">
        <f>E9</f>
        <v/>
      </c>
    </row>
    <row r="5">
      <c r="B5" s="8" t="inlineStr">
        <is>
          <t>Expense</t>
        </is>
      </c>
      <c r="C5" s="13">
        <f>F9+G9</f>
        <v/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2" t="inlineStr">
        <is>
          <t>NAME</t>
        </is>
      </c>
      <c r="E8" s="4" t="inlineStr">
        <is>
          <t>Revenue</t>
        </is>
      </c>
      <c r="F8" s="4" t="inlineStr">
        <is>
          <t>Chgs/offset</t>
        </is>
      </c>
      <c r="G8" s="7" t="inlineStr">
        <is>
          <t>Expenses</t>
        </is>
      </c>
    </row>
    <row r="9" ht="16" customHeight="1" thickBot="1">
      <c r="B9" s="17" t="inlineStr">
        <is>
          <t>Total</t>
        </is>
      </c>
      <c r="C9" s="16" t="n"/>
      <c r="D9" s="16" t="n"/>
      <c r="E9" s="18" t="n">
        <v>0</v>
      </c>
      <c r="F9" s="18" t="n">
        <v>0</v>
      </c>
      <c r="G9" s="19" t="n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6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45688</v>
      </c>
      <c r="B2" t="inlineStr">
        <is>
          <t>Contribution</t>
        </is>
      </c>
      <c r="C2" t="inlineStr">
        <is>
          <t>10268205</t>
        </is>
      </c>
      <c r="D2" t="inlineStr">
        <is>
          <t>DUTTO, CORRINE</t>
        </is>
      </c>
      <c r="E2" s="67" t="n">
        <v>500</v>
      </c>
      <c r="F2" s="67" t="n">
        <v>36.5</v>
      </c>
      <c r="G2" s="67" t="n">
        <v>463.5</v>
      </c>
      <c r="H2" t="inlineStr">
        <is>
          <t>Swim</t>
        </is>
      </c>
    </row>
    <row r="3">
      <c r="A3" s="66" t="n">
        <v>45688</v>
      </c>
      <c r="B3" t="inlineStr">
        <is>
          <t>Contribution</t>
        </is>
      </c>
      <c r="C3" t="inlineStr">
        <is>
          <t>11026395</t>
        </is>
      </c>
      <c r="D3" t="inlineStr">
        <is>
          <t>ELLSWORTH,HEIDI</t>
        </is>
      </c>
      <c r="E3" s="67" t="n">
        <v>100</v>
      </c>
      <c r="F3" s="67" t="n">
        <v>7.3</v>
      </c>
      <c r="G3" s="67" t="n">
        <v>92.7</v>
      </c>
      <c r="H3" t="inlineStr">
        <is>
          <t>Swim</t>
        </is>
      </c>
    </row>
    <row r="4">
      <c r="A4" s="66" t="n">
        <v>45691</v>
      </c>
      <c r="B4" t="inlineStr">
        <is>
          <t>Contribution</t>
        </is>
      </c>
      <c r="C4" t="inlineStr">
        <is>
          <t>10417679</t>
        </is>
      </c>
      <c r="D4" t="inlineStr">
        <is>
          <t>ROONEY,NATALIE</t>
        </is>
      </c>
      <c r="E4" s="67" t="n">
        <v>25</v>
      </c>
      <c r="F4" s="67" t="n">
        <v>1.83</v>
      </c>
      <c r="G4" s="67" t="n">
        <v>23.17</v>
      </c>
      <c r="H4" t="inlineStr">
        <is>
          <t>Swim</t>
        </is>
      </c>
    </row>
    <row r="5">
      <c r="A5" s="66" t="n">
        <v>45693</v>
      </c>
      <c r="B5" t="inlineStr">
        <is>
          <t>Contribution</t>
        </is>
      </c>
      <c r="C5" t="inlineStr">
        <is>
          <t>10411973</t>
        </is>
      </c>
      <c r="D5" t="inlineStr">
        <is>
          <t>DUGGAN, SCOTT J.</t>
        </is>
      </c>
      <c r="E5" s="67" t="n">
        <v>75</v>
      </c>
      <c r="F5" s="67" t="n">
        <v>5.48</v>
      </c>
      <c r="G5" s="67" t="n">
        <v>69.52</v>
      </c>
      <c r="H5" t="inlineStr">
        <is>
          <t>Swim</t>
        </is>
      </c>
    </row>
    <row r="6">
      <c r="A6" s="66" t="n">
        <v>45695</v>
      </c>
      <c r="B6" t="inlineStr">
        <is>
          <t>Contribution</t>
        </is>
      </c>
      <c r="C6" t="inlineStr">
        <is>
          <t>11026504</t>
        </is>
      </c>
      <c r="D6" t="inlineStr">
        <is>
          <t>MABRAY,MELVIN</t>
        </is>
      </c>
      <c r="E6" s="67" t="n">
        <v>150</v>
      </c>
      <c r="F6" s="67" t="n">
        <v>10.95</v>
      </c>
      <c r="G6" s="67" t="n">
        <v>139.05</v>
      </c>
      <c r="H6" t="inlineStr">
        <is>
          <t>Swim</t>
        </is>
      </c>
    </row>
    <row r="7">
      <c r="A7" s="66" t="n">
        <v>45695</v>
      </c>
      <c r="B7" t="inlineStr">
        <is>
          <t>Contribution</t>
        </is>
      </c>
      <c r="C7" t="inlineStr">
        <is>
          <t>11026531</t>
        </is>
      </c>
      <c r="D7" t="inlineStr">
        <is>
          <t>SIMS,SUSAN,MARIE</t>
        </is>
      </c>
      <c r="E7" s="67" t="n">
        <v>250</v>
      </c>
      <c r="F7" s="67" t="n">
        <v>12.5</v>
      </c>
      <c r="G7" s="67" t="n">
        <v>237.5</v>
      </c>
      <c r="H7" t="inlineStr">
        <is>
          <t>Swim</t>
        </is>
      </c>
    </row>
    <row r="8">
      <c r="A8" s="66" t="n">
        <v>45695</v>
      </c>
      <c r="B8" t="inlineStr">
        <is>
          <t>Contribution</t>
        </is>
      </c>
      <c r="C8" t="inlineStr">
        <is>
          <t>11003733</t>
        </is>
      </c>
      <c r="D8" t="inlineStr">
        <is>
          <t>LITTLE,CARRIE,L.</t>
        </is>
      </c>
      <c r="E8" s="67" t="n">
        <v>50</v>
      </c>
      <c r="F8" s="67" t="n">
        <v>3.65</v>
      </c>
      <c r="G8" s="67" t="n">
        <v>46.35</v>
      </c>
      <c r="H8" t="inlineStr">
        <is>
          <t>Swim</t>
        </is>
      </c>
    </row>
    <row r="9">
      <c r="A9" s="66" t="n">
        <v>45695</v>
      </c>
      <c r="B9" t="inlineStr">
        <is>
          <t>Contribution</t>
        </is>
      </c>
      <c r="C9" t="inlineStr">
        <is>
          <t>11026535</t>
        </is>
      </c>
      <c r="D9" t="inlineStr">
        <is>
          <t>BEERS,BUNNY</t>
        </is>
      </c>
      <c r="E9" s="67" t="n">
        <v>100</v>
      </c>
      <c r="F9" s="67" t="n">
        <v>7.3</v>
      </c>
      <c r="G9" s="67" t="n">
        <v>92.7</v>
      </c>
      <c r="H9" t="inlineStr">
        <is>
          <t>Swim</t>
        </is>
      </c>
    </row>
    <row r="10">
      <c r="A10" s="66" t="n">
        <v>45695</v>
      </c>
      <c r="B10" t="inlineStr">
        <is>
          <t>Contribution</t>
        </is>
      </c>
      <c r="C10" t="inlineStr">
        <is>
          <t>11026536</t>
        </is>
      </c>
      <c r="D10" t="inlineStr">
        <is>
          <t>THORSON,BRENDAN</t>
        </is>
      </c>
      <c r="E10" s="67" t="n">
        <v>50</v>
      </c>
      <c r="F10" s="67" t="n">
        <v>3.65</v>
      </c>
      <c r="G10" s="67" t="n">
        <v>46.35</v>
      </c>
      <c r="H10" t="inlineStr">
        <is>
          <t>Swim</t>
        </is>
      </c>
    </row>
    <row r="11">
      <c r="A11" s="66" t="n">
        <v>45695</v>
      </c>
      <c r="B11" t="inlineStr">
        <is>
          <t>Contribution</t>
        </is>
      </c>
      <c r="C11" t="inlineStr">
        <is>
          <t>11026538</t>
        </is>
      </c>
      <c r="D11" t="inlineStr">
        <is>
          <t>WILLIAMSON,MICHAEL</t>
        </is>
      </c>
      <c r="E11" s="67" t="n">
        <v>350</v>
      </c>
      <c r="F11" s="67" t="n">
        <v>25.55</v>
      </c>
      <c r="G11" s="67" t="n">
        <v>324.45</v>
      </c>
      <c r="H11" t="inlineStr">
        <is>
          <t>Swim</t>
        </is>
      </c>
    </row>
    <row r="12">
      <c r="A12" s="66" t="n">
        <v>45695</v>
      </c>
      <c r="B12" t="inlineStr">
        <is>
          <t>Contribution</t>
        </is>
      </c>
      <c r="C12" t="inlineStr">
        <is>
          <t>11003530</t>
        </is>
      </c>
      <c r="D12" t="inlineStr">
        <is>
          <t>WILLIAMSON,JACQUELYN,K.</t>
        </is>
      </c>
      <c r="E12" s="67" t="n">
        <v>200</v>
      </c>
      <c r="F12" s="67" t="n">
        <v>14.6</v>
      </c>
      <c r="G12" s="67" t="n">
        <v>185.4</v>
      </c>
      <c r="H12" t="inlineStr">
        <is>
          <t>Swim</t>
        </is>
      </c>
    </row>
    <row r="13">
      <c r="A13" s="66" t="n">
        <v>45700</v>
      </c>
      <c r="B13" t="inlineStr">
        <is>
          <t>Contribution</t>
        </is>
      </c>
      <c r="C13" t="inlineStr">
        <is>
          <t>11001938</t>
        </is>
      </c>
      <c r="D13" t="inlineStr">
        <is>
          <t>CARBONARO,JOSEPH,P.</t>
        </is>
      </c>
      <c r="E13" s="67" t="n">
        <v>100</v>
      </c>
      <c r="F13" s="67" t="n">
        <v>7.3</v>
      </c>
      <c r="G13" s="67" t="n">
        <v>92.7</v>
      </c>
      <c r="H13" t="inlineStr">
        <is>
          <t>Swim</t>
        </is>
      </c>
    </row>
    <row r="14">
      <c r="A14" s="66" t="n">
        <v>45712</v>
      </c>
      <c r="B14" t="inlineStr">
        <is>
          <t>Contribution</t>
        </is>
      </c>
      <c r="C14" t="inlineStr">
        <is>
          <t>9507511</t>
        </is>
      </c>
      <c r="D14" t="inlineStr">
        <is>
          <t>LEAR, JULIEANN</t>
        </is>
      </c>
      <c r="E14" s="67" t="n">
        <v>100</v>
      </c>
      <c r="F14" s="67" t="n">
        <v>5</v>
      </c>
      <c r="G14" s="67" t="n">
        <v>95</v>
      </c>
      <c r="H14" t="inlineStr">
        <is>
          <t>Swim</t>
        </is>
      </c>
    </row>
    <row r="15">
      <c r="A15" s="66" t="n">
        <v>45713</v>
      </c>
      <c r="B15" t="inlineStr">
        <is>
          <t>Contribution</t>
        </is>
      </c>
      <c r="C15" t="inlineStr">
        <is>
          <t>11027065</t>
        </is>
      </c>
      <c r="D15" t="inlineStr">
        <is>
          <t>COOLEY,PAUL</t>
        </is>
      </c>
      <c r="E15" s="67" t="n">
        <v>250</v>
      </c>
      <c r="F15" s="67" t="n">
        <v>18.25</v>
      </c>
      <c r="G15" s="67" t="n">
        <v>231.75</v>
      </c>
      <c r="H15" t="inlineStr">
        <is>
          <t>Swim</t>
        </is>
      </c>
    </row>
    <row r="16">
      <c r="A16" s="66" t="n">
        <v>45719</v>
      </c>
      <c r="B16" t="inlineStr">
        <is>
          <t>Contribution</t>
        </is>
      </c>
      <c r="C16" t="inlineStr">
        <is>
          <t>11027129</t>
        </is>
      </c>
      <c r="D16" t="inlineStr">
        <is>
          <t>COOLEY,PETER,D</t>
        </is>
      </c>
      <c r="E16" s="67" t="n">
        <v>200</v>
      </c>
      <c r="F16" s="67" t="n">
        <v>10</v>
      </c>
      <c r="G16" s="67" t="n">
        <v>190</v>
      </c>
      <c r="H16" t="inlineStr">
        <is>
          <t>Swim</t>
        </is>
      </c>
    </row>
    <row r="17">
      <c r="A17" s="66" t="n">
        <v>45721</v>
      </c>
      <c r="B17" t="inlineStr">
        <is>
          <t>Contribution</t>
        </is>
      </c>
      <c r="C17" t="inlineStr">
        <is>
          <t>10775038</t>
        </is>
      </c>
      <c r="D17" t="inlineStr">
        <is>
          <t>CORNWELL ARQUITT,LUKE,A.</t>
        </is>
      </c>
      <c r="E17" s="67" t="n">
        <v>300</v>
      </c>
      <c r="F17" s="67" t="n">
        <v>21.9</v>
      </c>
      <c r="G17" s="67" t="n">
        <v>278.1</v>
      </c>
      <c r="H17" t="inlineStr">
        <is>
          <t>Swim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11"/>
  <sheetViews>
    <sheetView showGridLines="0" workbookViewId="0">
      <selection activeCell="C1" sqref="C1"/>
    </sheetView>
  </sheetViews>
  <sheetFormatPr baseColWidth="10" defaultColWidth="8.83203125" defaultRowHeight="15"/>
  <cols>
    <col width="2.83203125" customWidth="1" min="1" max="1"/>
    <col width="46" bestFit="1" customWidth="1" min="2" max="2"/>
    <col width="37" bestFit="1" customWidth="1" min="3" max="3"/>
    <col width="14" bestFit="1" customWidth="1" min="4" max="4"/>
    <col width="14" bestFit="1" customWidth="1" style="5" min="5" max="6"/>
    <col width="14" customWidth="1" min="6" max="6"/>
    <col width="9.83203125" bestFit="1" customWidth="1" style="5" min="7" max="7"/>
  </cols>
  <sheetData>
    <row r="1" ht="21" customHeight="1">
      <c r="B1" s="9" t="inlineStr">
        <is>
          <t xml:space="preserve"> Taylor Reedy Intramural Sports Program Fund</t>
        </is>
      </c>
      <c r="C1" s="10" t="inlineStr">
        <is>
          <t xml:space="preserve">4100-773670 </t>
        </is>
      </c>
    </row>
    <row r="2"/>
    <row r="3">
      <c r="B3" t="inlineStr">
        <is>
          <t>FY19 Beginning Balance</t>
        </is>
      </c>
      <c r="C3" s="12" t="n">
        <v>2351.68</v>
      </c>
    </row>
    <row r="4">
      <c r="B4" t="inlineStr">
        <is>
          <t xml:space="preserve">Revenue </t>
        </is>
      </c>
      <c r="C4" s="12">
        <f>D11</f>
        <v/>
      </c>
    </row>
    <row r="5">
      <c r="B5" s="8" t="inlineStr">
        <is>
          <t>Expense</t>
        </is>
      </c>
      <c r="C5" s="13" t="n">
        <v>0</v>
      </c>
    </row>
    <row r="6">
      <c r="B6" t="inlineStr">
        <is>
          <t>FY19 Balance as of 02/12/2019</t>
        </is>
      </c>
      <c r="C6" s="14">
        <f>C3+C4-C5</f>
        <v/>
      </c>
    </row>
    <row r="7" ht="16" customHeight="1" thickBot="1"/>
    <row r="8">
      <c r="B8" s="1" t="inlineStr">
        <is>
          <t>Date</t>
        </is>
      </c>
      <c r="C8" s="2" t="inlineStr">
        <is>
          <t>Account</t>
        </is>
      </c>
      <c r="D8" s="4" t="inlineStr">
        <is>
          <t>Revenue</t>
        </is>
      </c>
      <c r="E8" s="4" t="inlineStr">
        <is>
          <t>Chgs/offset</t>
        </is>
      </c>
      <c r="F8" s="7" t="inlineStr">
        <is>
          <t>Expenses</t>
        </is>
      </c>
    </row>
    <row r="9">
      <c r="B9" s="11" t="n">
        <v>43373</v>
      </c>
      <c r="C9" s="3" t="inlineStr">
        <is>
          <t xml:space="preserve">Distribute Quarterly Earnings 1.0% </t>
        </is>
      </c>
      <c r="D9" s="6" t="n">
        <v>238.92</v>
      </c>
      <c r="E9" s="6" t="n"/>
      <c r="F9" s="31" t="n"/>
    </row>
    <row r="10">
      <c r="B10" s="11" t="n">
        <v>43465</v>
      </c>
      <c r="C10" s="3" t="inlineStr">
        <is>
          <t xml:space="preserve">Distribute Quarterly Earnings 1.0% </t>
        </is>
      </c>
      <c r="D10" s="6" t="n">
        <v>241.64</v>
      </c>
      <c r="E10" s="6" t="n"/>
      <c r="F10" s="31" t="n"/>
    </row>
    <row r="11" ht="16" customHeight="1" thickBot="1">
      <c r="B11" s="17" t="inlineStr">
        <is>
          <t>Total</t>
        </is>
      </c>
      <c r="C11" s="16" t="n"/>
      <c r="D11" s="18">
        <f>SUM(D9:D10)</f>
        <v/>
      </c>
      <c r="E11" s="18">
        <f>SUM(E9:E10)</f>
        <v/>
      </c>
      <c r="F11" s="19">
        <f>SUM(F9:F10)</f>
        <v/>
      </c>
    </row>
  </sheetData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39" customWidth="1" min="4" max="4"/>
    <col width="21" customWidth="1" min="5" max="5"/>
    <col width="16" customWidth="1" min="6" max="6"/>
    <col width="12" customWidth="1" min="7" max="7"/>
    <col width="18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45673</v>
      </c>
      <c r="B2" t="inlineStr">
        <is>
          <t>Contribution</t>
        </is>
      </c>
      <c r="C2" t="inlineStr">
        <is>
          <t>11025423</t>
        </is>
      </c>
      <c r="D2" t="inlineStr">
        <is>
          <t>FINUCANE,MATTHEW</t>
        </is>
      </c>
      <c r="E2" s="67" t="n">
        <v>100</v>
      </c>
      <c r="F2" s="67" t="n">
        <v>7.3</v>
      </c>
      <c r="G2" s="67" t="n">
        <v>92.7</v>
      </c>
      <c r="H2" t="inlineStr">
        <is>
          <t>Women's Lacrosse</t>
        </is>
      </c>
    </row>
    <row r="3">
      <c r="A3" s="66" t="n">
        <v>45680</v>
      </c>
      <c r="B3" t="inlineStr">
        <is>
          <t>Contribution</t>
        </is>
      </c>
      <c r="C3" t="inlineStr">
        <is>
          <t>11026137</t>
        </is>
      </c>
      <c r="D3" t="inlineStr">
        <is>
          <t>RICHARDSON,JOHN,R</t>
        </is>
      </c>
      <c r="E3" s="67" t="n">
        <v>100</v>
      </c>
      <c r="F3" s="67" t="n">
        <v>5</v>
      </c>
      <c r="G3" s="67" t="n">
        <v>95</v>
      </c>
      <c r="H3" t="inlineStr">
        <is>
          <t>Women's Lacrosse</t>
        </is>
      </c>
    </row>
    <row r="4">
      <c r="A4" s="66" t="n">
        <v>45680</v>
      </c>
      <c r="B4" t="inlineStr">
        <is>
          <t>Contribution</t>
        </is>
      </c>
      <c r="C4" t="inlineStr">
        <is>
          <t>10986003</t>
        </is>
      </c>
      <c r="D4" t="inlineStr">
        <is>
          <t>BROTHERTON,RICHARD</t>
        </is>
      </c>
      <c r="E4" s="67" t="n">
        <v>150</v>
      </c>
      <c r="F4" s="67" t="n">
        <v>7.5</v>
      </c>
      <c r="G4" s="67" t="n">
        <v>142.5</v>
      </c>
      <c r="H4" t="inlineStr">
        <is>
          <t>Women's Lacrosse</t>
        </is>
      </c>
    </row>
    <row r="5">
      <c r="A5" s="66" t="n">
        <v>45680</v>
      </c>
      <c r="B5" t="inlineStr">
        <is>
          <t>Contribution</t>
        </is>
      </c>
      <c r="C5" t="inlineStr">
        <is>
          <t>11026139</t>
        </is>
      </c>
      <c r="D5" t="inlineStr">
        <is>
          <t>BROOKES,WILLIAM,M</t>
        </is>
      </c>
      <c r="E5" s="67" t="n">
        <v>50</v>
      </c>
      <c r="F5" s="67" t="n">
        <v>2.5</v>
      </c>
      <c r="G5" s="67" t="n">
        <v>47.5</v>
      </c>
      <c r="H5" t="inlineStr">
        <is>
          <t>Women's Lacrosse</t>
        </is>
      </c>
    </row>
    <row r="6">
      <c r="A6" s="66" t="n">
        <v>45684</v>
      </c>
      <c r="B6" t="inlineStr">
        <is>
          <t>Contribution</t>
        </is>
      </c>
      <c r="C6" t="inlineStr">
        <is>
          <t>10945678</t>
        </is>
      </c>
      <c r="D6" t="inlineStr">
        <is>
          <t>MCCABE,JOCELYN</t>
        </is>
      </c>
      <c r="E6" s="67" t="n">
        <v>100</v>
      </c>
      <c r="F6" s="67" t="n">
        <v>7.3</v>
      </c>
      <c r="G6" s="67" t="n">
        <v>92.7</v>
      </c>
      <c r="H6" t="inlineStr">
        <is>
          <t>Women's Lacrosse</t>
        </is>
      </c>
    </row>
    <row r="7">
      <c r="A7" s="66" t="n">
        <v>45684</v>
      </c>
      <c r="B7" t="inlineStr">
        <is>
          <t>Contribution</t>
        </is>
      </c>
      <c r="C7" t="inlineStr">
        <is>
          <t>11026250</t>
        </is>
      </c>
      <c r="D7" t="inlineStr">
        <is>
          <t>GOSE,THERESA,S</t>
        </is>
      </c>
      <c r="E7" s="67" t="n">
        <v>250</v>
      </c>
      <c r="F7" s="67" t="n">
        <v>12.5</v>
      </c>
      <c r="G7" s="67" t="n">
        <v>237.5</v>
      </c>
      <c r="H7" t="inlineStr">
        <is>
          <t>Women's Lacrosse</t>
        </is>
      </c>
    </row>
    <row r="8">
      <c r="A8" s="66" t="n">
        <v>45685</v>
      </c>
      <c r="B8" t="inlineStr">
        <is>
          <t>Contribution</t>
        </is>
      </c>
      <c r="C8" t="inlineStr">
        <is>
          <t>11026260</t>
        </is>
      </c>
      <c r="D8" t="inlineStr">
        <is>
          <t>KLINGER,KYLE</t>
        </is>
      </c>
      <c r="E8" s="67" t="n">
        <v>100</v>
      </c>
      <c r="F8" s="67" t="n">
        <v>7.3</v>
      </c>
      <c r="G8" s="67" t="n">
        <v>92.7</v>
      </c>
      <c r="H8" t="inlineStr">
        <is>
          <t>Women's Lacrosse</t>
        </is>
      </c>
    </row>
    <row r="9">
      <c r="A9" s="66" t="n">
        <v>45685</v>
      </c>
      <c r="B9" t="inlineStr">
        <is>
          <t>Contribution</t>
        </is>
      </c>
      <c r="C9" t="inlineStr">
        <is>
          <t>11026259</t>
        </is>
      </c>
      <c r="D9" t="inlineStr">
        <is>
          <t>BORRILLO,ANGELIQUE</t>
        </is>
      </c>
      <c r="E9" s="67" t="n">
        <v>25</v>
      </c>
      <c r="F9" s="67" t="n">
        <v>1.83</v>
      </c>
      <c r="G9" s="67" t="n">
        <v>23.17</v>
      </c>
      <c r="H9" t="inlineStr">
        <is>
          <t>Women's Lacrosse</t>
        </is>
      </c>
    </row>
    <row r="10">
      <c r="A10" s="66" t="n">
        <v>45688</v>
      </c>
      <c r="B10" t="inlineStr">
        <is>
          <t>Contribution</t>
        </is>
      </c>
      <c r="C10" t="inlineStr">
        <is>
          <t>11026060</t>
        </is>
      </c>
      <c r="D10" t="inlineStr">
        <is>
          <t>KUTT,HELEN</t>
        </is>
      </c>
      <c r="E10" s="67" t="n">
        <v>50</v>
      </c>
      <c r="F10" s="67" t="n">
        <v>3.65</v>
      </c>
      <c r="G10" s="67" t="n">
        <v>46.35</v>
      </c>
      <c r="H10" t="inlineStr">
        <is>
          <t>Women's Lacrosse</t>
        </is>
      </c>
    </row>
    <row r="11">
      <c r="A11" s="66" t="n">
        <v>45688</v>
      </c>
      <c r="B11" t="inlineStr">
        <is>
          <t>Contribution</t>
        </is>
      </c>
      <c r="C11" t="inlineStr">
        <is>
          <t>11026281</t>
        </is>
      </c>
      <c r="D11" t="inlineStr">
        <is>
          <t>MIDDLETON,CHRISTINE</t>
        </is>
      </c>
      <c r="E11" s="67" t="n">
        <v>50</v>
      </c>
      <c r="F11" s="67" t="n">
        <v>3.65</v>
      </c>
      <c r="G11" s="67" t="n">
        <v>46.35</v>
      </c>
      <c r="H11" t="inlineStr">
        <is>
          <t>Women's Lacrosse</t>
        </is>
      </c>
    </row>
    <row r="12">
      <c r="A12" s="66" t="n">
        <v>45688</v>
      </c>
      <c r="B12" t="inlineStr">
        <is>
          <t>Contribution</t>
        </is>
      </c>
      <c r="C12" t="inlineStr">
        <is>
          <t>11026051</t>
        </is>
      </c>
      <c r="D12" t="inlineStr">
        <is>
          <t>MAKFINSKY,SALLY</t>
        </is>
      </c>
      <c r="E12" s="67" t="n">
        <v>25</v>
      </c>
      <c r="F12" s="67" t="n">
        <v>1.83</v>
      </c>
      <c r="G12" s="67" t="n">
        <v>23.17</v>
      </c>
      <c r="H12" t="inlineStr">
        <is>
          <t>Women's Lacrosse</t>
        </is>
      </c>
    </row>
    <row r="13">
      <c r="A13" s="66" t="n">
        <v>45688</v>
      </c>
      <c r="B13" t="inlineStr">
        <is>
          <t>Contribution</t>
        </is>
      </c>
      <c r="C13" t="inlineStr">
        <is>
          <t>10973664</t>
        </is>
      </c>
      <c r="D13" t="inlineStr">
        <is>
          <t>GREEN,ANDREW</t>
        </is>
      </c>
      <c r="E13" s="67" t="n">
        <v>50</v>
      </c>
      <c r="F13" s="67" t="n">
        <v>3.65</v>
      </c>
      <c r="G13" s="67" t="n">
        <v>46.35</v>
      </c>
      <c r="H13" t="inlineStr">
        <is>
          <t>Women's Lacrosse</t>
        </is>
      </c>
    </row>
    <row r="14">
      <c r="A14" s="66" t="n">
        <v>45691</v>
      </c>
      <c r="B14" t="inlineStr">
        <is>
          <t>Contribution</t>
        </is>
      </c>
      <c r="C14" t="inlineStr">
        <is>
          <t>11026483</t>
        </is>
      </c>
      <c r="D14" t="inlineStr">
        <is>
          <t>KELLY,PIRET</t>
        </is>
      </c>
      <c r="E14" s="67" t="n">
        <v>50</v>
      </c>
      <c r="F14" s="67" t="n">
        <v>2.5</v>
      </c>
      <c r="G14" s="67" t="n">
        <v>47.5</v>
      </c>
      <c r="H14" t="inlineStr">
        <is>
          <t>Women's Lacrosse</t>
        </is>
      </c>
    </row>
    <row r="15">
      <c r="A15" s="66" t="n">
        <v>45691</v>
      </c>
      <c r="B15" t="inlineStr">
        <is>
          <t>Contribution</t>
        </is>
      </c>
      <c r="C15" t="inlineStr">
        <is>
          <t>11026481</t>
        </is>
      </c>
      <c r="D15" t="inlineStr">
        <is>
          <t>WEST,C,BRYAN</t>
        </is>
      </c>
      <c r="E15" s="67" t="n">
        <v>50</v>
      </c>
      <c r="F15" s="67" t="n">
        <v>2.5</v>
      </c>
      <c r="G15" s="67" t="n">
        <v>47.5</v>
      </c>
      <c r="H15" t="inlineStr">
        <is>
          <t>Women's Lacrosse</t>
        </is>
      </c>
    </row>
    <row r="16">
      <c r="A16" s="66" t="n">
        <v>45691</v>
      </c>
      <c r="B16" t="inlineStr">
        <is>
          <t>Contribution</t>
        </is>
      </c>
      <c r="C16" t="inlineStr">
        <is>
          <t>11026479</t>
        </is>
      </c>
      <c r="D16" t="inlineStr">
        <is>
          <t>ZAYKA,RAYMOND,P</t>
        </is>
      </c>
      <c r="E16" s="67" t="n">
        <v>25</v>
      </c>
      <c r="F16" s="67" t="n">
        <v>1.25</v>
      </c>
      <c r="G16" s="67" t="n">
        <v>23.75</v>
      </c>
      <c r="H16" t="inlineStr">
        <is>
          <t>Women's Lacrosse</t>
        </is>
      </c>
    </row>
    <row r="17">
      <c r="A17" s="66" t="n">
        <v>45691</v>
      </c>
      <c r="B17" t="inlineStr">
        <is>
          <t>Contribution</t>
        </is>
      </c>
      <c r="C17" t="inlineStr">
        <is>
          <t>11026478</t>
        </is>
      </c>
      <c r="D17" t="inlineStr">
        <is>
          <t>KNOX,MORRIS,S</t>
        </is>
      </c>
      <c r="E17" s="67" t="n">
        <v>50</v>
      </c>
      <c r="F17" s="67" t="n">
        <v>2.5</v>
      </c>
      <c r="G17" s="67" t="n">
        <v>47.5</v>
      </c>
      <c r="H17" t="inlineStr">
        <is>
          <t>Women's Lacrosse</t>
        </is>
      </c>
    </row>
    <row r="18">
      <c r="A18" s="66" t="n">
        <v>45691</v>
      </c>
      <c r="B18" t="inlineStr">
        <is>
          <t>Contribution</t>
        </is>
      </c>
      <c r="C18" t="inlineStr">
        <is>
          <t>11007129</t>
        </is>
      </c>
      <c r="D18" t="inlineStr">
        <is>
          <t>MOODY,TAMARA,J.</t>
        </is>
      </c>
      <c r="E18" s="67" t="n">
        <v>50</v>
      </c>
      <c r="F18" s="67" t="n">
        <v>2.5</v>
      </c>
      <c r="G18" s="67" t="n">
        <v>47.5</v>
      </c>
      <c r="H18" t="inlineStr">
        <is>
          <t>Women's Lacrosse</t>
        </is>
      </c>
    </row>
    <row r="19">
      <c r="A19" s="66" t="n">
        <v>45691</v>
      </c>
      <c r="B19" t="inlineStr">
        <is>
          <t>Contribution</t>
        </is>
      </c>
      <c r="C19" t="inlineStr">
        <is>
          <t>11026476</t>
        </is>
      </c>
      <c r="D19" t="inlineStr">
        <is>
          <t>MOWRY,DOROTHY,D</t>
        </is>
      </c>
      <c r="E19" s="67" t="n">
        <v>150</v>
      </c>
      <c r="F19" s="67" t="n">
        <v>7.5</v>
      </c>
      <c r="G19" s="67" t="n">
        <v>142.5</v>
      </c>
      <c r="H19" t="inlineStr">
        <is>
          <t>Women's Lacrosse</t>
        </is>
      </c>
    </row>
    <row r="20">
      <c r="A20" s="66" t="n">
        <v>45694</v>
      </c>
      <c r="B20" t="inlineStr">
        <is>
          <t>Contribution</t>
        </is>
      </c>
      <c r="C20" t="inlineStr">
        <is>
          <t>11005750</t>
        </is>
      </c>
      <c r="D20" t="inlineStr">
        <is>
          <t>DORNBURG,KAREN,A.</t>
        </is>
      </c>
      <c r="E20" s="67" t="n">
        <v>50</v>
      </c>
      <c r="F20" s="67" t="n">
        <v>2.5</v>
      </c>
      <c r="G20" s="67" t="n">
        <v>47.5</v>
      </c>
      <c r="H20" t="inlineStr">
        <is>
          <t>Women's Lacrosse</t>
        </is>
      </c>
    </row>
    <row r="21">
      <c r="A21" s="66" t="n">
        <v>45709</v>
      </c>
      <c r="B21" t="inlineStr">
        <is>
          <t>Contribution</t>
        </is>
      </c>
      <c r="C21" t="inlineStr">
        <is>
          <t>11027003</t>
        </is>
      </c>
      <c r="D21" t="inlineStr">
        <is>
          <t>FOWLES,SARAH</t>
        </is>
      </c>
      <c r="E21" s="67" t="n">
        <v>50</v>
      </c>
      <c r="F21" s="67" t="n">
        <v>3.65</v>
      </c>
      <c r="G21" s="67" t="n">
        <v>46.35</v>
      </c>
      <c r="H21" t="inlineStr">
        <is>
          <t>Women's Lacrosse</t>
        </is>
      </c>
    </row>
    <row r="22">
      <c r="A22" s="66" t="n">
        <v>45716</v>
      </c>
      <c r="B22" t="inlineStr">
        <is>
          <t>Contribution</t>
        </is>
      </c>
      <c r="C22" t="inlineStr">
        <is>
          <t>10753054</t>
        </is>
      </c>
      <c r="D22" t="inlineStr">
        <is>
          <t>Oregon Beverage Recycling Cooperative</t>
        </is>
      </c>
      <c r="E22" s="67" t="n">
        <v>104.95</v>
      </c>
      <c r="F22" s="67" t="n">
        <v>5.25</v>
      </c>
      <c r="G22" s="67" t="n">
        <v>99.7</v>
      </c>
      <c r="H22" t="inlineStr">
        <is>
          <t>Women's Lacrosse</t>
        </is>
      </c>
    </row>
    <row r="23">
      <c r="A23" s="66" t="n">
        <v>45734</v>
      </c>
      <c r="B23" t="inlineStr">
        <is>
          <t>Contribution</t>
        </is>
      </c>
      <c r="C23" t="inlineStr">
        <is>
          <t>11028399</t>
        </is>
      </c>
      <c r="D23" t="inlineStr">
        <is>
          <t>FOWLES,BRIAN</t>
        </is>
      </c>
      <c r="E23" s="67" t="n">
        <v>50</v>
      </c>
      <c r="F23" s="67" t="n">
        <v>3.65</v>
      </c>
      <c r="G23" s="67" t="n">
        <v>46.35</v>
      </c>
      <c r="H23" t="inlineStr">
        <is>
          <t>Women's Lacrosse</t>
        </is>
      </c>
    </row>
    <row r="24">
      <c r="A24" s="66" t="n">
        <v>45748</v>
      </c>
      <c r="B24" t="inlineStr">
        <is>
          <t>Contribution</t>
        </is>
      </c>
      <c r="C24" t="inlineStr">
        <is>
          <t>9067955</t>
        </is>
      </c>
      <c r="D24" t="inlineStr">
        <is>
          <t>BERNHARDT, MARGUERITE DIANNE</t>
        </is>
      </c>
      <c r="E24" s="67" t="n">
        <v>100</v>
      </c>
      <c r="F24" s="67" t="n">
        <v>5</v>
      </c>
      <c r="G24" s="67" t="n">
        <v>95</v>
      </c>
      <c r="H24" t="inlineStr">
        <is>
          <t>Women's Lacrosse</t>
        </is>
      </c>
    </row>
    <row r="25">
      <c r="A25" s="66" t="n">
        <v>45756</v>
      </c>
      <c r="B25" t="inlineStr">
        <is>
          <t>Contribution</t>
        </is>
      </c>
      <c r="C25" t="inlineStr">
        <is>
          <t>11034482</t>
        </is>
      </c>
      <c r="D25" t="inlineStr">
        <is>
          <t>KNOX,BARTON</t>
        </is>
      </c>
      <c r="E25" s="67" t="n">
        <v>100</v>
      </c>
      <c r="F25" s="67" t="n">
        <v>7.3</v>
      </c>
      <c r="G25" s="67" t="n">
        <v>92.7</v>
      </c>
      <c r="H25" t="inlineStr">
        <is>
          <t>Women's Lacrosse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9" customWidth="1" min="4" max="4"/>
    <col width="21" customWidth="1" min="5" max="5"/>
    <col width="16" customWidth="1" min="6" max="6"/>
    <col width="12" customWidth="1" min="7" max="7"/>
    <col width="15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45670</v>
      </c>
      <c r="B2" t="inlineStr">
        <is>
          <t>Contribution</t>
        </is>
      </c>
      <c r="C2" t="inlineStr">
        <is>
          <t>10323308</t>
        </is>
      </c>
      <c r="D2" t="inlineStr">
        <is>
          <t>KIMMEL, NATHAN WILLIAM</t>
        </is>
      </c>
      <c r="E2" s="67" t="n">
        <v>500</v>
      </c>
      <c r="F2" s="67" t="n">
        <v>36.5</v>
      </c>
      <c r="G2" s="67" t="n">
        <v>463.5</v>
      </c>
      <c r="H2" t="inlineStr">
        <is>
          <t>Women's Rugby</t>
        </is>
      </c>
    </row>
    <row r="3">
      <c r="A3" s="66" t="n">
        <v>45693</v>
      </c>
      <c r="B3" t="inlineStr">
        <is>
          <t>Contribution</t>
        </is>
      </c>
      <c r="C3" t="inlineStr">
        <is>
          <t>11026491</t>
        </is>
      </c>
      <c r="D3" t="inlineStr">
        <is>
          <t>BERRY,ROBYN</t>
        </is>
      </c>
      <c r="E3" s="67" t="n">
        <v>30</v>
      </c>
      <c r="F3" s="67" t="n">
        <v>2.19</v>
      </c>
      <c r="G3" s="67" t="n">
        <v>27.81</v>
      </c>
      <c r="H3" t="inlineStr">
        <is>
          <t>Women's Rugby</t>
        </is>
      </c>
    </row>
    <row r="4">
      <c r="A4" s="66" t="n">
        <v>45693</v>
      </c>
      <c r="B4" t="inlineStr">
        <is>
          <t>Contribution</t>
        </is>
      </c>
      <c r="C4" t="inlineStr">
        <is>
          <t>10959288</t>
        </is>
      </c>
      <c r="D4" t="inlineStr">
        <is>
          <t>LONG,JENELL,D.</t>
        </is>
      </c>
      <c r="E4" s="67" t="n">
        <v>50</v>
      </c>
      <c r="F4" s="67" t="n">
        <v>3.65</v>
      </c>
      <c r="G4" s="67" t="n">
        <v>46.35</v>
      </c>
      <c r="H4" t="inlineStr">
        <is>
          <t>Women's Rugby</t>
        </is>
      </c>
    </row>
    <row r="5">
      <c r="A5" s="66" t="n">
        <v>45693</v>
      </c>
      <c r="B5" t="inlineStr">
        <is>
          <t>Contribution</t>
        </is>
      </c>
      <c r="C5" t="inlineStr">
        <is>
          <t>11026502</t>
        </is>
      </c>
      <c r="D5" t="inlineStr">
        <is>
          <t>KILLPACK,DIANNE</t>
        </is>
      </c>
      <c r="E5" s="67" t="n">
        <v>50</v>
      </c>
      <c r="F5" s="67" t="n">
        <v>3.65</v>
      </c>
      <c r="G5" s="67" t="n">
        <v>46.35</v>
      </c>
      <c r="H5" t="inlineStr">
        <is>
          <t>Women's Rugby</t>
        </is>
      </c>
    </row>
    <row r="6">
      <c r="A6" s="66" t="n">
        <v>45693</v>
      </c>
      <c r="B6" t="inlineStr">
        <is>
          <t>Contribution</t>
        </is>
      </c>
      <c r="C6" t="inlineStr">
        <is>
          <t>11012576</t>
        </is>
      </c>
      <c r="D6" t="inlineStr">
        <is>
          <t>CHENEY-SCHOLZ,DELANEY,GRACE</t>
        </is>
      </c>
      <c r="E6" s="67" t="n">
        <v>20</v>
      </c>
      <c r="F6" s="67" t="n">
        <v>1.46</v>
      </c>
      <c r="G6" s="67" t="n">
        <v>18.54</v>
      </c>
      <c r="H6" t="inlineStr">
        <is>
          <t>Women's Rugby</t>
        </is>
      </c>
    </row>
    <row r="7">
      <c r="A7" s="66" t="n">
        <v>45702</v>
      </c>
      <c r="B7" t="inlineStr">
        <is>
          <t>Contribution</t>
        </is>
      </c>
      <c r="C7" t="inlineStr">
        <is>
          <t>11026930</t>
        </is>
      </c>
      <c r="D7" t="inlineStr">
        <is>
          <t>PARKER,MARY</t>
        </is>
      </c>
      <c r="E7" s="67" t="n">
        <v>35</v>
      </c>
      <c r="F7" s="67" t="n">
        <v>2.56</v>
      </c>
      <c r="G7" s="67" t="n">
        <v>32.44</v>
      </c>
      <c r="H7" t="inlineStr">
        <is>
          <t>Women's Rugby</t>
        </is>
      </c>
    </row>
    <row r="8">
      <c r="A8" s="66" t="n">
        <v>45722</v>
      </c>
      <c r="B8" t="inlineStr">
        <is>
          <t>Contribution</t>
        </is>
      </c>
      <c r="C8" t="inlineStr">
        <is>
          <t>11028343</t>
        </is>
      </c>
      <c r="D8" t="inlineStr">
        <is>
          <t>Double Good</t>
        </is>
      </c>
      <c r="E8" s="67" t="n">
        <v>3358</v>
      </c>
      <c r="F8" s="67" t="n">
        <v>167.9</v>
      </c>
      <c r="G8" s="67" t="n">
        <v>3190.1</v>
      </c>
      <c r="H8" t="inlineStr">
        <is>
          <t>Women's Rugby</t>
        </is>
      </c>
    </row>
    <row r="9">
      <c r="A9" s="66" t="n">
        <v>45740</v>
      </c>
      <c r="B9" t="inlineStr">
        <is>
          <t>Contribution</t>
        </is>
      </c>
      <c r="C9" t="inlineStr">
        <is>
          <t>10911615</t>
        </is>
      </c>
      <c r="D9" t="inlineStr">
        <is>
          <t>MIRSKY,SIERRA</t>
        </is>
      </c>
      <c r="E9" s="67" t="n">
        <v>25</v>
      </c>
      <c r="F9" s="67" t="n">
        <v>1.83</v>
      </c>
      <c r="G9" s="67" t="n">
        <v>23.17</v>
      </c>
      <c r="H9" t="inlineStr">
        <is>
          <t>Women's Rugby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2" customWidth="1" min="4" max="4"/>
    <col width="21" customWidth="1" min="5" max="5"/>
    <col width="16" customWidth="1" min="6" max="6"/>
    <col width="12" customWidth="1" min="7" max="7"/>
    <col width="20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45652</v>
      </c>
      <c r="B2" t="inlineStr">
        <is>
          <t>Contribution</t>
        </is>
      </c>
      <c r="C2" t="inlineStr">
        <is>
          <t>10425804</t>
        </is>
      </c>
      <c r="D2" t="inlineStr">
        <is>
          <t>SMITH, BRENDA</t>
        </is>
      </c>
      <c r="E2" s="67" t="n">
        <v>50</v>
      </c>
      <c r="F2" s="67" t="n">
        <v>3.65</v>
      </c>
      <c r="G2" s="67" t="n">
        <v>46.35</v>
      </c>
      <c r="H2" t="inlineStr">
        <is>
          <t>Women's Volleyball</t>
        </is>
      </c>
    </row>
    <row r="3">
      <c r="A3" s="66" t="n">
        <v>45663</v>
      </c>
      <c r="B3" t="inlineStr">
        <is>
          <t>Contribution</t>
        </is>
      </c>
      <c r="C3" t="inlineStr">
        <is>
          <t>10886300</t>
        </is>
      </c>
      <c r="D3" t="inlineStr">
        <is>
          <t>CHADWICK,DIANA</t>
        </is>
      </c>
      <c r="E3" s="67" t="n">
        <v>500</v>
      </c>
      <c r="F3" s="67" t="n">
        <v>36.5</v>
      </c>
      <c r="G3" s="67" t="n">
        <v>463.5</v>
      </c>
      <c r="H3" t="inlineStr">
        <is>
          <t>Women's Volleyball</t>
        </is>
      </c>
    </row>
    <row r="4">
      <c r="A4" s="66" t="n">
        <v>45665</v>
      </c>
      <c r="B4" t="inlineStr">
        <is>
          <t>Contribution</t>
        </is>
      </c>
      <c r="C4" t="inlineStr">
        <is>
          <t>10921382</t>
        </is>
      </c>
      <c r="D4" t="inlineStr">
        <is>
          <t>HERRBOLDT,APRIL</t>
        </is>
      </c>
      <c r="E4" s="67" t="n">
        <v>1000</v>
      </c>
      <c r="F4" s="67" t="n">
        <v>73</v>
      </c>
      <c r="G4" s="67" t="n">
        <v>927</v>
      </c>
      <c r="H4" t="inlineStr">
        <is>
          <t>Women's Volleyball</t>
        </is>
      </c>
    </row>
    <row r="5">
      <c r="A5" s="66" t="n">
        <v>45673</v>
      </c>
      <c r="B5" t="inlineStr">
        <is>
          <t>Contribution</t>
        </is>
      </c>
      <c r="C5" t="inlineStr">
        <is>
          <t>11025320</t>
        </is>
      </c>
      <c r="D5" t="inlineStr">
        <is>
          <t>PIPER,KEVIN</t>
        </is>
      </c>
      <c r="E5" s="67" t="n">
        <v>100</v>
      </c>
      <c r="F5" s="67" t="n">
        <v>7.3</v>
      </c>
      <c r="G5" s="67" t="n">
        <v>92.7</v>
      </c>
      <c r="H5" t="inlineStr">
        <is>
          <t>Women's Volleyball</t>
        </is>
      </c>
    </row>
    <row r="6">
      <c r="A6" s="66" t="n">
        <v>45674</v>
      </c>
      <c r="B6" t="inlineStr">
        <is>
          <t>Contribution</t>
        </is>
      </c>
      <c r="C6" t="inlineStr">
        <is>
          <t>9578445</t>
        </is>
      </c>
      <c r="D6" t="inlineStr">
        <is>
          <t>MCKENZIE, JULIE</t>
        </is>
      </c>
      <c r="E6" s="67" t="n">
        <v>25</v>
      </c>
      <c r="F6" s="67" t="n">
        <v>1.25</v>
      </c>
      <c r="G6" s="67" t="n">
        <v>23.75</v>
      </c>
      <c r="H6" t="inlineStr">
        <is>
          <t>Women's Volleyball</t>
        </is>
      </c>
    </row>
    <row r="7">
      <c r="A7" s="66" t="n">
        <v>45680</v>
      </c>
      <c r="B7" t="inlineStr">
        <is>
          <t>Contribution</t>
        </is>
      </c>
      <c r="C7" t="inlineStr">
        <is>
          <t>11026130</t>
        </is>
      </c>
      <c r="D7" t="inlineStr">
        <is>
          <t>TOLIVER,RICHARD</t>
        </is>
      </c>
      <c r="E7" s="67" t="n">
        <v>100</v>
      </c>
      <c r="F7" s="67" t="n">
        <v>5</v>
      </c>
      <c r="G7" s="67" t="n">
        <v>95</v>
      </c>
      <c r="H7" t="inlineStr">
        <is>
          <t>Women's Volleyball</t>
        </is>
      </c>
    </row>
    <row r="8">
      <c r="A8" s="66" t="n">
        <v>45684</v>
      </c>
      <c r="B8" t="inlineStr">
        <is>
          <t>Contribution</t>
        </is>
      </c>
      <c r="C8" t="inlineStr">
        <is>
          <t>11026256</t>
        </is>
      </c>
      <c r="D8" t="inlineStr">
        <is>
          <t>RICKEY,PAULINE</t>
        </is>
      </c>
      <c r="E8" s="67" t="n">
        <v>100</v>
      </c>
      <c r="F8" s="67" t="n">
        <v>7.3</v>
      </c>
      <c r="G8" s="67" t="n">
        <v>92.7</v>
      </c>
      <c r="H8" t="inlineStr">
        <is>
          <t>Women's Volleyball</t>
        </is>
      </c>
    </row>
    <row r="9">
      <c r="A9" s="66" t="n">
        <v>45684</v>
      </c>
      <c r="B9" t="inlineStr">
        <is>
          <t>Contribution</t>
        </is>
      </c>
      <c r="C9" t="inlineStr">
        <is>
          <t>11026059</t>
        </is>
      </c>
      <c r="D9" t="inlineStr">
        <is>
          <t>ANDERSON,MARYANN</t>
        </is>
      </c>
      <c r="E9" s="67" t="n">
        <v>100</v>
      </c>
      <c r="F9" s="67" t="n">
        <v>7.3</v>
      </c>
      <c r="G9" s="67" t="n">
        <v>92.7</v>
      </c>
      <c r="H9" t="inlineStr">
        <is>
          <t>Women's Volleyball</t>
        </is>
      </c>
    </row>
    <row r="10">
      <c r="A10" s="66" t="n">
        <v>45684</v>
      </c>
      <c r="B10" t="inlineStr">
        <is>
          <t>Contribution</t>
        </is>
      </c>
      <c r="C10" t="inlineStr">
        <is>
          <t>11026252</t>
        </is>
      </c>
      <c r="D10" t="inlineStr">
        <is>
          <t>MCCARTHY,PATRICK</t>
        </is>
      </c>
      <c r="E10" s="67" t="n">
        <v>200</v>
      </c>
      <c r="F10" s="67" t="n">
        <v>10</v>
      </c>
      <c r="G10" s="67" t="n">
        <v>190</v>
      </c>
      <c r="H10" t="inlineStr">
        <is>
          <t>Women's Volleyball</t>
        </is>
      </c>
    </row>
    <row r="11">
      <c r="A11" s="66" t="n">
        <v>45684</v>
      </c>
      <c r="B11" t="inlineStr">
        <is>
          <t>Contribution</t>
        </is>
      </c>
      <c r="C11" t="inlineStr">
        <is>
          <t>10747706</t>
        </is>
      </c>
      <c r="D11" t="inlineStr">
        <is>
          <t>PAVLICEK, LORI MARIE</t>
        </is>
      </c>
      <c r="E11" s="67" t="n">
        <v>300</v>
      </c>
      <c r="F11" s="67" t="n">
        <v>15</v>
      </c>
      <c r="G11" s="67" t="n">
        <v>285</v>
      </c>
      <c r="H11" t="inlineStr">
        <is>
          <t>Women's Volleyball</t>
        </is>
      </c>
    </row>
    <row r="12">
      <c r="A12" s="66" t="n">
        <v>45688</v>
      </c>
      <c r="B12" t="inlineStr">
        <is>
          <t>Contribution</t>
        </is>
      </c>
      <c r="C12" t="inlineStr">
        <is>
          <t>11003743</t>
        </is>
      </c>
      <c r="D12" t="inlineStr">
        <is>
          <t>LEINGANG,CRAIG,M.</t>
        </is>
      </c>
      <c r="E12" s="67" t="n">
        <v>250</v>
      </c>
      <c r="F12" s="67" t="n">
        <v>18.25</v>
      </c>
      <c r="G12" s="67" t="n">
        <v>231.75</v>
      </c>
      <c r="H12" t="inlineStr">
        <is>
          <t>Women's Volleyball</t>
        </is>
      </c>
    </row>
    <row r="13">
      <c r="A13" s="66" t="n">
        <v>45695</v>
      </c>
      <c r="B13" t="inlineStr">
        <is>
          <t>Contribution</t>
        </is>
      </c>
      <c r="C13" t="inlineStr">
        <is>
          <t>10931936</t>
        </is>
      </c>
      <c r="D13" t="inlineStr">
        <is>
          <t>WRIGHT,ALLEN</t>
        </is>
      </c>
      <c r="E13" s="67" t="n">
        <v>100</v>
      </c>
      <c r="F13" s="67" t="n">
        <v>7.3</v>
      </c>
      <c r="G13" s="67" t="n">
        <v>92.7</v>
      </c>
      <c r="H13" t="inlineStr">
        <is>
          <t>Women's Volleyball</t>
        </is>
      </c>
    </row>
    <row r="14">
      <c r="A14" s="66" t="n">
        <v>45699</v>
      </c>
      <c r="B14" t="inlineStr">
        <is>
          <t>Contribution</t>
        </is>
      </c>
      <c r="C14" t="inlineStr">
        <is>
          <t>11026559</t>
        </is>
      </c>
      <c r="D14" t="inlineStr">
        <is>
          <t>MCCARTHY,LAURIE,M.</t>
        </is>
      </c>
      <c r="E14" s="67" t="n">
        <v>100</v>
      </c>
      <c r="F14" s="67" t="n">
        <v>5</v>
      </c>
      <c r="G14" s="67" t="n">
        <v>95</v>
      </c>
      <c r="H14" t="inlineStr">
        <is>
          <t>Women's Volleyball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23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  <row r="2">
      <c r="A2" s="66" t="n">
        <v>45734</v>
      </c>
      <c r="B2" t="inlineStr">
        <is>
          <t>Contribution</t>
        </is>
      </c>
      <c r="C2" t="inlineStr">
        <is>
          <t>11028616</t>
        </is>
      </c>
      <c r="D2" t="inlineStr">
        <is>
          <t>LUHRING,LUCILLE</t>
        </is>
      </c>
      <c r="E2" s="67" t="n">
        <v>400</v>
      </c>
      <c r="F2" s="67" t="n">
        <v>20</v>
      </c>
      <c r="G2" s="67" t="n">
        <v>380</v>
      </c>
      <c r="H2" t="inlineStr">
        <is>
          <t>Baseball</t>
        </is>
      </c>
    </row>
    <row r="3">
      <c r="A3" s="66" t="n">
        <v>45734</v>
      </c>
      <c r="B3" t="inlineStr">
        <is>
          <t>Contribution</t>
        </is>
      </c>
      <c r="C3" t="inlineStr">
        <is>
          <t>11028614</t>
        </is>
      </c>
      <c r="D3" t="inlineStr">
        <is>
          <t>HILDNER,LORALEA</t>
        </is>
      </c>
      <c r="E3" s="67" t="n">
        <v>100</v>
      </c>
      <c r="F3" s="67" t="n">
        <v>5</v>
      </c>
      <c r="G3" s="67" t="n">
        <v>95</v>
      </c>
      <c r="H3" t="inlineStr">
        <is>
          <t>Baseball</t>
        </is>
      </c>
    </row>
    <row r="4">
      <c r="A4" s="66" t="n">
        <v>45734</v>
      </c>
      <c r="B4" t="inlineStr">
        <is>
          <t>Contribution</t>
        </is>
      </c>
      <c r="C4" t="inlineStr">
        <is>
          <t>11028620</t>
        </is>
      </c>
      <c r="D4" t="inlineStr">
        <is>
          <t>District 13 Customs</t>
        </is>
      </c>
      <c r="E4" s="67" t="n">
        <v>250</v>
      </c>
      <c r="F4" s="67" t="n">
        <v>18.25</v>
      </c>
      <c r="G4" s="67" t="n">
        <v>231.75</v>
      </c>
      <c r="H4" t="inlineStr">
        <is>
          <t>Baseball</t>
        </is>
      </c>
    </row>
    <row r="5">
      <c r="A5" s="66" t="n">
        <v>45734</v>
      </c>
      <c r="B5" t="inlineStr">
        <is>
          <t>Contribution</t>
        </is>
      </c>
      <c r="C5" t="inlineStr">
        <is>
          <t>11028627</t>
        </is>
      </c>
      <c r="D5" t="inlineStr">
        <is>
          <t>ANDREIS,MARGIE</t>
        </is>
      </c>
      <c r="E5" s="67" t="n">
        <v>100</v>
      </c>
      <c r="F5" s="67" t="n">
        <v>7.3</v>
      </c>
      <c r="G5" s="67" t="n">
        <v>92.7</v>
      </c>
      <c r="H5" t="inlineStr">
        <is>
          <t>Baseball</t>
        </is>
      </c>
    </row>
    <row r="6">
      <c r="A6" s="66" t="n">
        <v>45734</v>
      </c>
      <c r="B6" t="inlineStr">
        <is>
          <t>Contribution</t>
        </is>
      </c>
      <c r="C6" t="inlineStr">
        <is>
          <t>10957238</t>
        </is>
      </c>
      <c r="D6" t="inlineStr">
        <is>
          <t>THOMAS,RICHARD,L.</t>
        </is>
      </c>
      <c r="E6" s="67" t="n">
        <v>200</v>
      </c>
      <c r="F6" s="67" t="n">
        <v>14.6</v>
      </c>
      <c r="G6" s="67" t="n">
        <v>185.4</v>
      </c>
      <c r="H6" t="inlineStr">
        <is>
          <t>Baseball</t>
        </is>
      </c>
    </row>
    <row r="7">
      <c r="A7" s="66" t="n">
        <v>45734</v>
      </c>
      <c r="B7" t="inlineStr">
        <is>
          <t>Contribution</t>
        </is>
      </c>
      <c r="C7" t="inlineStr">
        <is>
          <t>10963716</t>
        </is>
      </c>
      <c r="D7" t="inlineStr">
        <is>
          <t>LUHRING,STACEY</t>
        </is>
      </c>
      <c r="E7" s="67" t="n">
        <v>500</v>
      </c>
      <c r="F7" s="67" t="n">
        <v>36.5</v>
      </c>
      <c r="G7" s="67" t="n">
        <v>463.5</v>
      </c>
      <c r="H7" t="inlineStr">
        <is>
          <t>Baseball</t>
        </is>
      </c>
    </row>
    <row r="8">
      <c r="A8" s="66" t="n">
        <v>45734</v>
      </c>
      <c r="B8" t="inlineStr">
        <is>
          <t>Contribution</t>
        </is>
      </c>
      <c r="C8" t="inlineStr">
        <is>
          <t>10887493</t>
        </is>
      </c>
      <c r="D8" t="inlineStr">
        <is>
          <t>TODD,NICHOLA,P.</t>
        </is>
      </c>
      <c r="E8" s="67" t="n">
        <v>2500</v>
      </c>
      <c r="F8" s="67" t="n">
        <v>182.5</v>
      </c>
      <c r="G8" s="67" t="n">
        <v>2317.5</v>
      </c>
      <c r="H8" t="inlineStr">
        <is>
          <t>Baseball</t>
        </is>
      </c>
    </row>
    <row r="9">
      <c r="A9" s="66" t="n">
        <v>45734</v>
      </c>
      <c r="B9" t="inlineStr">
        <is>
          <t>Contribution</t>
        </is>
      </c>
      <c r="C9" t="inlineStr">
        <is>
          <t>11028618</t>
        </is>
      </c>
      <c r="D9" t="inlineStr">
        <is>
          <t>TEJEDA,IVANA</t>
        </is>
      </c>
      <c r="E9" s="67" t="n">
        <v>500</v>
      </c>
      <c r="F9" s="67" t="n">
        <v>36.5</v>
      </c>
      <c r="G9" s="67" t="n">
        <v>463.5</v>
      </c>
      <c r="H9" t="inlineStr">
        <is>
          <t>Baseball</t>
        </is>
      </c>
    </row>
    <row r="10">
      <c r="A10" s="66" t="n">
        <v>45740</v>
      </c>
      <c r="B10" t="inlineStr">
        <is>
          <t>Contribution</t>
        </is>
      </c>
      <c r="C10" t="inlineStr">
        <is>
          <t>11028692</t>
        </is>
      </c>
      <c r="D10" t="inlineStr">
        <is>
          <t>MOSAKOWSKI,JASON</t>
        </is>
      </c>
      <c r="E10" s="67" t="n">
        <v>300</v>
      </c>
      <c r="F10" s="67" t="n">
        <v>21.9</v>
      </c>
      <c r="G10" s="67" t="n">
        <v>278.1</v>
      </c>
      <c r="H10" t="inlineStr">
        <is>
          <t>Baseball</t>
        </is>
      </c>
    </row>
    <row r="11">
      <c r="A11" s="66" t="n">
        <v>45740</v>
      </c>
      <c r="B11" t="inlineStr">
        <is>
          <t>Contribution</t>
        </is>
      </c>
      <c r="C11" t="inlineStr">
        <is>
          <t>10922664</t>
        </is>
      </c>
      <c r="D11" t="inlineStr">
        <is>
          <t>ALAZRAQUI,EDWARD,A.</t>
        </is>
      </c>
      <c r="E11" s="67" t="n">
        <v>100</v>
      </c>
      <c r="F11" s="67" t="n">
        <v>7.3</v>
      </c>
      <c r="G11" s="67" t="n">
        <v>92.7</v>
      </c>
      <c r="H11" t="inlineStr">
        <is>
          <t>Baseball</t>
        </is>
      </c>
    </row>
    <row r="12">
      <c r="A12" s="66" t="n">
        <v>45740</v>
      </c>
      <c r="B12" t="inlineStr">
        <is>
          <t>Contribution</t>
        </is>
      </c>
      <c r="C12" t="inlineStr">
        <is>
          <t>11028602</t>
        </is>
      </c>
      <c r="D12" t="inlineStr">
        <is>
          <t>REYES,BRANDON</t>
        </is>
      </c>
      <c r="E12" s="67" t="n">
        <v>119</v>
      </c>
      <c r="F12" s="67" t="n">
        <v>8.69</v>
      </c>
      <c r="G12" s="67" t="n">
        <v>110.31</v>
      </c>
      <c r="H12" t="inlineStr">
        <is>
          <t>Baseball</t>
        </is>
      </c>
    </row>
    <row r="13">
      <c r="A13" s="66" t="n">
        <v>45740</v>
      </c>
      <c r="B13" t="inlineStr">
        <is>
          <t>Contribution</t>
        </is>
      </c>
      <c r="C13" t="inlineStr">
        <is>
          <t>11028611</t>
        </is>
      </c>
      <c r="D13" t="inlineStr">
        <is>
          <t>CHRISTENSEN, SOREN</t>
        </is>
      </c>
      <c r="E13" s="67" t="n">
        <v>50</v>
      </c>
      <c r="F13" s="67" t="n">
        <v>3.65</v>
      </c>
      <c r="G13" s="67" t="n">
        <v>46.35</v>
      </c>
      <c r="H13" t="inlineStr">
        <is>
          <t>Baseball</t>
        </is>
      </c>
    </row>
    <row r="14">
      <c r="A14" s="66" t="n">
        <v>45741</v>
      </c>
      <c r="B14" t="inlineStr">
        <is>
          <t>Contribution</t>
        </is>
      </c>
      <c r="C14" t="inlineStr">
        <is>
          <t>10130642</t>
        </is>
      </c>
      <c r="D14" t="inlineStr">
        <is>
          <t>RASCHIO, PETER JOSEPH</t>
        </is>
      </c>
      <c r="E14" s="67" t="n">
        <v>100</v>
      </c>
      <c r="F14" s="67" t="n">
        <v>7.3</v>
      </c>
      <c r="G14" s="67" t="n">
        <v>92.7</v>
      </c>
      <c r="H14" t="inlineStr">
        <is>
          <t>Baseball</t>
        </is>
      </c>
    </row>
    <row r="15">
      <c r="A15" s="66" t="n">
        <v>45741</v>
      </c>
      <c r="B15" t="inlineStr">
        <is>
          <t>Contribution</t>
        </is>
      </c>
      <c r="C15" t="inlineStr">
        <is>
          <t>10171012</t>
        </is>
      </c>
      <c r="D15" t="inlineStr">
        <is>
          <t>APIADO, AMY ELIZABETH</t>
        </is>
      </c>
      <c r="E15" s="67" t="n">
        <v>250</v>
      </c>
      <c r="F15" s="67" t="n">
        <v>18.25</v>
      </c>
      <c r="G15" s="67" t="n">
        <v>231.75</v>
      </c>
      <c r="H15" t="inlineStr">
        <is>
          <t>Baseball</t>
        </is>
      </c>
    </row>
    <row r="16">
      <c r="A16" s="66" t="n">
        <v>45741</v>
      </c>
      <c r="B16" t="inlineStr">
        <is>
          <t>Contribution</t>
        </is>
      </c>
      <c r="C16" t="inlineStr">
        <is>
          <t>11032916</t>
        </is>
      </c>
      <c r="D16" t="inlineStr">
        <is>
          <t>VANNOY,SUSANNE</t>
        </is>
      </c>
      <c r="E16" s="67" t="n">
        <v>200</v>
      </c>
      <c r="F16" s="67" t="n">
        <v>14.6</v>
      </c>
      <c r="G16" s="67" t="n">
        <v>185.4</v>
      </c>
      <c r="H16" t="inlineStr">
        <is>
          <t>Baseball</t>
        </is>
      </c>
    </row>
    <row r="17">
      <c r="A17" s="66" t="n">
        <v>45741</v>
      </c>
      <c r="B17" t="inlineStr">
        <is>
          <t>Contribution</t>
        </is>
      </c>
      <c r="C17" t="inlineStr">
        <is>
          <t>11002213</t>
        </is>
      </c>
      <c r="D17" t="inlineStr">
        <is>
          <t>CHRISTENSEN,ERIC,R.</t>
        </is>
      </c>
      <c r="E17" s="67" t="n">
        <v>500</v>
      </c>
      <c r="F17" s="67" t="n">
        <v>36.5</v>
      </c>
      <c r="G17" s="67" t="n">
        <v>463.5</v>
      </c>
      <c r="H17" t="inlineStr">
        <is>
          <t>Baseball</t>
        </is>
      </c>
    </row>
    <row r="18">
      <c r="A18" s="66" t="n">
        <v>45748</v>
      </c>
      <c r="B18" t="inlineStr">
        <is>
          <t>Contribution</t>
        </is>
      </c>
      <c r="C18" t="inlineStr">
        <is>
          <t>10952593</t>
        </is>
      </c>
      <c r="D18" t="inlineStr">
        <is>
          <t>MOSAKOWSKI,FRANCES</t>
        </is>
      </c>
      <c r="E18" s="67" t="n">
        <v>150</v>
      </c>
      <c r="F18" s="67" t="n">
        <v>7.5</v>
      </c>
      <c r="G18" s="67" t="n">
        <v>142.5</v>
      </c>
      <c r="H18" t="inlineStr">
        <is>
          <t>Baseball</t>
        </is>
      </c>
    </row>
    <row r="19">
      <c r="A19" s="66" t="n">
        <v>45748</v>
      </c>
      <c r="B19" t="inlineStr">
        <is>
          <t>Contribution</t>
        </is>
      </c>
      <c r="C19" t="inlineStr">
        <is>
          <t>1017997</t>
        </is>
      </c>
      <c r="D19" t="inlineStr">
        <is>
          <t>JOHNSON, JULIE ANN</t>
        </is>
      </c>
      <c r="E19" s="67" t="n">
        <v>50</v>
      </c>
      <c r="F19" s="67" t="n">
        <v>2.5</v>
      </c>
      <c r="G19" s="67" t="n">
        <v>47.5</v>
      </c>
      <c r="H19" t="inlineStr">
        <is>
          <t>Baseball</t>
        </is>
      </c>
    </row>
    <row r="20">
      <c r="A20" s="66" t="n">
        <v>45748</v>
      </c>
      <c r="B20" t="inlineStr">
        <is>
          <t>Contribution</t>
        </is>
      </c>
      <c r="C20" t="inlineStr">
        <is>
          <t>11034365</t>
        </is>
      </c>
      <c r="D20" t="inlineStr">
        <is>
          <t>CHRISTENSEN,JOANNE,M.</t>
        </is>
      </c>
      <c r="E20" s="67" t="n">
        <v>150</v>
      </c>
      <c r="F20" s="67" t="n">
        <v>7.5</v>
      </c>
      <c r="G20" s="67" t="n">
        <v>142.5</v>
      </c>
      <c r="H20" t="inlineStr">
        <is>
          <t>Baseball</t>
        </is>
      </c>
    </row>
    <row r="21">
      <c r="A21" s="66" t="n">
        <v>45748</v>
      </c>
      <c r="B21" t="inlineStr">
        <is>
          <t>Contribution</t>
        </is>
      </c>
      <c r="C21" t="inlineStr">
        <is>
          <t>10946314</t>
        </is>
      </c>
      <c r="D21" t="inlineStr">
        <is>
          <t>RASCHIO,PATRICIA</t>
        </is>
      </c>
      <c r="E21" s="67" t="n">
        <v>200</v>
      </c>
      <c r="F21" s="67" t="n">
        <v>10</v>
      </c>
      <c r="G21" s="67" t="n">
        <v>190</v>
      </c>
      <c r="H21" t="inlineStr">
        <is>
          <t>Baseball</t>
        </is>
      </c>
    </row>
    <row r="22">
      <c r="A22" s="66" t="n">
        <v>45756</v>
      </c>
      <c r="B22" t="inlineStr">
        <is>
          <t>Contribution</t>
        </is>
      </c>
      <c r="C22" t="inlineStr">
        <is>
          <t>11034483</t>
        </is>
      </c>
      <c r="D22" t="inlineStr">
        <is>
          <t>THOMAS,BARBARA</t>
        </is>
      </c>
      <c r="E22" s="67" t="n">
        <v>100</v>
      </c>
      <c r="F22" s="67" t="n">
        <v>7.3</v>
      </c>
      <c r="G22" s="67" t="n">
        <v>92.7</v>
      </c>
      <c r="H22" t="inlineStr">
        <is>
          <t>Baseball</t>
        </is>
      </c>
    </row>
    <row r="23">
      <c r="A23" s="66" t="n">
        <v>45756</v>
      </c>
      <c r="B23" t="inlineStr">
        <is>
          <t>Contribution</t>
        </is>
      </c>
      <c r="C23" t="inlineStr">
        <is>
          <t>11034484</t>
        </is>
      </c>
      <c r="D23" t="inlineStr">
        <is>
          <t>THOMAS,RICHARD,,SR.</t>
        </is>
      </c>
      <c r="E23" s="67" t="n">
        <v>100</v>
      </c>
      <c r="F23" s="67" t="n">
        <v>7.3</v>
      </c>
      <c r="G23" s="67" t="n">
        <v>92.7</v>
      </c>
      <c r="H23" t="inlineStr">
        <is>
          <t>Baseball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.43" customWidth="1" min="1" max="1"/>
    <col width="8.43" customWidth="1" min="2" max="2"/>
    <col width="13" customWidth="1" min="3" max="3"/>
    <col width="19" customWidth="1" min="4" max="4"/>
    <col width="21" customWidth="1" min="5" max="5"/>
    <col width="16" customWidth="1" min="6" max="6"/>
    <col width="12" customWidth="1" min="7" max="7"/>
    <col width="14" customWidth="1" min="8" max="8"/>
  </cols>
  <sheetData>
    <row r="1">
      <c r="A1" s="65" t="inlineStr">
        <is>
          <t>Date</t>
        </is>
      </c>
      <c r="B1" s="65" t="inlineStr">
        <is>
          <t>Type</t>
        </is>
      </c>
      <c r="C1" s="65" t="inlineStr">
        <is>
          <t>Journal Ref</t>
        </is>
      </c>
      <c r="D1" s="65" t="inlineStr">
        <is>
          <t>Donor/Description</t>
        </is>
      </c>
      <c r="E1" s="65" t="inlineStr">
        <is>
          <t>Contribution Amount</t>
        </is>
      </c>
      <c r="F1" s="65" t="inlineStr">
        <is>
          <t>Charges/Offset</t>
        </is>
      </c>
      <c r="G1" s="65" t="inlineStr">
        <is>
          <t>Net Amount</t>
        </is>
      </c>
      <c r="H1" s="65" t="inlineStr">
        <is>
          <t>Donation Use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Kent, Kay</dc:creator>
  <dcterms:created xsi:type="dcterms:W3CDTF">2014-09-23T17:02:26Z</dcterms:created>
  <dcterms:modified xsi:type="dcterms:W3CDTF">2025-05-11T18:41:59Z</dcterms:modified>
  <cp:lastModifiedBy>Sabbe, Kevin</cp:lastModifiedBy>
  <cp:lastPrinted>2019-10-07T22:50:43Z</cp:lastPrinted>
</cp:coreProperties>
</file>