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00" yWindow="-80" windowWidth="21600" windowHeight="137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" i="1"/>
  <c r="D2"/>
  <c r="E2"/>
  <c r="F2"/>
  <c r="G2"/>
  <c r="H2"/>
  <c r="I2"/>
  <c r="C3"/>
  <c r="D3"/>
  <c r="E3"/>
  <c r="F3"/>
  <c r="G3"/>
  <c r="H3"/>
  <c r="I3"/>
  <c r="C4"/>
  <c r="D4"/>
  <c r="E4"/>
  <c r="F4"/>
  <c r="G4"/>
  <c r="H4"/>
  <c r="I4"/>
  <c r="C5"/>
  <c r="D5"/>
  <c r="E5"/>
  <c r="F5"/>
  <c r="G5"/>
  <c r="H5"/>
  <c r="I5"/>
  <c r="C6"/>
  <c r="D6"/>
  <c r="E6"/>
  <c r="F6"/>
  <c r="G6"/>
  <c r="H6"/>
  <c r="I6"/>
  <c r="C7"/>
  <c r="D7"/>
  <c r="E7"/>
  <c r="F7"/>
  <c r="G7"/>
  <c r="H7"/>
  <c r="I7"/>
  <c r="C8"/>
  <c r="D8"/>
  <c r="E8"/>
  <c r="F8"/>
  <c r="G8"/>
  <c r="H8"/>
  <c r="I8"/>
  <c r="C9"/>
  <c r="D9"/>
  <c r="E9"/>
  <c r="F9"/>
  <c r="G9"/>
  <c r="H9"/>
  <c r="I9"/>
  <c r="C10"/>
  <c r="D10"/>
  <c r="E10"/>
  <c r="F10"/>
  <c r="G10"/>
  <c r="H10"/>
  <c r="I10"/>
  <c r="C11"/>
  <c r="D11"/>
  <c r="E11"/>
  <c r="F11"/>
  <c r="G11"/>
  <c r="H11"/>
  <c r="I11"/>
  <c r="C12"/>
  <c r="D12"/>
  <c r="E12"/>
  <c r="F12"/>
  <c r="G12"/>
  <c r="H12"/>
  <c r="I12"/>
  <c r="C13"/>
  <c r="D13"/>
  <c r="E13"/>
  <c r="F13"/>
  <c r="G13"/>
  <c r="H13"/>
  <c r="I13"/>
  <c r="C14"/>
  <c r="D14"/>
  <c r="E14"/>
  <c r="F14"/>
  <c r="G14"/>
  <c r="H14"/>
  <c r="I14"/>
  <c r="C15"/>
  <c r="D15"/>
  <c r="E15"/>
  <c r="F15"/>
  <c r="G15"/>
  <c r="H15"/>
  <c r="I15"/>
  <c r="C16"/>
  <c r="D16"/>
  <c r="E16"/>
  <c r="F16"/>
  <c r="G16"/>
  <c r="H16"/>
  <c r="I16"/>
  <c r="C17"/>
  <c r="D17"/>
  <c r="E17"/>
  <c r="F17"/>
  <c r="G17"/>
  <c r="H17"/>
  <c r="I17"/>
  <c r="C18"/>
  <c r="D18"/>
  <c r="E18"/>
  <c r="F18"/>
  <c r="G18"/>
  <c r="H18"/>
  <c r="I18"/>
  <c r="C19"/>
  <c r="D19"/>
  <c r="E19"/>
  <c r="F19"/>
  <c r="G19"/>
  <c r="H19"/>
  <c r="I19"/>
  <c r="C20"/>
  <c r="D20"/>
  <c r="E20"/>
  <c r="F20"/>
  <c r="G20"/>
  <c r="H20"/>
  <c r="I20"/>
  <c r="C21"/>
  <c r="D21"/>
  <c r="E21"/>
  <c r="F21"/>
  <c r="G21"/>
  <c r="H21"/>
  <c r="I21"/>
  <c r="C22"/>
  <c r="D22"/>
  <c r="E22"/>
  <c r="F22"/>
  <c r="G22"/>
  <c r="H22"/>
  <c r="I22"/>
  <c r="C23"/>
  <c r="D23"/>
  <c r="E23"/>
  <c r="F23"/>
  <c r="G23"/>
  <c r="H23"/>
  <c r="I23"/>
  <c r="C24"/>
  <c r="D24"/>
  <c r="E24"/>
  <c r="F24"/>
  <c r="G24"/>
  <c r="H24"/>
  <c r="I24"/>
  <c r="C25"/>
  <c r="D25"/>
  <c r="E25"/>
  <c r="F25"/>
  <c r="G25"/>
  <c r="H25"/>
  <c r="I25"/>
</calcChain>
</file>

<file path=xl/sharedStrings.xml><?xml version="1.0" encoding="utf-8"?>
<sst xmlns="http://schemas.openxmlformats.org/spreadsheetml/2006/main" count="9" uniqueCount="9">
  <si>
    <t>wt</t>
    <phoneticPr fontId="1" type="noConversion"/>
  </si>
  <si>
    <t>OD</t>
    <phoneticPr fontId="1" type="noConversion"/>
  </si>
  <si>
    <t>hr</t>
    <phoneticPr fontId="1" type="noConversion"/>
  </si>
  <si>
    <t>minute</t>
    <phoneticPr fontId="1" type="noConversion"/>
  </si>
  <si>
    <t>wavelen/OD</t>
    <phoneticPr fontId="1" type="noConversion"/>
  </si>
  <si>
    <t>Rad_Fringe</t>
    <phoneticPr fontId="1" type="noConversion"/>
  </si>
  <si>
    <t>Deg_Fringe</t>
    <phoneticPr fontId="1" type="noConversion"/>
  </si>
  <si>
    <t>fractions of hr</t>
    <phoneticPr fontId="1" type="noConversion"/>
  </si>
  <si>
    <t>Obv_time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</si>
</sst>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5"/>
  <sheetViews>
    <sheetView tabSelected="1" workbookViewId="0">
      <selection activeCell="D1" sqref="D1"/>
    </sheetView>
  </sheetViews>
  <sheetFormatPr baseColWidth="10" defaultRowHeight="13"/>
  <cols>
    <col min="1" max="1" width="16.140625" customWidth="1"/>
    <col min="4" max="4" width="12.85546875" customWidth="1"/>
    <col min="7" max="7" width="12.28515625" customWidth="1"/>
  </cols>
  <sheetData>
    <row r="1" spans="1:9">
      <c r="A1" t="s">
        <v>3</v>
      </c>
      <c r="B1" t="s">
        <v>2</v>
      </c>
      <c r="C1" t="s">
        <v>7</v>
      </c>
      <c r="D1" t="s">
        <v>8</v>
      </c>
      <c r="E1" t="s">
        <v>0</v>
      </c>
      <c r="F1" t="s">
        <v>1</v>
      </c>
      <c r="G1" t="s">
        <v>4</v>
      </c>
      <c r="H1" t="s">
        <v>5</v>
      </c>
      <c r="I1" t="s">
        <v>6</v>
      </c>
    </row>
    <row r="2" spans="1:9">
      <c r="A2">
        <v>37</v>
      </c>
      <c r="B2">
        <v>0</v>
      </c>
      <c r="C2">
        <f>+A2/60</f>
        <v>0.6166666666666667</v>
      </c>
      <c r="D2">
        <f>B2+C2</f>
        <v>0.6166666666666667</v>
      </c>
      <c r="E2">
        <f>(PI()/12)*D2</f>
        <v>0.16144295580947549</v>
      </c>
      <c r="F2">
        <f>430*SIN(E2)</f>
        <v>69.119303209645224</v>
      </c>
      <c r="G2">
        <f>(0.174248/F2)</f>
        <v>2.5209744877127843E-3</v>
      </c>
      <c r="H2">
        <f>ASIN(G2)</f>
        <v>2.5209771579838107E-3</v>
      </c>
      <c r="I2">
        <f>H2*57.29</f>
        <v>0.14442678138089252</v>
      </c>
    </row>
    <row r="3" spans="1:9">
      <c r="A3">
        <v>8</v>
      </c>
      <c r="B3">
        <v>1</v>
      </c>
      <c r="C3">
        <f t="shared" ref="C3:C25" si="0">+A3/60</f>
        <v>0.13333333333333333</v>
      </c>
      <c r="D3">
        <f t="shared" ref="D3:D26" si="1">B3+C3</f>
        <v>1.1333333333333333</v>
      </c>
      <c r="E3">
        <f t="shared" ref="E3:E25" si="2">(PI()/12)*D3</f>
        <v>0.29670597283903599</v>
      </c>
      <c r="F3">
        <f t="shared" ref="F3:F25" si="3">430*SIN(E3)</f>
        <v>125.71983303077678</v>
      </c>
      <c r="G3">
        <f t="shared" ref="G3:G25" si="4">(0.174248/F3)</f>
        <v>1.3860024770900171E-3</v>
      </c>
      <c r="H3">
        <f t="shared" ref="H3:H25" si="5">ASIN(G3)</f>
        <v>1.3860029208428559E-3</v>
      </c>
      <c r="I3">
        <f t="shared" ref="I3:I25" si="6">H3*57.29</f>
        <v>7.940410733508721E-2</v>
      </c>
    </row>
    <row r="4" spans="1:9">
      <c r="A4">
        <v>39</v>
      </c>
      <c r="B4">
        <v>1</v>
      </c>
      <c r="C4">
        <f t="shared" si="0"/>
        <v>0.65</v>
      </c>
      <c r="D4">
        <f t="shared" si="1"/>
        <v>1.65</v>
      </c>
      <c r="E4">
        <f t="shared" si="2"/>
        <v>0.4319689898685965</v>
      </c>
      <c r="F4">
        <f t="shared" si="3"/>
        <v>180.02368714109406</v>
      </c>
      <c r="G4">
        <f t="shared" si="4"/>
        <v>9.6791707117648712E-4</v>
      </c>
      <c r="H4">
        <f t="shared" si="5"/>
        <v>9.6791722231090633E-4</v>
      </c>
      <c r="I4">
        <f t="shared" si="6"/>
        <v>5.5451977666191823E-2</v>
      </c>
    </row>
    <row r="5" spans="1:9">
      <c r="A5">
        <v>10</v>
      </c>
      <c r="B5">
        <v>2</v>
      </c>
      <c r="C5">
        <f t="shared" si="0"/>
        <v>0.16666666666666666</v>
      </c>
      <c r="D5">
        <f t="shared" si="1"/>
        <v>2.1666666666666665</v>
      </c>
      <c r="E5">
        <f t="shared" si="2"/>
        <v>0.567232006898157</v>
      </c>
      <c r="F5">
        <f t="shared" si="3"/>
        <v>231.03883158913422</v>
      </c>
      <c r="G5">
        <f t="shared" si="4"/>
        <v>7.5419356478512807E-4</v>
      </c>
      <c r="H5">
        <f t="shared" si="5"/>
        <v>7.5419363628369349E-4</v>
      </c>
      <c r="I5">
        <f t="shared" si="6"/>
        <v>4.3207753422692799E-2</v>
      </c>
    </row>
    <row r="6" spans="1:9">
      <c r="A6">
        <v>41</v>
      </c>
      <c r="B6">
        <v>2</v>
      </c>
      <c r="C6">
        <f t="shared" si="0"/>
        <v>0.68333333333333335</v>
      </c>
      <c r="D6">
        <f t="shared" si="1"/>
        <v>2.6833333333333336</v>
      </c>
      <c r="E6">
        <f t="shared" si="2"/>
        <v>0.70249502392771768</v>
      </c>
      <c r="F6">
        <f t="shared" si="3"/>
        <v>277.83331124647447</v>
      </c>
      <c r="G6">
        <f t="shared" si="4"/>
        <v>6.2716741638449262E-4</v>
      </c>
      <c r="H6">
        <f t="shared" si="5"/>
        <v>6.2716745749939729E-4</v>
      </c>
      <c r="I6">
        <f t="shared" si="6"/>
        <v>3.5930423640140471E-2</v>
      </c>
    </row>
    <row r="7" spans="1:9">
      <c r="A7">
        <v>12</v>
      </c>
      <c r="B7">
        <v>3</v>
      </c>
      <c r="C7">
        <f t="shared" si="0"/>
        <v>0.2</v>
      </c>
      <c r="D7">
        <f t="shared" si="1"/>
        <v>3.2</v>
      </c>
      <c r="E7">
        <f t="shared" si="2"/>
        <v>0.83775804095727813</v>
      </c>
      <c r="F7">
        <f t="shared" si="3"/>
        <v>319.55227495527947</v>
      </c>
      <c r="G7">
        <f t="shared" si="4"/>
        <v>5.4528793457779502E-4</v>
      </c>
      <c r="H7">
        <f t="shared" si="5"/>
        <v>5.4528796160035402E-4</v>
      </c>
      <c r="I7">
        <f t="shared" si="6"/>
        <v>3.1239547320084281E-2</v>
      </c>
    </row>
    <row r="8" spans="1:9">
      <c r="A8">
        <v>43</v>
      </c>
      <c r="B8">
        <v>3</v>
      </c>
      <c r="C8">
        <f t="shared" si="0"/>
        <v>0.71666666666666667</v>
      </c>
      <c r="D8">
        <f t="shared" si="1"/>
        <v>3.7166666666666668</v>
      </c>
      <c r="E8">
        <f t="shared" si="2"/>
        <v>0.97302105798683869</v>
      </c>
      <c r="F8">
        <f t="shared" si="3"/>
        <v>355.43359212469107</v>
      </c>
      <c r="G8">
        <f t="shared" si="4"/>
        <v>4.9024066340603884E-4</v>
      </c>
      <c r="H8">
        <f t="shared" si="5"/>
        <v>4.9024068304311347E-4</v>
      </c>
      <c r="I8">
        <f t="shared" si="6"/>
        <v>2.8085888731539971E-2</v>
      </c>
    </row>
    <row r="9" spans="1:9">
      <c r="A9">
        <v>14</v>
      </c>
      <c r="B9">
        <v>4</v>
      </c>
      <c r="C9">
        <f t="shared" si="0"/>
        <v>0.23333333333333334</v>
      </c>
      <c r="D9">
        <f t="shared" si="1"/>
        <v>4.2333333333333334</v>
      </c>
      <c r="E9">
        <f t="shared" si="2"/>
        <v>1.1082840750163991</v>
      </c>
      <c r="F9">
        <f t="shared" si="3"/>
        <v>384.82177548887074</v>
      </c>
      <c r="G9">
        <f t="shared" si="4"/>
        <v>4.5280181917626265E-4</v>
      </c>
      <c r="H9">
        <f t="shared" si="5"/>
        <v>4.5280183464921825E-4</v>
      </c>
      <c r="I9">
        <f t="shared" si="6"/>
        <v>2.5941017107053713E-2</v>
      </c>
    </row>
    <row r="10" spans="1:9">
      <c r="A10">
        <v>44</v>
      </c>
      <c r="B10">
        <v>4</v>
      </c>
      <c r="C10">
        <f t="shared" si="0"/>
        <v>0.73333333333333328</v>
      </c>
      <c r="D10">
        <f t="shared" si="1"/>
        <v>4.7333333333333334</v>
      </c>
      <c r="E10">
        <f t="shared" si="2"/>
        <v>1.2391837689159739</v>
      </c>
      <c r="F10">
        <f t="shared" si="3"/>
        <v>406.57298750770622</v>
      </c>
      <c r="G10">
        <f t="shared" si="4"/>
        <v>4.2857741501259295E-4</v>
      </c>
      <c r="H10">
        <f t="shared" si="5"/>
        <v>4.2857742813267734E-4</v>
      </c>
      <c r="I10">
        <f t="shared" si="6"/>
        <v>2.4553200857721086E-2</v>
      </c>
    </row>
    <row r="11" spans="1:9">
      <c r="A11">
        <v>16</v>
      </c>
      <c r="B11">
        <v>5</v>
      </c>
      <c r="C11">
        <f t="shared" si="0"/>
        <v>0.26666666666666666</v>
      </c>
      <c r="D11">
        <f t="shared" si="1"/>
        <v>5.2666666666666666</v>
      </c>
      <c r="E11">
        <f t="shared" si="2"/>
        <v>1.3788101090755203</v>
      </c>
      <c r="F11">
        <f t="shared" si="3"/>
        <v>422.09968888249551</v>
      </c>
      <c r="G11">
        <f t="shared" si="4"/>
        <v>4.128124340989678E-4</v>
      </c>
      <c r="H11">
        <f t="shared" si="5"/>
        <v>4.1281244582381231E-4</v>
      </c>
      <c r="I11">
        <f t="shared" si="6"/>
        <v>2.3650025021246208E-2</v>
      </c>
    </row>
    <row r="12" spans="1:9">
      <c r="A12">
        <v>47</v>
      </c>
      <c r="B12">
        <v>5</v>
      </c>
      <c r="C12">
        <f t="shared" si="0"/>
        <v>0.78333333333333333</v>
      </c>
      <c r="D12">
        <f t="shared" si="1"/>
        <v>5.7833333333333332</v>
      </c>
      <c r="E12">
        <f t="shared" si="2"/>
        <v>1.5140731261050806</v>
      </c>
      <c r="F12">
        <f t="shared" si="3"/>
        <v>429.30841833965997</v>
      </c>
      <c r="G12">
        <f t="shared" si="4"/>
        <v>4.0588069685169452E-4</v>
      </c>
      <c r="H12">
        <f t="shared" si="5"/>
        <v>4.058807079957682E-4</v>
      </c>
      <c r="I12">
        <f t="shared" si="6"/>
        <v>2.3252905761077559E-2</v>
      </c>
    </row>
    <row r="13" spans="1:9">
      <c r="A13">
        <v>18</v>
      </c>
      <c r="B13">
        <v>6</v>
      </c>
      <c r="C13">
        <f t="shared" si="0"/>
        <v>0.3</v>
      </c>
      <c r="D13">
        <f t="shared" si="1"/>
        <v>6.3</v>
      </c>
      <c r="E13">
        <f t="shared" si="2"/>
        <v>1.6493361431346412</v>
      </c>
      <c r="F13">
        <f t="shared" si="3"/>
        <v>428.67445350524503</v>
      </c>
      <c r="G13">
        <f t="shared" si="4"/>
        <v>4.0648095209589618E-4</v>
      </c>
      <c r="H13">
        <f t="shared" si="5"/>
        <v>4.064809632894858E-4</v>
      </c>
      <c r="I13">
        <f t="shared" si="6"/>
        <v>2.3287294386854642E-2</v>
      </c>
    </row>
    <row r="14" spans="1:9">
      <c r="A14">
        <v>49</v>
      </c>
      <c r="B14">
        <v>6</v>
      </c>
      <c r="C14">
        <f t="shared" si="0"/>
        <v>0.81666666666666665</v>
      </c>
      <c r="D14">
        <f t="shared" si="1"/>
        <v>6.8166666666666664</v>
      </c>
      <c r="E14">
        <f t="shared" si="2"/>
        <v>1.7845991601642017</v>
      </c>
      <c r="F14">
        <f t="shared" si="3"/>
        <v>420.20937577895194</v>
      </c>
      <c r="G14">
        <f t="shared" si="4"/>
        <v>4.1466947203877211E-4</v>
      </c>
      <c r="H14">
        <f t="shared" si="5"/>
        <v>4.1466948392256223E-4</v>
      </c>
      <c r="I14">
        <f t="shared" si="6"/>
        <v>2.3756414733923589E-2</v>
      </c>
    </row>
    <row r="15" spans="1:9">
      <c r="A15">
        <v>20</v>
      </c>
      <c r="B15">
        <v>7</v>
      </c>
      <c r="C15">
        <f t="shared" si="0"/>
        <v>0.33333333333333331</v>
      </c>
      <c r="D15">
        <f t="shared" si="1"/>
        <v>7.333333333333333</v>
      </c>
      <c r="E15">
        <f t="shared" si="2"/>
        <v>1.9198621771937623</v>
      </c>
      <c r="F15">
        <f t="shared" si="3"/>
        <v>404.06782693794065</v>
      </c>
      <c r="G15">
        <f t="shared" si="4"/>
        <v>4.312345313915877E-4</v>
      </c>
      <c r="H15">
        <f t="shared" si="5"/>
        <v>4.3123454475721591E-4</v>
      </c>
      <c r="I15">
        <f t="shared" si="6"/>
        <v>2.47054270691409E-2</v>
      </c>
    </row>
    <row r="16" spans="1:9">
      <c r="A16">
        <v>51</v>
      </c>
      <c r="B16">
        <v>7</v>
      </c>
      <c r="C16">
        <f t="shared" si="0"/>
        <v>0.85</v>
      </c>
      <c r="D16">
        <f t="shared" si="1"/>
        <v>7.85</v>
      </c>
      <c r="E16">
        <f t="shared" si="2"/>
        <v>2.0551251942233226</v>
      </c>
      <c r="F16">
        <f t="shared" si="3"/>
        <v>380.54468410910812</v>
      </c>
      <c r="G16">
        <f t="shared" si="4"/>
        <v>4.5789103691707425E-4</v>
      </c>
      <c r="H16">
        <f t="shared" si="5"/>
        <v>4.5789105291763554E-4</v>
      </c>
      <c r="I16">
        <f t="shared" si="6"/>
        <v>2.6232578421651338E-2</v>
      </c>
    </row>
    <row r="17" spans="1:9">
      <c r="A17">
        <v>22</v>
      </c>
      <c r="B17">
        <v>8</v>
      </c>
      <c r="C17">
        <f t="shared" si="0"/>
        <v>0.36666666666666664</v>
      </c>
      <c r="D17">
        <f t="shared" si="1"/>
        <v>8.3666666666666671</v>
      </c>
      <c r="E17">
        <f t="shared" si="2"/>
        <v>2.1903882112528836</v>
      </c>
      <c r="F17">
        <f t="shared" si="3"/>
        <v>350.06967289321727</v>
      </c>
      <c r="G17">
        <f t="shared" si="4"/>
        <v>4.9775234329753359E-4</v>
      </c>
      <c r="H17">
        <f t="shared" si="5"/>
        <v>4.9775236385117322E-4</v>
      </c>
      <c r="I17">
        <f t="shared" si="6"/>
        <v>2.8516232925033712E-2</v>
      </c>
    </row>
    <row r="18" spans="1:9">
      <c r="A18">
        <v>53</v>
      </c>
      <c r="B18">
        <v>8</v>
      </c>
      <c r="C18">
        <f t="shared" si="0"/>
        <v>0.8833333333333333</v>
      </c>
      <c r="D18">
        <f t="shared" si="1"/>
        <v>8.8833333333333329</v>
      </c>
      <c r="E18">
        <f t="shared" si="2"/>
        <v>2.3256512282824437</v>
      </c>
      <c r="F18">
        <f t="shared" si="3"/>
        <v>313.19951704943225</v>
      </c>
      <c r="G18">
        <f t="shared" si="4"/>
        <v>5.5634823974680153E-4</v>
      </c>
      <c r="H18">
        <f t="shared" si="5"/>
        <v>5.5634826844726867E-4</v>
      </c>
      <c r="I18">
        <f t="shared" si="6"/>
        <v>3.1873192299344023E-2</v>
      </c>
    </row>
    <row r="19" spans="1:9">
      <c r="A19">
        <v>24</v>
      </c>
      <c r="B19">
        <v>9</v>
      </c>
      <c r="C19">
        <f t="shared" si="0"/>
        <v>0.4</v>
      </c>
      <c r="D19">
        <f t="shared" si="1"/>
        <v>9.4</v>
      </c>
      <c r="E19">
        <f t="shared" si="2"/>
        <v>2.4609142453120043</v>
      </c>
      <c r="F19">
        <f t="shared" si="3"/>
        <v>270.60776815143021</v>
      </c>
      <c r="G19">
        <f t="shared" si="4"/>
        <v>6.4391351804243856E-4</v>
      </c>
      <c r="H19">
        <f t="shared" si="5"/>
        <v>6.4391356253951299E-4</v>
      </c>
      <c r="I19">
        <f t="shared" si="6"/>
        <v>3.6889807997888699E-2</v>
      </c>
    </row>
    <row r="20" spans="1:9">
      <c r="A20">
        <v>55</v>
      </c>
      <c r="B20">
        <v>9</v>
      </c>
      <c r="C20">
        <f t="shared" si="0"/>
        <v>0.91666666666666663</v>
      </c>
      <c r="D20">
        <f t="shared" si="1"/>
        <v>9.9166666666666661</v>
      </c>
      <c r="E20">
        <f t="shared" si="2"/>
        <v>2.5961772623415649</v>
      </c>
      <c r="F20">
        <f t="shared" si="3"/>
        <v>223.07250100902436</v>
      </c>
      <c r="G20">
        <f t="shared" si="4"/>
        <v>7.81127208471791E-4</v>
      </c>
      <c r="H20">
        <f t="shared" si="5"/>
        <v>7.8112728790720551E-4</v>
      </c>
      <c r="I20">
        <f t="shared" si="6"/>
        <v>4.4750782324203806E-2</v>
      </c>
    </row>
    <row r="21" spans="1:9">
      <c r="A21">
        <v>26</v>
      </c>
      <c r="B21">
        <v>10</v>
      </c>
      <c r="C21">
        <f t="shared" si="0"/>
        <v>0.43333333333333335</v>
      </c>
      <c r="D21">
        <f t="shared" si="1"/>
        <v>10.433333333333334</v>
      </c>
      <c r="E21">
        <f t="shared" si="2"/>
        <v>2.7314402793711254</v>
      </c>
      <c r="F21">
        <f t="shared" si="3"/>
        <v>171.462099637856</v>
      </c>
      <c r="G21">
        <f t="shared" si="4"/>
        <v>1.016247907660224E-3</v>
      </c>
      <c r="H21">
        <f t="shared" si="5"/>
        <v>1.016248082583638E-3</v>
      </c>
      <c r="I21">
        <f t="shared" si="6"/>
        <v>5.8220852651216626E-2</v>
      </c>
    </row>
    <row r="22" spans="1:9">
      <c r="A22">
        <v>57</v>
      </c>
      <c r="B22">
        <v>10</v>
      </c>
      <c r="C22">
        <f t="shared" si="0"/>
        <v>0.95</v>
      </c>
      <c r="D22">
        <f t="shared" si="1"/>
        <v>10.95</v>
      </c>
      <c r="E22">
        <f t="shared" si="2"/>
        <v>2.866703296400686</v>
      </c>
      <c r="F22">
        <f t="shared" si="3"/>
        <v>116.71939344198205</v>
      </c>
      <c r="G22">
        <f t="shared" si="4"/>
        <v>1.4928795880576075E-3</v>
      </c>
      <c r="H22">
        <f t="shared" si="5"/>
        <v>1.4928801425856651E-3</v>
      </c>
      <c r="I22">
        <f t="shared" si="6"/>
        <v>8.5527103368732746E-2</v>
      </c>
    </row>
    <row r="23" spans="1:9">
      <c r="A23">
        <v>28</v>
      </c>
      <c r="B23">
        <v>11</v>
      </c>
      <c r="C23">
        <f t="shared" si="0"/>
        <v>0.46666666666666667</v>
      </c>
      <c r="D23">
        <f t="shared" si="1"/>
        <v>11.466666666666667</v>
      </c>
      <c r="E23">
        <f t="shared" si="2"/>
        <v>3.0019663134302466</v>
      </c>
      <c r="F23">
        <f t="shared" si="3"/>
        <v>59.844433412828266</v>
      </c>
      <c r="G23">
        <f t="shared" si="4"/>
        <v>2.9116826756128691E-3</v>
      </c>
      <c r="H23">
        <f t="shared" si="5"/>
        <v>2.9116867897857183E-3</v>
      </c>
      <c r="I23">
        <f t="shared" si="6"/>
        <v>0.16681053618682379</v>
      </c>
    </row>
    <row r="24" spans="1:9">
      <c r="A24">
        <v>59</v>
      </c>
      <c r="B24">
        <v>11</v>
      </c>
      <c r="C24">
        <f t="shared" si="0"/>
        <v>0.98333333333333328</v>
      </c>
      <c r="D24">
        <f t="shared" si="1"/>
        <v>11.983333333333333</v>
      </c>
      <c r="E24">
        <f t="shared" si="2"/>
        <v>3.1372293304598067</v>
      </c>
      <c r="F24">
        <f t="shared" si="3"/>
        <v>1.8762229924413434</v>
      </c>
      <c r="G24">
        <f t="shared" si="4"/>
        <v>9.2871689933438195E-2</v>
      </c>
      <c r="H24">
        <f t="shared" si="5"/>
        <v>9.3005716174647465E-2</v>
      </c>
      <c r="I24">
        <f t="shared" si="6"/>
        <v>5.3282974796455536</v>
      </c>
    </row>
    <row r="25" spans="1:9">
      <c r="A25">
        <v>15</v>
      </c>
      <c r="B25">
        <v>12</v>
      </c>
      <c r="C25">
        <f t="shared" si="0"/>
        <v>0.25</v>
      </c>
      <c r="D25">
        <f t="shared" si="1"/>
        <v>12.25</v>
      </c>
      <c r="E25">
        <f t="shared" si="2"/>
        <v>3.2070425005395804</v>
      </c>
      <c r="F25">
        <f t="shared" si="3"/>
        <v>-28.123345568961433</v>
      </c>
      <c r="G25">
        <f t="shared" si="4"/>
        <v>-6.1958489103910259E-3</v>
      </c>
      <c r="H25">
        <f t="shared" si="5"/>
        <v>-6.1958885526786408E-3</v>
      </c>
      <c r="I25">
        <f t="shared" si="6"/>
        <v>-0.35496245518295932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Quest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DeSoto</dc:creator>
  <cp:lastModifiedBy>Sabrina DeSoto</cp:lastModifiedBy>
  <dcterms:created xsi:type="dcterms:W3CDTF">2015-11-15T02:25:04Z</dcterms:created>
  <dcterms:modified xsi:type="dcterms:W3CDTF">2015-11-16T20:35:51Z</dcterms:modified>
</cp:coreProperties>
</file>