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m\Downloads\"/>
    </mc:Choice>
  </mc:AlternateContent>
  <xr:revisionPtr revIDLastSave="0" documentId="13_ncr:1_{87387CA8-C976-4279-B447-870F2CF56EF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grille OS" sheetId="1" r:id="rId1"/>
  </sheets>
  <definedNames>
    <definedName name="_xlnm.Print_Area" localSheetId="0">'grille OS'!$A$1:$I$28</definedName>
  </definedName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8" i="1" l="1"/>
  <c r="G27" i="1"/>
  <c r="G26" i="1"/>
  <c r="G25" i="1"/>
  <c r="G23" i="1"/>
  <c r="G22" i="1"/>
  <c r="G21" i="1"/>
  <c r="G20" i="1"/>
  <c r="G18" i="1"/>
  <c r="G17" i="1"/>
  <c r="G16" i="1"/>
  <c r="G15" i="1"/>
  <c r="G14" i="1"/>
  <c r="G13" i="1"/>
  <c r="G11" i="1"/>
  <c r="G10" i="1"/>
  <c r="G9" i="1"/>
  <c r="G8" i="1"/>
  <c r="G28" i="1" l="1"/>
</calcChain>
</file>

<file path=xl/sharedStrings.xml><?xml version="1.0" encoding="utf-8"?>
<sst xmlns="http://schemas.openxmlformats.org/spreadsheetml/2006/main" count="111" uniqueCount="74">
  <si>
    <t>Grille de notation : projet OS L3i 2023</t>
  </si>
  <si>
    <t xml:space="preserve">nom  binôme : </t>
  </si>
  <si>
    <t>A : 100 % des points, B : 50 % des points,, C : 25 % des points, F : 0</t>
  </si>
  <si>
    <t>Tous les niveaux ne sont pas nécessairement représentés. Tout niveau non explicité est considéré comme F (Failed)</t>
  </si>
  <si>
    <t>A</t>
  </si>
  <si>
    <t>B</t>
  </si>
  <si>
    <t>C</t>
  </si>
  <si>
    <t>F (Failed)</t>
  </si>
  <si>
    <t>note (A, B, C ou F)</t>
  </si>
  <si>
    <t>Coefficient</t>
  </si>
  <si>
    <t>Cahier des charges</t>
  </si>
  <si>
    <t>F</t>
  </si>
  <si>
    <t>données d’entrée</t>
  </si>
  <si>
    <t>fichier conforme</t>
  </si>
  <si>
    <t>des manques ou ajouts</t>
  </si>
  <si>
    <t>pas de fichier ou lu incorrectement</t>
  </si>
  <si>
    <t>à peu près rien</t>
  </si>
  <si>
    <t>/</t>
  </si>
  <si>
    <t>ligne de commande</t>
  </si>
  <si>
    <t>ok avec valeur par défaut qui fonctionne</t>
  </si>
  <si>
    <t>ok sans valeur par défaut</t>
  </si>
  <si>
    <t>des erreurs</t>
  </si>
  <si>
    <t>durée des matchs / événements</t>
  </si>
  <si>
    <t>aléatoires, score ok, concurrence gérée</t>
  </si>
  <si>
    <t>qques erreurs</t>
  </si>
  <si>
    <t>peu compréhensible / probant</t>
  </si>
  <si>
    <t>fichier de sortie</t>
  </si>
  <si>
    <t>résumé complet ok</t>
  </si>
  <si>
    <t>peu compréhensible / incomplet</t>
  </si>
  <si>
    <t>gros pbs</t>
  </si>
  <si>
    <t>Construction et exécution</t>
  </si>
  <si>
    <t>la construction est automatique</t>
  </si>
  <si>
    <t>ok</t>
  </si>
  <si>
    <t>qques warnings</t>
  </si>
  <si>
    <t>erreurs mais construction manuelle ok</t>
  </si>
  <si>
    <t>le code est de bonne qualité</t>
  </si>
  <si>
    <t>lisibilité, performance, localité des variables, paramètres…</t>
  </si>
  <si>
    <t>l’exécution est aisée</t>
  </si>
  <si>
    <t>sans souci avec les indications des guides</t>
  </si>
  <si>
    <t>qques tatonnements</t>
  </si>
  <si>
    <t>exécuion difficile ou en erreur</t>
  </si>
  <si>
    <t>crash</t>
  </si>
  <si>
    <t>le jeu d’essai est aisé à réaliser</t>
  </si>
  <si>
    <r>
      <rPr>
        <sz val="10"/>
        <rFont val="Arial"/>
        <family val="2"/>
      </rPr>
      <t>Extension 1</t>
    </r>
    <r>
      <rPr>
        <sz val="10"/>
        <color rgb="FFC9211E"/>
        <rFont val="Arial"/>
        <family val="2"/>
      </rPr>
      <t xml:space="preserve"> (bonus)</t>
    </r>
  </si>
  <si>
    <r>
      <rPr>
        <sz val="10"/>
        <rFont val="Arial"/>
        <family val="2"/>
      </rPr>
      <t>Extension 2</t>
    </r>
    <r>
      <rPr>
        <sz val="10"/>
        <color rgb="FFC9211E"/>
        <rFont val="Arial"/>
        <family val="2"/>
      </rPr>
      <t xml:space="preserve"> (bonus)</t>
    </r>
  </si>
  <si>
    <t>Documentation et commentaires</t>
  </si>
  <si>
    <t xml:space="preserve">Guide développeur </t>
  </si>
  <si>
    <t>Très clair, on change facilement la stratégie</t>
  </si>
  <si>
    <t>on comprend la stratégie mais il est difficile de la modifier</t>
  </si>
  <si>
    <t xml:space="preserve">Guide utilisateur </t>
  </si>
  <si>
    <t>Très clair, le programme fonctionne comme indiqué</t>
  </si>
  <si>
    <t>Description incomplète ou partiellement fausse</t>
  </si>
  <si>
    <t>Très difficile de faire fonctionner le programme</t>
  </si>
  <si>
    <t>Commentaires</t>
  </si>
  <si>
    <t>clairs et judicieux</t>
  </si>
  <si>
    <t>peu utiles ou trop peu nombreux</t>
  </si>
  <si>
    <t>peu utiles et trop peu nombreux</t>
  </si>
  <si>
    <r>
      <rPr>
        <sz val="10"/>
        <rFont val="Arial"/>
        <family val="2"/>
      </rPr>
      <t xml:space="preserve">doxygen </t>
    </r>
    <r>
      <rPr>
        <sz val="10"/>
        <color rgb="FFC9211E"/>
        <rFont val="Arial"/>
        <family val="2"/>
      </rPr>
      <t>(bonus)</t>
    </r>
  </si>
  <si>
    <t>doc html facile à créer grâce au makefile</t>
  </si>
  <si>
    <t>doc dispo mais pas d’entrée dans le makefile</t>
  </si>
  <si>
    <t>doc impossible à générer (erreurs)</t>
  </si>
  <si>
    <t>projet</t>
  </si>
  <si>
    <t>répartition des rôles</t>
  </si>
  <si>
    <t>le kifékoi est clair, le travail est équilibré</t>
  </si>
  <si>
    <t>répartition peu claire ou déséquilibre flagrant</t>
  </si>
  <si>
    <t>répartition peu claire et déséquilibre flagrant</t>
  </si>
  <si>
    <t>L’archive est conforme</t>
  </si>
  <si>
    <t>elle contient tout ce qui est demandé et rien de plus</t>
  </si>
  <si>
    <t>archive d’un type différent ou contenu insuffisant / excessif</t>
  </si>
  <si>
    <t>archive d’un type différent et contenu insuffisant / excessif</t>
  </si>
  <si>
    <t>délais tenus</t>
  </si>
  <si>
    <r>
      <rPr>
        <sz val="10"/>
        <rFont val="Arial"/>
        <family val="2"/>
      </rPr>
      <t xml:space="preserve">-1 / jour </t>
    </r>
    <r>
      <rPr>
        <b/>
        <sz val="10"/>
        <rFont val="Arial"/>
        <family val="2"/>
      </rPr>
      <t>(</t>
    </r>
    <r>
      <rPr>
        <sz val="10"/>
        <rFont val="Arial"/>
        <family val="2"/>
      </rPr>
      <t>max -5</t>
    </r>
    <r>
      <rPr>
        <b/>
        <sz val="10"/>
        <rFont val="Arial"/>
        <family val="2"/>
      </rPr>
      <t>)</t>
    </r>
  </si>
  <si>
    <t>Note de binôme (à répartir)</t>
  </si>
  <si>
    <t>KESKES-MESBAHI-ABDERRAHMANE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</si>
</sst>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[Red]\-#,##0.00\ [$€-40C]"/>
  </numFmts>
  <fonts count="15">
    <font>
      <sz val="10"/>
      <name val="Arial"/>
      <family val="2"/>
    </font>
    <font>
      <sz val="10"/>
      <name val="FreeSans"/>
      <family val="2"/>
    </font>
    <font>
      <u/>
      <sz val="10"/>
      <name val="FreeSans"/>
      <family val="2"/>
    </font>
    <font>
      <b/>
      <sz val="10"/>
      <name val="Arial"/>
      <family val="2"/>
    </font>
    <font>
      <i/>
      <sz val="10"/>
      <name val="Arial"/>
      <family val="2"/>
    </font>
    <font>
      <sz val="24"/>
      <name val="Arial"/>
      <family val="2"/>
    </font>
    <font>
      <b/>
      <sz val="15"/>
      <name val="Arial"/>
      <family val="2"/>
    </font>
    <font>
      <i/>
      <sz val="15"/>
      <name val="Arial"/>
      <family val="2"/>
    </font>
    <font>
      <sz val="15"/>
      <name val="Arial"/>
      <family val="2"/>
    </font>
    <font>
      <b/>
      <sz val="10"/>
      <color rgb="FFFF3333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sz val="10"/>
      <color rgb="FFC9211E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 applyBorder="0" applyProtection="0">
      <alignment horizontal="center"/>
    </xf>
    <xf numFmtId="164" fontId="2" fillId="0" borderId="0" applyBorder="0" applyAlignment="0" applyProtection="0"/>
  </cellStyleXfs>
  <cellXfs count="26">
    <xf numFmtId="0" fontId="0" fillId="0" borderId="0" xfId="0"/>
    <xf numFmtId="0" fontId="3" fillId="3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 applyAlignment="1">
      <alignment horizontal="right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3" fillId="0" borderId="0" xfId="0" applyFont="1" applyAlignment="1">
      <alignment horizontal="right"/>
    </xf>
    <xf numFmtId="0" fontId="3" fillId="2" borderId="1" xfId="0" applyFont="1" applyFill="1" applyBorder="1" applyProtection="1">
      <protection locked="0"/>
    </xf>
    <xf numFmtId="1" fontId="0" fillId="0" borderId="0" xfId="0" applyNumberFormat="1"/>
    <xf numFmtId="0" fontId="4" fillId="0" borderId="0" xfId="0" applyFont="1" applyAlignment="1">
      <alignment horizontal="right"/>
    </xf>
    <xf numFmtId="0" fontId="4" fillId="0" borderId="0" xfId="0" applyFont="1"/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0" fillId="0" borderId="0" xfId="0" applyNumberFormat="1" applyAlignment="1">
      <alignment textRotation="90"/>
    </xf>
    <xf numFmtId="0" fontId="3" fillId="0" borderId="0" xfId="0" applyFont="1" applyAlignment="1">
      <alignment textRotation="90"/>
    </xf>
    <xf numFmtId="0" fontId="10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11" fillId="2" borderId="1" xfId="0" applyFont="1" applyFill="1" applyBorder="1" applyAlignment="1" applyProtection="1">
      <alignment wrapText="1"/>
      <protection locked="0"/>
    </xf>
    <xf numFmtId="0" fontId="0" fillId="0" borderId="0" xfId="0" applyAlignment="1">
      <alignment horizontal="right"/>
    </xf>
    <xf numFmtId="0" fontId="13" fillId="0" borderId="2" xfId="0" applyFont="1" applyBorder="1" applyAlignment="1">
      <alignment horizontal="right"/>
    </xf>
    <xf numFmtId="1" fontId="14" fillId="0" borderId="3" xfId="0" applyNumberFormat="1" applyFont="1" applyBorder="1"/>
    <xf numFmtId="0" fontId="13" fillId="0" borderId="3" xfId="0" applyFont="1" applyBorder="1"/>
  </cellXfs>
  <cellStyles count="3">
    <cellStyle name="Heading 3" xfId="1" xr:uid="{00000000-0005-0000-0000-000006000000}"/>
    <cellStyle name="Normal" xfId="0" builtinId="0"/>
    <cellStyle name="Result2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28"/>
  <sheetViews>
    <sheetView tabSelected="1" zoomScaleNormal="100" workbookViewId="0">
      <selection activeCell="F26" sqref="F26"/>
    </sheetView>
  </sheetViews>
  <sheetFormatPr baseColWidth="10" defaultColWidth="11.42578125" defaultRowHeight="12.75"/>
  <cols>
    <col min="1" max="1" width="43.85546875" style="3" customWidth="1"/>
    <col min="2" max="2" width="43.28515625" style="3" customWidth="1"/>
    <col min="3" max="3" width="39.5703125" style="3" customWidth="1"/>
    <col min="4" max="4" width="29" style="3" customWidth="1"/>
    <col min="5" max="5" width="9.85546875" style="3" customWidth="1"/>
    <col min="6" max="6" width="4.28515625" style="4" customWidth="1"/>
    <col min="7" max="7" width="4.5703125" style="5" customWidth="1"/>
    <col min="8" max="8" width="1.5703125" style="5" customWidth="1"/>
    <col min="9" max="9" width="3.7109375" style="5" customWidth="1"/>
    <col min="10" max="10" width="4" style="6" customWidth="1"/>
    <col min="11" max="13" width="5" style="6" customWidth="1"/>
    <col min="14" max="18" width="5" style="3" customWidth="1"/>
    <col min="19" max="257" width="11.42578125" style="3"/>
  </cols>
  <sheetData>
    <row r="1" spans="1:256" s="9" customFormat="1" ht="30">
      <c r="A1" s="2" t="s">
        <v>0</v>
      </c>
      <c r="B1" s="2"/>
      <c r="C1" s="2"/>
      <c r="D1" s="2"/>
      <c r="E1" s="2"/>
      <c r="F1" s="2"/>
      <c r="G1" s="2"/>
      <c r="H1" s="7"/>
      <c r="I1" s="7"/>
      <c r="J1" s="8"/>
      <c r="K1" s="8"/>
      <c r="L1" s="8"/>
      <c r="M1" s="8"/>
    </row>
    <row r="2" spans="1:256" customFormat="1">
      <c r="A2" s="10" t="s">
        <v>1</v>
      </c>
      <c r="B2" s="11" t="s">
        <v>73</v>
      </c>
      <c r="F2" s="12"/>
      <c r="G2" s="5"/>
      <c r="H2" s="5"/>
      <c r="I2" s="5"/>
      <c r="J2" s="13"/>
      <c r="K2" s="13"/>
      <c r="L2" s="13"/>
      <c r="M2" s="13"/>
    </row>
    <row r="3" spans="1:256">
      <c r="A3"/>
      <c r="B3"/>
      <c r="C3"/>
      <c r="D3"/>
      <c r="E3"/>
      <c r="F3"/>
      <c r="G3"/>
      <c r="H3"/>
      <c r="I3"/>
      <c r="J3" s="13"/>
      <c r="K3" s="13"/>
      <c r="L3" s="13"/>
      <c r="M3" s="1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customFormat="1">
      <c r="A4" s="14" t="s">
        <v>2</v>
      </c>
      <c r="F4" s="12"/>
      <c r="G4" s="5"/>
      <c r="H4" s="5"/>
      <c r="I4" s="5"/>
      <c r="J4" s="13"/>
      <c r="K4" s="13"/>
      <c r="L4" s="13"/>
      <c r="M4" s="13"/>
    </row>
    <row r="5" spans="1:256" customFormat="1">
      <c r="A5" s="14" t="s">
        <v>3</v>
      </c>
      <c r="F5" s="12"/>
      <c r="G5" s="5"/>
      <c r="H5" s="5"/>
      <c r="I5" s="5"/>
      <c r="J5" s="13"/>
      <c r="K5" s="13"/>
      <c r="L5" s="13"/>
      <c r="M5" s="13"/>
    </row>
    <row r="6" spans="1:256" s="16" customFormat="1" ht="88.5">
      <c r="A6" s="15"/>
      <c r="B6" s="16" t="s">
        <v>4</v>
      </c>
      <c r="C6" s="16" t="s">
        <v>5</v>
      </c>
      <c r="D6" s="16" t="s">
        <v>6</v>
      </c>
      <c r="E6" s="16" t="s">
        <v>7</v>
      </c>
      <c r="F6" s="17" t="s">
        <v>8</v>
      </c>
      <c r="G6" s="5"/>
      <c r="H6" s="5"/>
      <c r="I6" s="18" t="s">
        <v>9</v>
      </c>
      <c r="J6" s="19"/>
      <c r="K6" s="19"/>
      <c r="L6" s="19"/>
      <c r="M6" s="19"/>
    </row>
    <row r="7" spans="1:256" ht="12.75" customHeight="1">
      <c r="A7" s="1" t="s">
        <v>10</v>
      </c>
      <c r="B7" s="1"/>
      <c r="C7" s="1"/>
      <c r="D7" s="1"/>
      <c r="E7" s="1"/>
      <c r="F7" s="1"/>
      <c r="J7" s="6" t="s">
        <v>4</v>
      </c>
      <c r="K7" s="6" t="s">
        <v>5</v>
      </c>
      <c r="L7" s="6" t="s">
        <v>6</v>
      </c>
      <c r="M7" s="6" t="s">
        <v>11</v>
      </c>
    </row>
    <row r="8" spans="1:256" ht="25.5">
      <c r="A8" s="20" t="s">
        <v>12</v>
      </c>
      <c r="B8" s="20" t="s">
        <v>13</v>
      </c>
      <c r="C8" s="20" t="s">
        <v>14</v>
      </c>
      <c r="D8" s="20" t="s">
        <v>15</v>
      </c>
      <c r="E8" s="20" t="s">
        <v>16</v>
      </c>
      <c r="F8" s="21" t="s">
        <v>4</v>
      </c>
      <c r="G8" s="22">
        <f>IF(F8="A",J8,IF(F8="B",K8,IF(F8="C",L8,M8)))*I8</f>
        <v>2</v>
      </c>
      <c r="H8" s="5" t="s">
        <v>17</v>
      </c>
      <c r="I8" s="5">
        <v>2</v>
      </c>
      <c r="J8" s="6">
        <v>1</v>
      </c>
      <c r="K8" s="6">
        <v>0.5</v>
      </c>
      <c r="L8" s="6">
        <v>0.25</v>
      </c>
      <c r="M8" s="6">
        <v>0</v>
      </c>
    </row>
    <row r="9" spans="1:256">
      <c r="A9" s="20" t="s">
        <v>18</v>
      </c>
      <c r="B9" s="20" t="s">
        <v>19</v>
      </c>
      <c r="C9" s="20" t="s">
        <v>20</v>
      </c>
      <c r="D9" s="20" t="s">
        <v>21</v>
      </c>
      <c r="E9" s="20"/>
      <c r="F9" s="21" t="s">
        <v>4</v>
      </c>
      <c r="G9" s="22">
        <f>IF(F9="A",J9,IF(F9="B",K9,IF(F9="C",L9,M9)))*I9</f>
        <v>2</v>
      </c>
      <c r="H9" s="5" t="s">
        <v>17</v>
      </c>
      <c r="I9" s="5">
        <v>2</v>
      </c>
      <c r="J9" s="6">
        <v>1</v>
      </c>
      <c r="K9" s="6">
        <v>0.5</v>
      </c>
      <c r="L9" s="6">
        <v>0.25</v>
      </c>
      <c r="M9" s="6">
        <v>0</v>
      </c>
    </row>
    <row r="10" spans="1:256">
      <c r="A10" s="20" t="s">
        <v>22</v>
      </c>
      <c r="B10" s="20" t="s">
        <v>23</v>
      </c>
      <c r="C10" s="20" t="s">
        <v>24</v>
      </c>
      <c r="D10" s="20" t="s">
        <v>25</v>
      </c>
      <c r="E10" s="20"/>
      <c r="F10" s="21" t="s">
        <v>4</v>
      </c>
      <c r="G10" s="22">
        <f>IF(F10="A",J10,IF(F10="B",K10,IF(F10="C",L10,M10)))*I10</f>
        <v>3</v>
      </c>
      <c r="H10" s="5" t="s">
        <v>17</v>
      </c>
      <c r="I10" s="5">
        <v>3</v>
      </c>
      <c r="J10" s="6">
        <v>1</v>
      </c>
      <c r="K10" s="6">
        <v>0.5</v>
      </c>
      <c r="L10" s="6">
        <v>0.25</v>
      </c>
      <c r="M10" s="6">
        <v>0</v>
      </c>
    </row>
    <row r="11" spans="1:256">
      <c r="A11" s="20" t="s">
        <v>26</v>
      </c>
      <c r="B11" s="20" t="s">
        <v>27</v>
      </c>
      <c r="C11" s="20" t="s">
        <v>24</v>
      </c>
      <c r="D11" s="20" t="s">
        <v>28</v>
      </c>
      <c r="E11" s="20" t="s">
        <v>29</v>
      </c>
      <c r="F11" s="21" t="s">
        <v>4</v>
      </c>
      <c r="G11" s="22">
        <f>IF(F11="A",J11,IF(F11="B",K11,IF(F11="C",L11,M11)))*I11</f>
        <v>1</v>
      </c>
      <c r="H11" s="5" t="s">
        <v>17</v>
      </c>
      <c r="I11" s="5">
        <v>1</v>
      </c>
      <c r="J11" s="6">
        <v>1</v>
      </c>
      <c r="K11" s="6">
        <v>0.5</v>
      </c>
      <c r="L11" s="6">
        <v>0.25</v>
      </c>
      <c r="M11" s="6">
        <v>0</v>
      </c>
    </row>
    <row r="12" spans="1:256" ht="12.75" customHeight="1">
      <c r="A12" s="1" t="s">
        <v>30</v>
      </c>
      <c r="B12" s="1"/>
      <c r="C12" s="1"/>
      <c r="D12" s="1"/>
      <c r="E12" s="1"/>
      <c r="F12" s="1"/>
      <c r="G12" s="22"/>
    </row>
    <row r="13" spans="1:256" ht="25.5">
      <c r="A13" s="20" t="s">
        <v>31</v>
      </c>
      <c r="B13" s="20" t="s">
        <v>32</v>
      </c>
      <c r="C13" s="20" t="s">
        <v>33</v>
      </c>
      <c r="D13" s="20" t="s">
        <v>34</v>
      </c>
      <c r="E13" s="20"/>
      <c r="F13" s="21" t="s">
        <v>4</v>
      </c>
      <c r="G13" s="22">
        <f t="shared" ref="G13:G18" si="0">IF(F13="A",J13,IF(F13="B",K13,IF(F13="C",L13,M13)))*I13</f>
        <v>2</v>
      </c>
      <c r="H13" s="5" t="s">
        <v>17</v>
      </c>
      <c r="I13" s="5">
        <v>2</v>
      </c>
      <c r="J13" s="6">
        <v>1</v>
      </c>
      <c r="K13" s="6">
        <v>0.5</v>
      </c>
      <c r="L13" s="6">
        <v>0.25</v>
      </c>
      <c r="M13" s="6">
        <v>0</v>
      </c>
    </row>
    <row r="14" spans="1:256" ht="25.5">
      <c r="A14" s="20" t="s">
        <v>35</v>
      </c>
      <c r="B14" s="20" t="s">
        <v>36</v>
      </c>
      <c r="C14" s="20"/>
      <c r="D14" s="20"/>
      <c r="E14" s="20"/>
      <c r="F14" s="21" t="s">
        <v>4</v>
      </c>
      <c r="G14" s="22">
        <f t="shared" si="0"/>
        <v>2</v>
      </c>
      <c r="H14" s="5" t="s">
        <v>17</v>
      </c>
      <c r="I14" s="5">
        <v>2</v>
      </c>
      <c r="J14" s="6">
        <v>1</v>
      </c>
      <c r="K14" s="6">
        <v>0.5</v>
      </c>
      <c r="L14" s="6">
        <v>0.25</v>
      </c>
      <c r="M14" s="6">
        <v>0</v>
      </c>
    </row>
    <row r="15" spans="1:256">
      <c r="A15" s="20" t="s">
        <v>37</v>
      </c>
      <c r="B15" s="20" t="s">
        <v>38</v>
      </c>
      <c r="C15" s="20" t="s">
        <v>39</v>
      </c>
      <c r="D15" s="20" t="s">
        <v>40</v>
      </c>
      <c r="E15" s="20" t="s">
        <v>41</v>
      </c>
      <c r="F15" s="21" t="s">
        <v>4</v>
      </c>
      <c r="G15" s="22">
        <f t="shared" si="0"/>
        <v>1</v>
      </c>
      <c r="H15" s="5" t="s">
        <v>17</v>
      </c>
      <c r="I15" s="5">
        <v>1</v>
      </c>
      <c r="J15" s="6">
        <v>1</v>
      </c>
      <c r="K15" s="6">
        <v>0.5</v>
      </c>
      <c r="L15" s="6">
        <v>0.25</v>
      </c>
      <c r="M15" s="6">
        <v>0</v>
      </c>
    </row>
    <row r="16" spans="1:256">
      <c r="A16" s="20" t="s">
        <v>42</v>
      </c>
      <c r="B16" s="20"/>
      <c r="C16" s="20"/>
      <c r="D16" s="20"/>
      <c r="E16" s="20"/>
      <c r="F16" s="21" t="s">
        <v>4</v>
      </c>
      <c r="G16" s="22">
        <f t="shared" si="0"/>
        <v>1</v>
      </c>
      <c r="H16" s="5" t="s">
        <v>17</v>
      </c>
      <c r="I16" s="5">
        <v>1</v>
      </c>
      <c r="J16" s="6">
        <v>1</v>
      </c>
      <c r="K16" s="6">
        <v>0.5</v>
      </c>
      <c r="L16" s="6">
        <v>0.25</v>
      </c>
      <c r="M16" s="6">
        <v>0</v>
      </c>
    </row>
    <row r="17" spans="1:13">
      <c r="A17" s="20" t="s">
        <v>43</v>
      </c>
      <c r="B17" s="20"/>
      <c r="C17" s="20"/>
      <c r="D17" s="20"/>
      <c r="E17" s="20"/>
      <c r="F17" s="21" t="s">
        <v>4</v>
      </c>
      <c r="G17" s="22">
        <f t="shared" si="0"/>
        <v>2</v>
      </c>
      <c r="H17" s="5" t="s">
        <v>17</v>
      </c>
      <c r="I17" s="5">
        <v>2</v>
      </c>
      <c r="J17" s="6">
        <v>1</v>
      </c>
      <c r="K17" s="6">
        <v>0.5</v>
      </c>
      <c r="L17" s="6">
        <v>0.25</v>
      </c>
      <c r="M17" s="6">
        <v>0</v>
      </c>
    </row>
    <row r="18" spans="1:13" ht="24" customHeight="1">
      <c r="A18" s="20" t="s">
        <v>44</v>
      </c>
      <c r="B18" s="20"/>
      <c r="C18" s="20"/>
      <c r="D18" s="20"/>
      <c r="E18" s="20"/>
      <c r="F18" s="21"/>
      <c r="G18" s="22">
        <f t="shared" si="0"/>
        <v>0</v>
      </c>
      <c r="H18" s="5" t="s">
        <v>17</v>
      </c>
      <c r="I18" s="5">
        <v>2</v>
      </c>
      <c r="J18" s="6">
        <v>1</v>
      </c>
      <c r="K18" s="6">
        <v>0.5</v>
      </c>
      <c r="L18" s="6">
        <v>0.25</v>
      </c>
      <c r="M18" s="6">
        <v>0</v>
      </c>
    </row>
    <row r="19" spans="1:13" ht="12.75" customHeight="1">
      <c r="A19" s="1" t="s">
        <v>45</v>
      </c>
      <c r="B19" s="1"/>
      <c r="C19" s="1"/>
      <c r="D19" s="1"/>
      <c r="E19" s="1"/>
      <c r="F19" s="1"/>
      <c r="G19" s="22"/>
    </row>
    <row r="20" spans="1:13" ht="25.5">
      <c r="A20" s="20" t="s">
        <v>46</v>
      </c>
      <c r="B20" s="20" t="s">
        <v>47</v>
      </c>
      <c r="C20" s="20" t="s">
        <v>48</v>
      </c>
      <c r="D20" s="20"/>
      <c r="E20" s="20"/>
      <c r="F20" s="21" t="s">
        <v>4</v>
      </c>
      <c r="G20" s="22">
        <f>IF(F20="A",J20,IF(F20="B",K20,IF(F20="C",L20,M20)))*I20</f>
        <v>2</v>
      </c>
      <c r="H20" s="5" t="s">
        <v>17</v>
      </c>
      <c r="I20" s="5">
        <v>2</v>
      </c>
      <c r="J20" s="6">
        <v>1</v>
      </c>
      <c r="K20" s="6">
        <v>0.5</v>
      </c>
      <c r="L20" s="6">
        <v>0.25</v>
      </c>
      <c r="M20" s="6">
        <v>0</v>
      </c>
    </row>
    <row r="21" spans="1:13" ht="25.5">
      <c r="A21" s="20" t="s">
        <v>49</v>
      </c>
      <c r="B21" s="20" t="s">
        <v>50</v>
      </c>
      <c r="C21" s="20" t="s">
        <v>51</v>
      </c>
      <c r="D21" s="20" t="s">
        <v>52</v>
      </c>
      <c r="E21" s="20"/>
      <c r="F21" s="21" t="s">
        <v>4</v>
      </c>
      <c r="G21" s="22">
        <f>IF(F21="A",J21,IF(F21="B",K21,IF(F21="C",L21,M21)))*I21</f>
        <v>2</v>
      </c>
      <c r="H21" s="5" t="s">
        <v>17</v>
      </c>
      <c r="I21" s="5">
        <v>2</v>
      </c>
      <c r="J21" s="6">
        <v>1</v>
      </c>
      <c r="K21" s="6">
        <v>0.5</v>
      </c>
      <c r="L21" s="6">
        <v>0.25</v>
      </c>
      <c r="M21" s="6">
        <v>0</v>
      </c>
    </row>
    <row r="22" spans="1:13">
      <c r="A22" s="20" t="s">
        <v>53</v>
      </c>
      <c r="B22" s="20" t="s">
        <v>54</v>
      </c>
      <c r="C22" s="20" t="s">
        <v>55</v>
      </c>
      <c r="D22" s="20" t="s">
        <v>56</v>
      </c>
      <c r="E22" s="20"/>
      <c r="F22" s="21" t="s">
        <v>4</v>
      </c>
      <c r="G22" s="22">
        <f>IF(F22="A",J22,IF(F22="B",K22,IF(F22="C",L22,M22)))*I22</f>
        <v>1</v>
      </c>
      <c r="H22" s="5" t="s">
        <v>17</v>
      </c>
      <c r="I22" s="5">
        <v>1</v>
      </c>
      <c r="J22" s="6">
        <v>1</v>
      </c>
      <c r="K22" s="6">
        <v>0.5</v>
      </c>
      <c r="L22" s="6">
        <v>0.25</v>
      </c>
      <c r="M22" s="6">
        <v>0</v>
      </c>
    </row>
    <row r="23" spans="1:13" ht="25.5">
      <c r="A23" s="20" t="s">
        <v>57</v>
      </c>
      <c r="B23" s="20" t="s">
        <v>58</v>
      </c>
      <c r="C23" s="20" t="s">
        <v>59</v>
      </c>
      <c r="D23" s="20" t="s">
        <v>60</v>
      </c>
      <c r="E23" s="20"/>
      <c r="F23" s="21" t="s">
        <v>4</v>
      </c>
      <c r="G23" s="22">
        <f>IF(F23="A",J23,IF(F23="B",K23,IF(F23="C",L23,M23)))*I23</f>
        <v>1</v>
      </c>
      <c r="H23" s="5" t="s">
        <v>17</v>
      </c>
      <c r="I23" s="5">
        <v>1</v>
      </c>
      <c r="J23" s="6">
        <v>1</v>
      </c>
      <c r="K23" s="6">
        <v>0.5</v>
      </c>
      <c r="L23" s="6">
        <v>0.25</v>
      </c>
      <c r="M23" s="6">
        <v>0</v>
      </c>
    </row>
    <row r="24" spans="1:13" ht="12.75" customHeight="1">
      <c r="A24" s="1" t="s">
        <v>61</v>
      </c>
      <c r="B24" s="1"/>
      <c r="C24" s="1"/>
      <c r="D24" s="1"/>
      <c r="E24" s="1"/>
      <c r="F24" s="1"/>
      <c r="G24" s="22"/>
    </row>
    <row r="25" spans="1:13" ht="25.5">
      <c r="A25" s="20" t="s">
        <v>62</v>
      </c>
      <c r="B25" s="20" t="s">
        <v>63</v>
      </c>
      <c r="C25" s="20" t="s">
        <v>64</v>
      </c>
      <c r="D25" s="20" t="s">
        <v>65</v>
      </c>
      <c r="E25" s="20"/>
      <c r="F25" s="21" t="s">
        <v>4</v>
      </c>
      <c r="G25" s="22">
        <f>IF(F25="A",J25,IF(F25="B",K25,IF(F25="C",L25,M25)))*I25</f>
        <v>1</v>
      </c>
      <c r="H25" s="5" t="s">
        <v>17</v>
      </c>
      <c r="I25" s="5">
        <v>1</v>
      </c>
      <c r="J25" s="6">
        <v>1</v>
      </c>
      <c r="K25" s="6">
        <v>0.5</v>
      </c>
      <c r="L25" s="6">
        <v>0.25</v>
      </c>
      <c r="M25" s="6">
        <v>0</v>
      </c>
    </row>
    <row r="26" spans="1:13" ht="23.85" customHeight="1">
      <c r="A26" s="20" t="s">
        <v>66</v>
      </c>
      <c r="B26" s="20" t="s">
        <v>67</v>
      </c>
      <c r="C26" s="20" t="s">
        <v>68</v>
      </c>
      <c r="D26" s="20" t="s">
        <v>69</v>
      </c>
      <c r="E26" s="20"/>
      <c r="F26" s="21" t="s">
        <v>4</v>
      </c>
      <c r="G26" s="22">
        <f>IF(F26="A",J26,IF(F26="B",K26,IF(F26="C",L26,M26)))*I26</f>
        <v>1</v>
      </c>
      <c r="H26" s="5" t="s">
        <v>17</v>
      </c>
      <c r="I26" s="5">
        <v>1</v>
      </c>
      <c r="J26" s="6">
        <v>1</v>
      </c>
      <c r="K26" s="6">
        <v>0.5</v>
      </c>
      <c r="L26" s="6">
        <v>0.25</v>
      </c>
      <c r="M26" s="6">
        <v>0</v>
      </c>
    </row>
    <row r="27" spans="1:13" ht="23.85" customHeight="1">
      <c r="A27" s="20" t="s">
        <v>70</v>
      </c>
      <c r="B27" s="20" t="s">
        <v>71</v>
      </c>
      <c r="C27" s="20"/>
      <c r="D27" s="20"/>
      <c r="E27" s="20"/>
      <c r="F27" s="21" t="s">
        <v>4</v>
      </c>
      <c r="G27" s="22">
        <f>IF(F27="A",J27,IF(F27="B",K27,IF(F27="C",L27,M27)))*I27</f>
        <v>0</v>
      </c>
      <c r="H27" s="5" t="s">
        <v>17</v>
      </c>
      <c r="I27" s="5">
        <v>-5</v>
      </c>
      <c r="J27" s="6">
        <v>0</v>
      </c>
      <c r="K27" s="6">
        <v>0.25</v>
      </c>
      <c r="L27" s="6">
        <v>0.5</v>
      </c>
      <c r="M27" s="6">
        <v>1</v>
      </c>
    </row>
    <row r="28" spans="1:13" ht="15.75">
      <c r="D28"/>
      <c r="E28" s="23" t="s">
        <v>72</v>
      </c>
      <c r="F28" s="24"/>
      <c r="G28" s="25">
        <f>SUM(G8:G27)</f>
        <v>24</v>
      </c>
      <c r="H28" s="25" t="s">
        <v>17</v>
      </c>
      <c r="I28" s="25">
        <f>SUM(I8:I26)-I17-I18-I23</f>
        <v>21</v>
      </c>
    </row>
  </sheetData>
  <mergeCells count="5">
    <mergeCell ref="A1:G1"/>
    <mergeCell ref="A7:F7"/>
    <mergeCell ref="A12:F12"/>
    <mergeCell ref="A19:F19"/>
    <mergeCell ref="A24:F24"/>
  </mergeCells>
  <dataValidations count="1">
    <dataValidation type="list" operator="equal" allowBlank="1" showErrorMessage="1" sqref="F8:F11 F13:F18 F20:F23 F25:F27" xr:uid="{00000000-0002-0000-0000-000000000000}">
      <formula1>"A,B,C,F"</formula1>
      <formula2>0</formula2>
    </dataValidation>
  </dataValidations>
  <pageMargins left="0.78749999999999998" right="0.78749999999999998" top="0.78749999999999998" bottom="0.78749999999999998" header="0.511811023622047" footer="0.511811023622047"/>
  <pageSetup paperSize="9" orientation="landscape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grille OS</vt:lpstr>
      <vt:lpstr>'grille OS'!Zone_d_impression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 </dc:creator>
  <dc:description/>
  <cp:lastModifiedBy>saidm</cp:lastModifiedBy>
  <cp:revision>62</cp:revision>
  <cp:lastPrinted>2015-10-20T09:30:29Z</cp:lastPrinted>
  <dcterms:created xsi:type="dcterms:W3CDTF">2015-10-20T09:21:54Z</dcterms:created>
  <dcterms:modified xsi:type="dcterms:W3CDTF">2023-04-03T20:29:38Z</dcterms:modified>
  <dc:language>en-US</dc:language>
</cp:coreProperties>
</file>