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D:\Synched_Dropbox\Dropbox\PhD_backup\02_Mammals\000_MAMMALS_GITHUB_DIR\mammals_dating\calibrations\"/>
    </mc:Choice>
  </mc:AlternateContent>
  <xr:revisionPtr revIDLastSave="0" documentId="13_ncr:1_{792C3949-FB99-4025-B05D-BFC416834F66}" xr6:coauthVersionLast="47" xr6:coauthVersionMax="47" xr10:uidLastSave="{00000000-0000-0000-0000-000000000000}"/>
  <bookViews>
    <workbookView xWindow="57480" yWindow="-120" windowWidth="29040" windowHeight="17025" xr2:uid="{F5F90D7F-8969-4CB4-B4E2-8CC3DB74F797}"/>
  </bookViews>
  <sheets>
    <sheet name="calibrations" sheetId="4"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4" i="4" l="1"/>
  <c r="F25" i="4" s="1"/>
  <c r="F26" i="4" s="1"/>
  <c r="F27" i="4" s="1"/>
  <c r="F28"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tc={F285A2AA-C208-43A3-8853-F900407AD15D}</author>
    <author>tc={057ADE1F-BE78-4638-80C0-1F249BC27769}</author>
    <author>tc={84F7887B-51AC-4890-895C-1B30DAB8C4EC}</author>
    <author>tc={B352266A-4468-407A-A163-30DFA8378F32}</author>
    <author>tc={CBF6D74E-95E9-4A73-80E1-9AD853ADBE2F}</author>
    <author>tc={7A0E8186-0462-4714-854C-942596BB038E}</author>
    <author>tc={EA87C8A6-EAC5-46FF-A6D0-B2A020726E66}</author>
    <author>tc={73B30090-C90D-430C-A102-A34130008718}</author>
    <author>tc={D9B51320-5A48-4DE2-B9DE-2739DB6DB8CF}</author>
    <author>tc={6B6CF2A4-F41F-45AF-9AD5-5E3B4FF10F63}</author>
    <author>tc={5B5806D8-9251-4240-8359-D7AC0968EFEC}</author>
    <author>tc={0A605A87-847E-49DF-BB58-1854876F268D}</author>
    <author>tc={F7CE4E42-38E2-4A79-AA58-09BC38812406}</author>
    <author>tc={4BB1E785-CBC0-4107-AE28-C2075F96E98A}</author>
    <author>tc={445FE0A2-F921-475C-BACA-48B3715FAA0B}</author>
    <author>tc={2FDF2EF8-6FF8-4F6B-B5A2-1E2551004E1A}</author>
    <author>tc={5C9F56AF-A733-4960-96A4-C110A3DD8E35}</author>
    <author>tc={D015C31B-66BD-43B9-9119-D98E5AE3B995}</author>
    <author>tc={71551944-AD61-4D2C-AB7B-285B854FFC67}</author>
    <author>tc={19F96037-C2F4-422B-9825-1B34741CEC1F}</author>
    <author>tc={58B4D7DE-BE29-4334-9F36-291D5DBD680F}</author>
    <author>tc={6499DC23-B4E9-425B-9169-D4324D83F73E}</author>
    <author>tc={805177B9-DFA3-470E-AA26-05D3C210DD7B}</author>
    <author>tc={B2AD19B6-6268-43D0-A51C-F46B08B0BD43}</author>
    <author>tc={D94BF1F0-2193-42A5-8D5A-6A77E98343B3}</author>
    <author>tc={6EF46BC2-BCA4-4FE1-9FBD-4002DC22E588}</author>
    <author>tc={AD3546CE-8A70-4B22-908E-D2C3A83C14D8}</author>
    <author>tc={F7881905-444A-4D9C-A784-2F02CD7B7EC5}</author>
    <author>tc={3B9F10F4-6C19-4C14-BDAA-978012E566F7}</author>
    <author>tc={EEEACB43-2D04-4BE2-A42D-F0F934FF528F}</author>
    <author>tc={A95C36BD-EB2E-4E86-ABFD-20EAC508F78A}</author>
    <author>tc={46BB5887-04A5-4C7D-AD9E-828FA37C27B5}</author>
    <author>tc={8E25A447-3582-4B33-BC79-90F1FC3A1E98}</author>
    <author>tc={65A5490A-4FFD-4FD8-944C-8BC0B8B60A51}</author>
    <author>tc={4B0D1AAA-5E78-477C-9626-CD1183C27905}</author>
    <author>tc={8DFBD47D-259F-47F5-8E94-3A33AAD1AFD7}</author>
    <author>tc={1A84E659-7CFB-4ACF-B706-85B8C3387A18}</author>
    <author>tc={82DCFCAB-49E6-4E64-A5EF-C0C026D61080}</author>
    <author>tc={7DF42089-9761-451C-A27A-40AC9C0804A9}</author>
    <author>tc={52B080E3-AE59-4AC1-B815-EA58DB8264F7}</author>
    <author>tc={EC94664E-4143-4BB0-B935-1B2BAEC9E3B8}</author>
    <author>tc={9B61A936-1193-4B55-A0F5-FD97DAB8ACBE}</author>
    <author>tc={FB035EC1-7ECF-4172-9866-9216E9875EB7}</author>
    <author>tc={30911909-2E1C-45E0-928C-20FE837F3B3A}</author>
    <author>tc={C7921CB0-09B8-44B4-B349-8E9712C39615}</author>
    <author>tc={A14CFB40-62C6-4714-8181-E43C2097E9E5}</author>
    <author>tc={1C4240F2-B59E-406B-8F46-AC43D5173953}</author>
    <author>tc={21EE8934-E01E-4972-8A72-805D1CBD2B88}</author>
    <author>tc={D3D2A350-0A74-4C69-A347-53D4E2DBCE9E}</author>
    <author>tc={29C675E5-87A2-4586-A4F7-0D5929E0B1A1}</author>
    <author>tc={196158DF-21E2-4300-9027-B43EDF64EB20}</author>
    <author>tc={F3CD953A-3A22-4BC8-86BB-7D09141CA631}</author>
    <author>tc={14B989D9-D912-4765-8D62-6AE35900833D}</author>
    <author>tc={BB96CFA6-3F54-4624-BC84-67252D25C1A7}</author>
    <author>tc={E2BCF7B4-BFE3-490F-A117-6F52782D2E51}</author>
    <author>tc={CC1800EB-2781-4604-8AE3-44B87CE73D9A}</author>
    <author>tc={DFC621A4-1564-4366-96A2-DCC904C127B9}</author>
    <author>tc={8C67A45D-8CC9-4F83-8CA1-61F6F5958467}</author>
    <author>tc={62491FB4-5BE2-402E-B0F4-9898C786C3E4}</author>
    <author>tc={A511F3A9-97A4-4C02-AE71-987BF9DD71A8}</author>
    <author>tc={E396CFA0-EF81-4178-BD08-7E0F377703D9}</author>
    <author>tc={325E5D33-D280-41B5-9170-9BACACA2FF3C}</author>
    <author>tc={DD417295-955C-4BAE-8D77-43C4944D968B}</author>
    <author>tc={383992BD-E2DA-4ADD-8660-8D11B30A5DB4}</author>
    <author>tc={18802D4C-0EEE-47B9-BAD5-710E9FC76A3A}</author>
    <author>tc={5517D2C7-C286-4EC6-AFF6-3358C3569DC6}</author>
    <author>tc={067344ED-4BF9-4AE3-800E-A05786F1CA04}</author>
    <author>tc={39A3C601-9008-4E81-B582-FEB6FD1BB6CF}</author>
    <author>tc={8295F6A0-3AC5-468B-8070-4DB5F512E738}</author>
    <author>tc={3DB52C19-5B67-40E5-BA47-F0133A315DC5}</author>
    <author>tc={33B74C97-9380-4C7C-A1A4-A028978E5F2E}</author>
    <author>tc={26B963CC-4E00-4623-9F9A-5BBA6686CE61}</author>
    <author>tc={CEB14405-F8F1-4CCC-AC3B-AD0B61E22C49}</author>
    <author>tc={B78AFE10-53AC-4DAB-BB1E-53FC42B615C4}</author>
    <author>tc={4773CC5D-7B79-4617-8E91-AB13F6A1871D}</author>
    <author>tc={EBF29498-EC77-4723-B21B-BFEFE6661533}</author>
    <author>tc={F794FF59-099D-4F2A-90BD-AF7D108E96F6}</author>
    <author>tc={86F82B6F-4C68-4502-887E-E3CBB96E6346}</author>
    <author>tc={2BDB74FD-E33F-41A1-8666-D7703980D7FA}</author>
    <author>tc={484FA060-5268-4301-A183-93B9C55A9B1C}</author>
    <author>tc={FC61EF71-ED62-4AA1-AA43-2E985118EB34}</author>
    <author>tc={B1008D2B-FC0C-4AEA-8460-DAD8D7B111E9}</author>
    <author>tc={AF5DFF30-843D-4DF7-B3AB-B7833BA3120E}</author>
    <author>tc={E364CF75-27AE-46EE-8CE8-47AD12D20475}</author>
    <author>tc={73F76574-7537-403A-A69D-EE1CEC251334}</author>
    <author>tc={ABB77B82-8CF7-4EC4-B680-8EE523A065DD}</author>
    <author>tc={C57B0761-0BB3-41F1-A7DB-90BE38CC7327}</author>
    <author>tc={7D5EEB74-3178-4F14-9385-A7FD13FF0537}</author>
    <author>tc={1B37CFB7-8D23-4B67-9356-3B5F5F6C2AAA}</author>
    <author>tc={A10F97AD-4627-487F-8B5B-0623D4EAFBC7}</author>
    <author>tc={473F7347-4232-4953-A903-DA98202B25E8}</author>
    <author>tc={D360C4F2-5FC7-4994-A702-BF7C7F1CBCD2}</author>
    <author>tc={2A671337-3727-47E3-80FC-EF350DCA7755}</author>
    <author>tc={50A6D5A0-EABA-4CCA-88CA-7776B2920A0C}</author>
    <author>tc={884F8D6B-B93A-43B1-9A90-1AE10CC3587A}</author>
    <author>tc={819EDD83-B927-4055-A070-13BC536940CD}</author>
    <author>tc={9DA8BE48-2EC7-456A-AC49-7E305C1EFC69}</author>
    <author>tc={09B6B76F-859F-4DD0-AC17-993DBD3D3E6D}</author>
    <author>tc={ED771C85-D842-48D3-9D8E-3D0B108D635C}</author>
    <author>tc={30E47212-9D1A-41E1-A7D7-BC533F914D49}</author>
    <author>tc={80E7CB86-102E-4E13-B577-6AF73DC726AA}</author>
    <author>tc={789F2637-FD98-4811-8F15-1DC23498EE85}</author>
    <author>tc={DE15E07F-AD55-4CB6-8E5D-634810FB208C}</author>
    <author>tc={A318E426-4114-410E-B32E-7807F7D11107}</author>
    <author>tc={02F75379-06C9-4752-9B38-1DCB338AEC1D}</author>
    <author>tc={BC87D1FE-535D-41A9-967C-1433F08A1109}</author>
    <author>tc={4CDC0655-D292-4AB5-BAD0-D5392DAB25A4}</author>
    <author>tc={7CF4406E-05D1-4E5B-BEB6-E79CEACE67FD}</author>
    <author>tc={91B7CE86-C982-4754-8F0C-BAE642EEB5C6}</author>
    <author>tc={E211E68F-DD38-46E9-9DCF-30CF3C1EFCD6}</author>
    <author>tc={4C8D8E26-59A1-46D2-9269-94B000E53518}</author>
    <author>tc={274450E5-EC60-4507-A1EB-10F223A91490}</author>
    <author>tc={6B709470-AAEC-491E-8AD5-64EDDC1EB28A}</author>
    <author>tc={2C812EC5-DC43-458B-AF2A-249453BEF1AA}</author>
    <author>tc={C87D286E-A4DD-41C0-B266-6838639FFBDC}</author>
    <author>tc={1DFB9B4D-6937-4302-904D-DACDEC4BB9A3}</author>
    <author>tc={3722142D-5B9F-40B9-B84B-A2F796BBA290}</author>
    <author>tc={1677369B-3D7A-4DBD-AA32-44ED16F688F4}</author>
    <author>tc={333BAF92-CA2B-49FD-96DE-919EE0241FFE}</author>
    <author>tc={75AEEC8B-174B-46D8-B08D-33A113F8FAF5}</author>
    <author>tc={5F6EE184-E5C1-49C2-AB36-7A1098299758}</author>
    <author>tc={7DB4ED73-627F-4228-9C2B-0D4892ABBE13}</author>
    <author>tc={127CBD88-8EC6-4C6B-AD0A-61920C85A0CA}</author>
    <author>tc={CDC10D5D-2357-4DD1-9B8E-0DC9597753A8}</author>
    <author>tc={C5BDEC60-4D96-4DF2-ADC2-630803D94D4D}</author>
    <author>tc={C4741FFD-E933-4EEF-ABD2-E60BAFF51066}</author>
    <author>tc={D59B8A74-A04F-4612-BF90-65D3FBA49632}</author>
    <author>tc={2312D4DC-E2D6-4B8E-9F1A-BB4638D349D6}</author>
    <author>tc={713A7239-B667-4C12-84C8-76F8FD51BA39}</author>
    <author>tc={62F467F1-6653-4FD0-BB90-2D84665704AC}</author>
    <author>tc={12E7AD2E-6FD3-4FBA-9D89-937EC55BE50C}</author>
    <author>tc={5AF89556-8543-432C-92BA-8956A9FBB0F1}</author>
    <author>tc={B2EF01C9-ECA2-4308-B1BF-44EA82157CE0}</author>
    <author>tc={6F1AF71D-3355-4223-B1DF-58B807D13BF2}</author>
    <author>tc={C17C63FF-E47A-401A-BEDD-EADBB3B71E98}</author>
    <author>tc={86CF2638-444A-43C5-BFC8-77D4FBCDF4F2}</author>
    <author>tc={D6066131-5E28-40D3-9B05-42B3FA709E96}</author>
    <author>tc={8E95B63B-3B53-42B1-ACCA-0222DB3D20A5}</author>
    <author>tc={3AED730A-D9EA-4D05-8759-0E0AE93A3CF1}</author>
    <author>tc={4E98B94A-83EE-4809-818B-32FC7DA24D1C}</author>
    <author>tc={944CB4B5-7B27-4FF9-9A4E-A6F27888EB48}</author>
    <author>tc={18EEFBD5-324D-4CBF-BEDF-97EBFE61ADE1}</author>
    <author>tc={ADE2FA44-2D6D-422F-A025-8C1E337034F9}</author>
    <author>tc={749EBF8C-A3E4-4D9B-BF1E-08AEFC1471B7}</author>
    <author>tc={06AF6F34-1063-4FD2-B8C1-DD31DA3B46FA}</author>
    <author>tc={941D5BF2-349A-46BD-A3D6-61265BA6A802}</author>
    <author>tc={1BD22F4A-F79E-42AF-A1E9-042D127CFCD0}</author>
    <author>tc={DFF3E47D-2868-487F-846E-A5A68054C3F6}</author>
    <author>tc={6F066A4E-2B1B-415E-A4CC-2A7AF287768D}</author>
    <author>tc={9065A89E-9F65-436D-8CBE-EE1C9E4AB22A}</author>
    <author>tc={999A9768-2F60-4624-9407-F51986E93AEC}</author>
    <author>tc={E96830D1-138F-4491-BAD0-7521616DFEBC}</author>
    <author>tc={9D262C53-B0C5-4587-BE53-55FAE82B838D}</author>
    <author>tc={1D435526-5FBF-40B3-BAFB-9D0570B7B9CC}</author>
    <author>tc={D8C94341-D190-4CEA-882E-A0CDEDFEBB0F}</author>
    <author>tc={5172F155-B9CB-426C-A42F-9C512F709549}</author>
    <author>tc={D82A1E6F-D508-4F40-8F0B-95010AA62994}</author>
    <author>tc={8EBFF62B-2F75-4E56-9B18-F1BBA3C1FA76}</author>
    <author>tc={0B82AB41-2485-4BC4-96F8-6B4BF5765A2D}</author>
    <author>tc={DDE2BE29-1935-46D4-91B0-F1E99DC012E4}</author>
    <author>tc={23DEB525-BC22-4AC6-87D4-BE0967919962}</author>
    <author>tc={81B4BFA4-B68E-4A33-BD64-5013BE7E6ED3}</author>
    <author>tc={3FC90A44-CFC2-4485-855D-6FC2B08A594D}</author>
    <author>tc={688992EF-9A61-4BED-A18F-E9554109A3C2}</author>
    <author>tc={81A8F118-8AC5-4DB3-8043-6E8DEED10192}</author>
    <author>tc={069D0827-0223-428B-BDF4-8CE738F9BFC7}</author>
    <author>tc={6169C5D9-5D83-4B67-960B-4FA2A77FA8DB}</author>
    <author>tc={08B36105-F429-48CE-BE71-FD373490DE89}</author>
    <author>tc={984FECA9-9893-456F-BED1-697FB72C902E}</author>
    <author>tc={5A6BEA55-2545-4741-BA6E-36DB973244D4}</author>
    <author>tc={AC56F56B-5D6C-4406-82EA-9D2445AAF222}</author>
    <author>tc={160A02B7-2279-43CD-B3C1-5F3666A75B7B}</author>
    <author>tc={4713039E-8421-4ED1-9000-D918671A5307}</author>
    <author>tc={0FE5B87B-7C3A-4CE3-AF4A-EFC983FCD0EB}</author>
    <author>tc={FDE0600A-FD32-4DCC-BD7A-B98F4F2297C5}</author>
    <author>tc={9E305763-E5C7-4411-AEB3-E631EC5F6F67}</author>
    <author>tc={D06EB0B4-B7DB-4C2B-B946-D86B56E7A3AA}</author>
    <author>tc={06BA44C5-E8EB-4C5E-ADB2-62F7075953D8}</author>
    <author>tc={5FDF13B2-8C1A-4DB0-8C29-633701882EAD}</author>
    <author>tc={D7617CA6-D8C2-47A2-BB53-6FA2DDCBE303}</author>
    <author>tc={A9C4274C-A7F2-4BC3-9583-853B0802EEA7}</author>
    <author>tc={DA42BCA1-C313-41BA-BA0F-F5FED0BB53F6}</author>
    <author>tc={2CA8AF30-E999-4C41-8F8D-CF9C24D4C0DA}</author>
    <author>tc={117A7254-2953-4C23-B276-FD4FC74ADC3D}</author>
    <author>tc={68B124C6-BC48-4168-978B-19AA462053BA}</author>
    <author>tc={AE6E139F-6F64-4D8D-A4F8-320EBE444DBF}</author>
    <author>tc={D62DD9B0-4736-4993-B261-F8FD8DFFA84D}</author>
    <author>tc={D3D751EE-69A5-4711-B884-249C14AE4203}</author>
    <author>tc={3BAC6185-D999-4451-B326-1E1012713EAF}</author>
    <author>tc={D84E7139-F23B-45BF-B8FE-4FDEDAA21B21}</author>
    <author>tc={63F66272-11B5-482F-9578-B9318B334AFE}</author>
    <author>tc={F7FAD550-CBDD-459E-83CE-BF408B2D1D7B}</author>
    <author>tc={16879D8B-6D4F-4FC0-AA2C-2F049BB666FD}</author>
    <author>tc={CB1245BE-F493-4F5F-883A-07010C61F894}</author>
    <author>tc={9D746BFA-4E19-448F-9670-A58450BE140F}</author>
    <author>tc={DB5BF052-B213-47C5-9F34-A48682445869}</author>
    <author>tc={DA1BF70F-77C1-484D-85B8-BE56A2894076}</author>
    <author>tc={5CACB7F0-6BCF-401A-972D-DFA5C97E0C6D}</author>
    <author>tc={6925DC82-9EA7-4A2D-953F-791FB0C69B74}</author>
    <author>tc={F236D9C3-2E3B-4E30-A3C4-110DBCF6B1E7}</author>
    <author>tc={A6580FEC-5E40-4B78-A04F-C068A1840E8A}</author>
    <author>tc={BCF4B76E-87CD-483D-8294-A2A499B69237}</author>
    <author>tc={7A1AF409-3568-4D06-8931-6AAE139799FB}</author>
  </authors>
  <commentList>
    <comment ref="Y2" authorId="0" shapeId="0" xr:uid="{F285A2AA-C208-43A3-8853-F900407AD15D}">
      <text>
        <t>[Threaded comment]
Your version of Excel allows you to read this threaded comment; however, any edits to it will get removed if the file is opened in a newer version of Excel. Learn more: https://go.microsoft.com/fwlink/?linkid=870924
Comment:
    Manually adjusted to avoid conflcit with other calibrations.</t>
      </text>
    </comment>
    <comment ref="BH2" authorId="1" shapeId="0" xr:uid="{057ADE1F-BE78-4638-80C0-1F249BC27769}">
      <text>
        <t>[Threaded comment]
Your version of Excel allows you to read this threaded comment; however, any edits to it will get removed if the file is opened in a newer version of Excel. Learn more: https://go.microsoft.com/fwlink/?linkid=870924
Comment:
    Manually adjusted calibration in subtree "L. cetartiodactyla"</t>
      </text>
    </comment>
    <comment ref="C4" authorId="2" shapeId="0" xr:uid="{84F7887B-51AC-4890-895C-1B30DAB8C4EC}">
      <text>
        <t>[Threaded comment]
Your version of Excel allows you to read this threaded comment; however, any edits to it will get removed if the file is opened in a newer version of Excel. Learn more: https://go.microsoft.com/fwlink/?linkid=870924
Comment:
    (monodelphis_domestica, (notamacropus_eugenii,sarcophilus_harrisii))
This node was labelled as "Maruspialia" when analysing the 72sp tree. It had 3 species. When starting to analyse the "marsupialia" subtree, the tip for "caenolestidae" was included, hence this node becomes the divergence between Didelphimorphia and Australidelphia. This means that the fitted "ST" calibration to this node should not be used for marsupialia.</t>
      </text>
    </comment>
    <comment ref="D4" authorId="3" shapeId="0" xr:uid="{B352266A-4468-407A-A163-30DFA8378F32}">
      <text>
        <t>[Threaded comment]
Your version of Excel allows you to read this threaded comment; however, any edits to it will get removed if the file is opened in a newer version of Excel. Learn more: https://go.microsoft.com/fwlink/?linkid=870924
Comment:
    This node was labelled as "Maruspialia" when analysing the 72sp tree. It had 3 species and it did correspond to "Marsupialia". Nevertheless, note that this node differs in the "Marsupialia" subtree because  this node is then translated as the divergence between Didelphimorphia and Australidelphia.</t>
      </text>
    </comment>
    <comment ref="C5" authorId="4" shapeId="0" xr:uid="{CBF6D74E-95E9-4A73-80E1-9AD853ADBE2F}">
      <text>
        <t>[Threaded comment]
Your version of Excel allows you to read this threaded comment; however, any edits to it will get removed if the file is opened in a newer version of Excel. Learn more: https://go.microsoft.com/fwlink/?linkid=870924
Comment:
    (caenolestidae, (monodelpish domestica,(macropus,sarcophilus) ) )</t>
      </text>
    </comment>
    <comment ref="C6" authorId="5" shapeId="0" xr:uid="{7A0E8186-0462-4714-854C-942596BB038E}">
      <text>
        <t>[Threaded comment]
Your version of Excel allows you to read this threaded comment; however, any edits to it will get removed if the file is opened in a newer version of Excel. Learn more: https://go.microsoft.com/fwlink/?linkid=870924
Comment:
    (notamacropus_eugenii-sarcophilus_harrisii)</t>
      </text>
    </comment>
    <comment ref="AY6" authorId="6" shapeId="0" xr:uid="{EA87C8A6-EAC5-46FF-A6D0-B2A020726E66}">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AY9" authorId="7" shapeId="0" xr:uid="{73B30090-C90D-430C-A102-A34130008718}">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AZ9" authorId="8" shapeId="0" xr:uid="{D9B51320-5A48-4DE2-B9DE-2739DB6DB8CF}">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AY10" authorId="9" shapeId="0" xr:uid="{6B6CF2A4-F41F-45AF-9AD5-5E3B4FF10F63}">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C11" authorId="10" shapeId="0" xr:uid="{5B5806D8-9251-4240-8359-D7AC0968EFEC}">
      <text>
        <t>[Threaded comment]
Your version of Excel allows you to read this threaded comment; however, any edits to it will get removed if the file is opened in a newer version of Excel. Learn more: https://go.microsoft.com/fwlink/?linkid=870924
Comment:
    (procavia_capensis,loxodonta_africana)</t>
      </text>
    </comment>
    <comment ref="AY11" authorId="11" shapeId="0" xr:uid="{0A605A87-847E-49DF-BB58-1854876F268D}">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C14" authorId="12" shapeId="0" xr:uid="{F7CE4E42-38E2-4A79-AA58-09BC38812406}">
      <text>
        <t>[Threaded comment]
Your version of Excel allows you to read this threaded comment; however, any edits to it will get removed if the file is opened in a newer version of Excel. Learn more: https://go.microsoft.com/fwlink/?linkid=870924
Comment:
    It was lipotyphla in 72sp tree, but in "L. the rest" solenodontidae are not there because it goes from Sorex araneus to Erinaceus euroapeus. Therefore, in "L. the rest" this node is Erinaceidae-Soricidae.</t>
      </text>
    </comment>
    <comment ref="AY16" authorId="13" shapeId="0" xr:uid="{4BB1E785-CBC0-4107-AE28-C2075F96E98A}">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C17" authorId="14" shapeId="0" xr:uid="{445FE0A2-F921-475C-BACA-48B3715FAA0B}">
      <text>
        <t>[Threaded comment]
Your version of Excel allows you to read this threaded comment; however, any edits to it will get removed if the file is opened in a newer version of Excel. Learn more: https://go.microsoft.com/fwlink/?linkid=870924
Comment:
    https://es.wikipedia.org/wiki/Fereungulata</t>
      </text>
    </comment>
    <comment ref="AY18" authorId="15" shapeId="0" xr:uid="{2FDF2EF8-6FF8-4F6B-B5A2-1E2551004E1A}">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BC18" authorId="16" shapeId="0" xr:uid="{5C9F56AF-A733-4960-96A4-C110A3DD8E35}">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AC19" authorId="17" shapeId="0" xr:uid="{D015C31B-66BD-43B9-9119-D98E5AE3B995}">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AE19" authorId="18" shapeId="0" xr:uid="{71551944-AD61-4D2C-AB7B-285B854FFC67}">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BE19" authorId="19" shapeId="0" xr:uid="{19F96037-C2F4-422B-9825-1B34741CEC1F}">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BF19" authorId="20" shapeId="0" xr:uid="{58B4D7DE-BE29-4334-9F36-291D5DBD680F}">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AC20" authorId="21" shapeId="0" xr:uid="{6499DC23-B4E9-425B-9169-D4324D83F73E}">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AE20" authorId="22" shapeId="0" xr:uid="{805177B9-DFA3-470E-AA26-05D3C210DD7B}">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BE20" authorId="23" shapeId="0" xr:uid="{B2AD19B6-6268-43D0-A51C-F46B08B0BD43}">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BF20" authorId="24" shapeId="0" xr:uid="{D94BF1F0-2193-42A5-8D5A-6A77E98343B3}">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AY21" authorId="25" shapeId="0" xr:uid="{6EF46BC2-BCA4-4FE1-9FBD-4002DC22E588}">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BC21" authorId="26" shapeId="0" xr:uid="{AD3546CE-8A70-4B22-908E-D2C3A83C14D8}">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AY22" authorId="27" shapeId="0" xr:uid="{F7881905-444A-4D9C-A784-2F02CD7B7EC5}">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BC22" authorId="28" shapeId="0" xr:uid="{3B9F10F4-6C19-4C14-BDAA-978012E566F7}">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C23" authorId="29" shapeId="0" xr:uid="{EEEACB43-2D04-4BE2-A42D-F0F934FF528F}">
      <text>
        <t>[Threaded comment]
Your version of Excel allows you to read this threaded comment; however, any edits to it will get removed if the file is opened in a newer version of Excel. Learn more: https://go.microsoft.com/fwlink/?linkid=870924
Comment:
    https://es.wikipedia.org/wiki/Eungulata</t>
      </text>
    </comment>
    <comment ref="AY24" authorId="30" shapeId="0" xr:uid="{A95C36BD-EB2E-4E86-ABFD-20EAC508F78A}">
      <text>
        <t>[Threaded comment]
Your version of Excel allows you to read this threaded comment; however, any edits to it will get removed if the file is opened in a newer version of Excel. Learn more: https://go.microsoft.com/fwlink/?linkid=870924
Comment:
    Updated in the doc. Not used.</t>
      </text>
    </comment>
    <comment ref="BA24" authorId="31" shapeId="0" xr:uid="{46BB5887-04A5-4C7D-AD9E-828FA37C27B5}">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soft bound calib. is not used.</t>
      </text>
    </comment>
    <comment ref="AY25" authorId="32" shapeId="0" xr:uid="{8E25A447-3582-4B33-BC79-90F1FC3A1E98}">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soft bound calib. is not used</t>
      </text>
    </comment>
    <comment ref="C26" authorId="33" shapeId="0" xr:uid="{65A5490A-4FFD-4FD8-944C-8BC0B8B60A51}">
      <text>
        <t>[Threaded comment]
Your version of Excel allows you to read this threaded comment; however, any edits to it will get removed if the file is opened in a newer version of Excel. Learn more: https://go.microsoft.com/fwlink/?linkid=870924
Comment:
    CETRUMINANTIA</t>
      </text>
    </comment>
    <comment ref="AY26" authorId="34" shapeId="0" xr:uid="{4B0D1AAA-5E78-477C-9626-CD1183C27905}">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soft bound calib. is not used</t>
      </text>
    </comment>
    <comment ref="Y27" authorId="35" shapeId="0" xr:uid="{8DFBD47D-259F-47F5-8E94-3A33AAD1AFD7}">
      <text>
        <t>[Threaded comment]
Your version of Excel allows you to read this threaded comment; however, any edits to it will get removed if the file is opened in a newer version of Excel. Learn more: https://go.microsoft.com/fwlink/?linkid=870924
Comment:
    Manually adjusted to avoid conflict with other calibrations.</t>
      </text>
    </comment>
    <comment ref="AA27" authorId="36" shapeId="0" xr:uid="{1A84E659-7CFB-4ACF-B706-85B8C3387A18}">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AY27" authorId="37" shapeId="0" xr:uid="{82DCFCAB-49E6-4E64-A5EF-C0C026D61080}">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soft bound calib. is not used</t>
      </text>
    </comment>
    <comment ref="BA27" authorId="38" shapeId="0" xr:uid="{7DF42089-9761-451C-A27A-40AC9C0804A9}">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soft bound calib. is not used</t>
      </text>
    </comment>
    <comment ref="BE27" authorId="39" shapeId="0" xr:uid="{52B080E3-AE59-4AC1-B815-EA58DB8264F7}">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BF27" authorId="40" shapeId="0" xr:uid="{EC94664E-4143-4BB0-B935-1B2BAEC9E3B8}">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C28" authorId="41" shapeId="0" xr:uid="{9B61A936-1193-4B55-A0F5-FD97DAB8ACBE}">
      <text>
        <t>[Threaded comment]
Your version of Excel allows you to read this threaded comment; however, any edits to it will get removed if the file is opened in a newer version of Excel. Learn more: https://go.microsoft.com/fwlink/?linkid=870924
Comment:
    In the subtree, the node from capra_hircus to ovis_aries is not "caprinae", it is the one after.</t>
      </text>
    </comment>
    <comment ref="Y28" authorId="42" shapeId="0" xr:uid="{FB035EC1-7ECF-4172-9866-9216E9875EB7}">
      <text>
        <t>[Threaded comment]
Your version of Excel allows you to read this threaded comment; however, any edits to it will get removed if the file is opened in a newer version of Excel. Learn more: https://go.microsoft.com/fwlink/?linkid=870924
Comment:
    Manually adjusted to avoid conflict with other calibrations.</t>
      </text>
    </comment>
    <comment ref="AA28" authorId="43" shapeId="0" xr:uid="{30911909-2E1C-45E0-928C-20FE837F3B3A}">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BE28" authorId="44" shapeId="0" xr:uid="{C7921CB0-09B8-44B4-B349-8E9712C39615}">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BF28" authorId="45" shapeId="0" xr:uid="{A14CFB40-62C6-4714-8181-E43C2097E9E5}">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V32" authorId="46" shapeId="0" xr:uid="{1C4240F2-B59E-406B-8F46-AC43D5173953}">
      <text>
        <t>[Threaded comment]
Your version of Excel allows you to read this threaded comment; however, any edits to it will get removed if the file is opened in a newer version of Excel. Learn more: https://go.microsoft.com/fwlink/?linkid=870924
Comment:
    In the end, we used a skew-normal distribution as there was an issue with a long tail with the ST: SN(0.474,0.008,0.293).</t>
      </text>
    </comment>
    <comment ref="AV33" authorId="47" shapeId="0" xr:uid="{21EE8934-E01E-4972-8A72-805D1CBD2B88}">
      <text>
        <t>[Threaded comment]
Your version of Excel allows you to read this threaded comment; however, any edits to it will get removed if the file is opened in a newer version of Excel. Learn more: https://go.microsoft.com/fwlink/?linkid=870924
Comment:
    Added 21/01/12 --&gt; This is because we have included ictidomys and now this calibration is relevant.</t>
      </text>
    </comment>
    <comment ref="AW33" authorId="48" shapeId="0" xr:uid="{D3D2A350-0A74-4C69-A347-53D4E2DBCE9E}">
      <text>
        <t>[Threaded comment]
Your version of Excel allows you to read this threaded comment; however, any edits to it will get removed if the file is opened in a newer version of Excel. Learn more: https://go.microsoft.com/fwlink/?linkid=870924
Comment:
    Added 21/01/12 --&gt; This is because we have included ictidomys and now this calibration is relevant.</t>
      </text>
    </comment>
    <comment ref="BB35" authorId="49" shapeId="0" xr:uid="{29C675E5-87A2-4586-A4F7-0D5929E0B1A1}">
      <text>
        <t>[Threaded comment]
Your version of Excel allows you to read this threaded comment; however, any edits to it will get removed if the file is opened in a newer version of Excel. Learn more: https://go.microsoft.com/fwlink/?linkid=870924
Comment:
    Not used, there is a ST calibration</t>
      </text>
    </comment>
    <comment ref="C37" authorId="50" shapeId="0" xr:uid="{196158DF-21E2-4300-9027-B43EDF64EB20}">
      <text>
        <t>[Threaded comment]
Your version of Excel allows you to read this threaded comment; however, any edits to it will get removed if the file is opened in a newer version of Excel. Learn more: https://go.microsoft.com/fwlink/?linkid=870924
Comment:
    Cavia to Octodon</t>
      </text>
    </comment>
    <comment ref="BB37" authorId="51" shapeId="0" xr:uid="{F3CD953A-3A22-4BC8-86BB-7D09141CA631}">
      <text>
        <t>[Threaded comment]
Your version of Excel allows you to read this threaded comment; however, any edits to it will get removed if the file is opened in a newer version of Excel. Learn more: https://go.microsoft.com/fwlink/?linkid=870924
Comment:
    Not used, there is a ST calibration</t>
      </text>
    </comment>
    <comment ref="C40" authorId="52" shapeId="0" xr:uid="{14B989D9-D912-4765-8D62-6AE35900833D}">
      <text>
        <t>[Threaded comment]
Your version of Excel allows you to read this threaded comment; however, any edits to it will get removed if the file is opened in a newer version of Excel. Learn more: https://go.microsoft.com/fwlink/?linkid=870924
Comment:
    DIPOD-RATT == GEOMYOIDEA-Myodonta</t>
      </text>
    </comment>
    <comment ref="C41" authorId="53" shapeId="0" xr:uid="{BB96CFA6-3F54-4624-BC84-67252D25C1A7}">
      <text>
        <t>[Threaded comment]
Your version of Excel allows you to read this threaded comment; however, any edits to it will get removed if the file is opened in a newer version of Excel. Learn more: https://go.microsoft.com/fwlink/?linkid=870924
Comment:
    jaculus_jaculus -- rest rodents</t>
      </text>
    </comment>
    <comment ref="BB41" authorId="54" shapeId="0" xr:uid="{E2BCF7B4-BFE3-490F-A117-6F52782D2E51}">
      <text>
        <t>[Threaded comment]
Your version of Excel allows you to read this threaded comment; however, any edits to it will get removed if the file is opened in a newer version of Excel. Learn more: https://go.microsoft.com/fwlink/?linkid=870924
Comment:
    Not used, there is a ST calibration</t>
      </text>
    </comment>
    <comment ref="C43" authorId="55" shapeId="0" xr:uid="{CC1800EB-2781-4604-8AE3-44B87CE73D9A}">
      <text>
        <t>[Threaded comment]
Your version of Excel allows you to read this threaded comment; however, any edits to it will get removed if the file is opened in a newer version of Excel. Learn more: https://go.microsoft.com/fwlink/?linkid=870924
Comment:
    Microtus + rest -- mouseANDrat</t>
      </text>
    </comment>
    <comment ref="AM45" authorId="56" shapeId="0" xr:uid="{DFC621A4-1564-4366-96A2-DCC904C127B9}">
      <text>
        <t>[Threaded comment]
Your version of Excel allows you to read this threaded comment; however, any edits to it will get removed if the file is opened in a newer version of Excel. Learn more: https://go.microsoft.com/fwlink/?linkid=870924
Comment:
    This is the calibration that should have been used. Nevertheless, the calibration used was:  ST(0.091,0.024,3.756,209.065). This calibrations was fitted to rod_subt1 in another exploratory analysis. Differences are not that big, so there should not be a problem.</t>
      </text>
    </comment>
    <comment ref="AN45" authorId="57" shapeId="0" xr:uid="{8C67A45D-8CC9-4F83-8CA1-61F6F5958467}">
      <text>
        <t>[Threaded comment]
Your version of Excel allows you to read this threaded comment; however, any edits to it will get removed if the file is opened in a newer version of Excel. Learn more: https://go.microsoft.com/fwlink/?linkid=870924
Comment:
    Adjusted to avoid issues with other calibrations</t>
      </text>
    </comment>
    <comment ref="BF45" authorId="58" shapeId="0" xr:uid="{62491FB4-5BE2-402E-B0F4-9898C786C3E4}">
      <text>
        <t>[Threaded comment]
Your version of Excel allows you to read this threaded comment; however, any edits to it will get removed if the file is opened in a newer version of Excel. Learn more: https://go.microsoft.com/fwlink/?linkid=870924
Comment:
    Adjusted to avoid issues with other calibrations</t>
      </text>
    </comment>
    <comment ref="C47" authorId="59" shapeId="0" xr:uid="{A511F3A9-97A4-4C02-AE71-987BF9DD71A8}">
      <text>
        <t>[Threaded comment]
Your version of Excel allows you to read this threaded comment; however, any edits to it will get removed if the file is opened in a newer version of Excel. Learn more: https://go.microsoft.com/fwlink/?linkid=870924
Comment:
    What was labelled as "Muridae" in 72sp as there were less species.</t>
      </text>
    </comment>
    <comment ref="G47" authorId="60" shapeId="0" xr:uid="{E396CFA0-EF81-4178-BD08-7E0F377703D9}">
      <text>
        <t>[Threaded comment]
Your version of Excel allows you to read this threaded comment; however, any edits to it will get removed if the file is opened in a newer version of Excel. Learn more: https://go.microsoft.com/fwlink/?linkid=870924
Comment:
    I used the ages that appeared in the paragraph "Age Justification"</t>
      </text>
    </comment>
    <comment ref="AM47" authorId="61" shapeId="0" xr:uid="{325E5D33-D280-41B5-9170-9BACACA2FF3C}">
      <text>
        <t>[Threaded comment]
Your version of Excel allows you to read this threaded comment; however, any edits to it will get removed if the file is opened in a newer version of Excel. Learn more: https://go.microsoft.com/fwlink/?linkid=870924
Comment:
    This is the calibration that should have been used. Nevertheless, the calibration used was:  ST(0.104,0.0361,3.794,547.445). This calibrations was fitted to rod_subt1 in another exploratory analysis. Differences are not that big, so there should not be a problem.</t>
      </text>
    </comment>
    <comment ref="AN47" authorId="62" shapeId="0" xr:uid="{DD417295-955C-4BAE-8D77-43C4944D968B}">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AP47" authorId="63" shapeId="0" xr:uid="{383992BD-E2DA-4ADD-8660-8D11B30A5DB4}">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AQ47" authorId="64" shapeId="0" xr:uid="{18802D4C-0EEE-47B9-BAD5-710E9FC76A3A}">
      <text>
        <t>[Threaded comment]
Your version of Excel allows you to read this threaded comment; however, any edits to it will get removed if the file is opened in a newer version of Excel. Learn more: https://go.microsoft.com/fwlink/?linkid=870924
Comment:
    Adjusted to avoid issues with other clibrations</t>
      </text>
    </comment>
    <comment ref="BE47" authorId="65" shapeId="0" xr:uid="{5517D2C7-C286-4EC6-AFF6-3358C3569DC6}">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BF47" authorId="66" shapeId="0" xr:uid="{067344ED-4BF9-4AE3-800E-A05786F1CA04}">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C48" authorId="67" shapeId="0" xr:uid="{39A3C601-9008-4E81-B582-FEB6FD1BB6CF}">
      <text>
        <t>[Threaded comment]
Your version of Excel allows you to read this threaded comment; however, any edits to it will get removed if the file is opened in a newer version of Excel. Learn more: https://go.microsoft.com/fwlink/?linkid=870924
Comment:
    mus_pahari - (mus caroli,(mus_musculus,mus_spretus))</t>
      </text>
    </comment>
    <comment ref="C49" authorId="68" shapeId="0" xr:uid="{8295F6A0-3AC5-468B-8070-4DB5F512E738}">
      <text>
        <t>[Threaded comment]
Your version of Excel allows you to read this threaded comment; however, any edits to it will get removed if the file is opened in a newer version of Excel. Learn more: https://go.microsoft.com/fwlink/?linkid=870924
Comment:
    (mus caroli,(mus_musculus,mus_spretus))</t>
      </text>
    </comment>
    <comment ref="AP50" authorId="69" shapeId="0" xr:uid="{3DB52C19-5B67-40E5-BA47-F0133A315DC5}">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BE50" authorId="70" shapeId="0" xr:uid="{33B74C97-9380-4C7C-A1A4-A028978E5F2E}">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AY51" authorId="71" shapeId="0" xr:uid="{26B963CC-4E00-4623-9F9A-5BBA6686CE61}">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C53" authorId="72" shapeId="0" xr:uid="{CEB14405-F8F1-4CCC-AC3B-AD0B61E22C49}">
      <text>
        <t>[Threaded comment]
Your version of Excel allows you to read this threaded comment; however, any edits to it will get removed if the file is opened in a newer version of Excel. Learn more: https://go.microsoft.com/fwlink/?linkid=870924
Comment:
    One node above "Lemuroidea" as the aye-aye is not included.</t>
      </text>
    </comment>
    <comment ref="AY54" authorId="73" shapeId="0" xr:uid="{B78AFE10-53AC-4DAB-BB1E-53FC42B615C4}">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AY55" authorId="74" shapeId="0" xr:uid="{4773CC5D-7B79-4617-8E91-AB13F6A1871D}">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S56" authorId="75" shapeId="0" xr:uid="{EBF29498-EC77-4723-B21B-BFEFE6661533}">
      <text>
        <t>[Threaded comment]
Your version of Excel allows you to read this threaded comment; however, any edits to it will get removed if the file is opened in a newer version of Excel. Learn more: https://go.microsoft.com/fwlink/?linkid=870924
Comment:
    Manually adjusted to avoid conflict with other calibrations.</t>
      </text>
    </comment>
    <comment ref="T56" authorId="76" shapeId="0" xr:uid="{F794FF59-099D-4F2A-90BD-AF7D108E96F6}">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AY56" authorId="77" shapeId="0" xr:uid="{86F82B6F-4C68-4502-887E-E3CBB96E6346}">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BE56" authorId="78" shapeId="0" xr:uid="{2BDB74FD-E33F-41A1-8666-D7703980D7FA}">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BF56" authorId="79" shapeId="0" xr:uid="{484FA060-5268-4301-A183-93B9C55A9B1C}">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C57" authorId="80" shapeId="0" xr:uid="{FC61EF71-ED62-4AA1-AA43-2E985118EB34}">
      <text>
        <t>[Threaded comment]
Your version of Excel allows you to read this threaded comment; however, any edits to it will get removed if the file is opened in a newer version of Excel. Learn more: https://go.microsoft.com/fwlink/?linkid=870924
Comment:
    In the 72sp, these two are sister taxa as well as cebus and saimiri and then they form a clade. In the subtre, cebus and saimir form a clade within aotus and callithrix -- different topology.</t>
      </text>
    </comment>
    <comment ref="C58" authorId="81" shapeId="0" xr:uid="{B1008D2B-FC0C-4AEA-8460-DAD8D7B111E9}">
      <text>
        <t>[Threaded comment]
Your version of Excel allows you to read this threaded comment; however, any edits to it will get removed if the file is opened in a newer version of Excel. Learn more: https://go.microsoft.com/fwlink/?linkid=870924
Comment:
    Cebus_capucius - Saimiri_boliviensis</t>
      </text>
    </comment>
    <comment ref="S58" authorId="82" shapeId="0" xr:uid="{AF5DFF30-843D-4DF7-B3AB-B7833BA3120E}">
      <text>
        <t>[Threaded comment]
Your version of Excel allows you to read this threaded comment; however, any edits to it will get removed if the file is opened in a newer version of Excel. Learn more: https://go.microsoft.com/fwlink/?linkid=870924
Comment:
    Manually adjusted to avoid conflict with other calibrations.</t>
      </text>
    </comment>
    <comment ref="T58" authorId="83" shapeId="0" xr:uid="{E364CF75-27AE-46EE-8CE8-47AD12D20475}">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BE58" authorId="84" shapeId="0" xr:uid="{73F76574-7537-403A-A69D-EE1CEC251334}">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BF58" authorId="85" shapeId="0" xr:uid="{ABB77B82-8CF7-4EC4-B680-8EE523A065DD}">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AY59" authorId="86" shapeId="0" xr:uid="{C57B0761-0BB3-41F1-A7DB-90BE38CC7327}">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AY60" authorId="87" shapeId="0" xr:uid="{7D5EEB74-3178-4F14-9385-A7FD13FF0537}">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S61" authorId="88" shapeId="0" xr:uid="{1B37CFB7-8D23-4B67-9356-3B5F5F6C2AAA}">
      <text>
        <t>[Threaded comment]
Your version of Excel allows you to read this threaded comment; however, any edits to it will get removed if the file is opened in a newer version of Excel. Learn more: https://go.microsoft.com/fwlink/?linkid=870924
Comment:
    NOTE: MCMCtree reads this:
ST ( 0.1363, 0.0093, -0.0000, 10.0000 )</t>
      </text>
    </comment>
    <comment ref="AY61" authorId="89" shapeId="0" xr:uid="{A10F97AD-4627-487F-8B5B-0623D4EAFBC7}">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AY62" authorId="90" shapeId="0" xr:uid="{473F7347-4232-4953-A903-DA98202B25E8}">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S68" authorId="91" shapeId="0" xr:uid="{D360C4F2-5FC7-4994-A702-BF7C7F1CBCD2}">
      <text>
        <t>[Threaded comment]
Your version of Excel allows you to read this threaded comment; however, any edits to it will get removed if the file is opened in a newer version of Excel. Learn more: https://go.microsoft.com/fwlink/?linkid=870924
Comment:
    Manually adjusted to avoid conflict with other calibrations.</t>
      </text>
    </comment>
    <comment ref="T68" authorId="92" shapeId="0" xr:uid="{2A671337-3727-47E3-80FC-EF350DCA7755}">
      <text>
        <t>[Threaded comment]
Your version of Excel allows you to read this threaded comment; however, any edits to it will get removed if the file is opened in a newer version of Excel. Learn more: https://go.microsoft.com/fwlink/?linkid=870924
Comment:
    Adjusted to avoid clashes with other calibrations.</t>
      </text>
    </comment>
    <comment ref="BF68" authorId="93" shapeId="0" xr:uid="{50A6D5A0-EABA-4CCA-88CA-7776B2920A0C}">
      <text>
        <t>[Threaded comment]
Your version of Excel allows you to read this threaded comment; however, any edits to it will get removed if the file is opened in a newer version of Excel. Learn more: https://go.microsoft.com/fwlink/?linkid=870924
Comment:
    Adjusted to avoid clashes with other calibrations.</t>
      </text>
    </comment>
    <comment ref="AY69" authorId="94" shapeId="0" xr:uid="{884F8D6B-B93A-43B1-9A90-1AE10CC3587A}">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AY70" authorId="95" shapeId="0" xr:uid="{819EDD83-B927-4055-A070-13BC536940CD}">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C71" authorId="96" shapeId="0" xr:uid="{9DA8BE48-2EC7-456A-AC49-7E305C1EFC69}">
      <text>
        <t>[Threaded comment]
Your version of Excel allows you to read this threaded comment; however, any edits to it will get removed if the file is opened in a newer version of Excel. Learn more: https://go.microsoft.com/fwlink/?linkid=870924
Comment:
    GORILLA-HUMAN</t>
      </text>
    </comment>
    <comment ref="AY71" authorId="97" shapeId="0" xr:uid="{09B6B76F-859F-4DD0-AC17-993DBD3D3E6D}">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AY72" authorId="98" shapeId="0" xr:uid="{ED771C85-D842-48D3-9D8E-3D0B108D635C}">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T73" authorId="99" shapeId="0" xr:uid="{30E47212-9D1A-41E1-A7D7-BC533F914D49}">
      <text>
        <t>[Threaded comment]
Your version of Excel allows you to read this threaded comment; however, any edits to it will get removed if the file is opened in a newer version of Excel. Learn more: https://go.microsoft.com/fwlink/?linkid=870924
Comment:
    Adjusted to avoid clashes with other calibrations.</t>
      </text>
    </comment>
    <comment ref="BF73" authorId="100" shapeId="0" xr:uid="{80E7CB86-102E-4E13-B577-6AF73DC726AA}">
      <text>
        <t>[Threaded comment]
Your version of Excel allows you to read this threaded comment; however, any edits to it will get removed if the file is opened in a newer version of Excel. Learn more: https://go.microsoft.com/fwlink/?linkid=870924
Comment:
    Adjusted to avoid clashes with other calibrations.</t>
      </text>
    </comment>
    <comment ref="L75" authorId="101" shapeId="0" xr:uid="{789F2637-FD98-4811-8F15-1DC23498EE85}">
      <text>
        <t>[Threaded comment]
Your version of Excel allows you to read this threaded comment; however, any edits to it will get removed if the file is opened in a newer version of Excel. Learn more: https://go.microsoft.com/fwlink/?linkid=870924
Comment:
    According to the word document, minimum age is based on Chinchilla Sands (Musser 2006), supposed to be Pliocene. I have used a tmp age of 0.0533 as a minimum according to the Pliocene num. age I found in the Int. Chr. char v2017/02
Reply:
    https://www.academia.edu/4959934/A_reprint_from_Evolution_and_Biogeography_of_Australasian_Vertebrates_Furry_Egg-layers_Monotreme_Relationships_and_Radiations</t>
      </text>
    </comment>
    <comment ref="O75" authorId="102" shapeId="0" xr:uid="{DE15E07F-AD55-4CB6-8E5D-634810FB208C}">
      <text>
        <t>[Threaded comment]
Your version of Excel allows you to read this threaded comment; however, any edits to it will get removed if the file is opened in a newer version of Excel. Learn more: https://go.microsoft.com/fwlink/?linkid=870924
Comment:
    According to the word document, minimum age is based on Chinchilla Sands (Musser 2006), supposed to be Pliocene. I have used a tmp age of 0.0533 as a minimum according to the Pliocene num. age I found in the Int. Chr. char v2017/02
Reply:
    https://www.academia.edu/4959934/A_reprint_from_Evolution_and_Biogeography_of_Australasian_Vertebrates_Furry_Egg-layers_Monotreme_Relationships_and_Radiations</t>
      </text>
    </comment>
    <comment ref="S75" authorId="103" shapeId="0" xr:uid="{A318E426-4114-410E-B32E-7807F7D11107}">
      <text>
        <t>[Threaded comment]
Your version of Excel allows you to read this threaded comment; however, any edits to it will get removed if the file is opened in a newer version of Excel. Learn more: https://go.microsoft.com/fwlink/?linkid=870924
Comment:
    Ages based on the word document and: https://www.academia.edu/4959934/A_reprint_from_Evolution_and_Biogeography_of_Australasian_Vertebrates_Furry_Egg-layers_Monotreme_Relationships_and_Radiations</t>
      </text>
    </comment>
    <comment ref="V75" authorId="104" shapeId="0" xr:uid="{02F75379-06C9-4752-9B38-1DCB338AEC1D}">
      <text>
        <t>[Threaded comment]
Your version of Excel allows you to read this threaded comment; however, any edits to it will get removed if the file is opened in a newer version of Excel. Learn more: https://go.microsoft.com/fwlink/?linkid=870924
Comment:
    Ages based on the word document and: https://www.academia.edu/4959934/A_reprint_from_Evolution_and_Biogeography_of_Australasian_Vertebrates_Furry_Egg-layers_Monotreme_Relationships_and_Radiations</t>
      </text>
    </comment>
    <comment ref="Y75" authorId="105" shapeId="0" xr:uid="{BC87D1FE-535D-41A9-967C-1433F08A1109}">
      <text>
        <t>[Threaded comment]
Your version of Excel allows you to read this threaded comment; however, any edits to it will get removed if the file is opened in a newer version of Excel. Learn more: https://go.microsoft.com/fwlink/?linkid=870924
Comment:
    Ages based on the word document and: https://www.academia.edu/4959934/A_reprint_from_Evolution_and_Biogeography_of_Australasian_Vertebrates_Furry_Egg-layers_Monotreme_Relationships_and_Radiations</t>
      </text>
    </comment>
    <comment ref="AC75" authorId="106" shapeId="0" xr:uid="{4CDC0655-D292-4AB5-BAD0-D5392DAB25A4}">
      <text>
        <t>[Threaded comment]
Your version of Excel allows you to read this threaded comment; however, any edits to it will get removed if the file is opened in a newer version of Excel. Learn more: https://go.microsoft.com/fwlink/?linkid=870924
Comment:
    Ages based on the word document and: https://www.academia.edu/4959934/A_reprint_from_Evolution_and_Biogeography_of_Australasian_Vertebrates_Furry_Egg-layers_Monotreme_Relationships_and_Radiations</t>
      </text>
    </comment>
    <comment ref="AG75" authorId="107" shapeId="0" xr:uid="{7CF4406E-05D1-4E5B-BEB6-E79CEACE67FD}">
      <text>
        <t>[Threaded comment]
Your version of Excel allows you to read this threaded comment; however, any edits to it will get removed if the file is opened in a newer version of Excel. Learn more: https://go.microsoft.com/fwlink/?linkid=870924
Comment:
    Ages based on the word document and: https://www.academia.edu/4959934/A_reprint_from_Evolution_and_Biogeography_of_Australasian_Vertebrates_Furry_Egg-layers_Monotreme_Relationships_and_Radiations</t>
      </text>
    </comment>
    <comment ref="AJ75" authorId="108" shapeId="0" xr:uid="{91B7CE86-C982-4754-8F0C-BAE642EEB5C6}">
      <text>
        <t>[Threaded comment]
Your version of Excel allows you to read this threaded comment; however, any edits to it will get removed if the file is opened in a newer version of Excel. Learn more: https://go.microsoft.com/fwlink/?linkid=870924
Comment:
    Ages based on the word document and: https://www.academia.edu/4959934/A_reprint_from_Evolution_and_Biogeography_of_Australasian_Vertebrates_Furry_Egg-layers_Monotreme_Relationships_and_Radiations</t>
      </text>
    </comment>
    <comment ref="AM75" authorId="109" shapeId="0" xr:uid="{E211E68F-DD38-46E9-9DCF-30CF3C1EFCD6}">
      <text>
        <t>[Threaded comment]
Your version of Excel allows you to read this threaded comment; however, any edits to it will get removed if the file is opened in a newer version of Excel. Learn more: https://go.microsoft.com/fwlink/?linkid=870924
Comment:
    Ages based on the word document and: https://www.academia.edu/4959934/A_reprint_from_Evolution_and_Biogeography_of_Australasian_Vertebrates_Furry_Egg-layers_Monotreme_Relationships_and_Radiations</t>
      </text>
    </comment>
    <comment ref="AP75" authorId="110" shapeId="0" xr:uid="{4C8D8E26-59A1-46D2-9269-94B000E53518}">
      <text>
        <t>[Threaded comment]
Your version of Excel allows you to read this threaded comment; however, any edits to it will get removed if the file is opened in a newer version of Excel. Learn more: https://go.microsoft.com/fwlink/?linkid=870924
Comment:
    Ages based on the word document and: https://www.academia.edu/4959934/A_reprint_from_Evolution_and_Biogeography_of_Australasian_Vertebrates_Furry_Egg-layers_Monotreme_Relationships_and_Radiations</t>
      </text>
    </comment>
    <comment ref="AS75" authorId="111" shapeId="0" xr:uid="{274450E5-EC60-4507-A1EB-10F223A91490}">
      <text>
        <t>[Threaded comment]
Your version of Excel allows you to read this threaded comment; however, any edits to it will get removed if the file is opened in a newer version of Excel. Learn more: https://go.microsoft.com/fwlink/?linkid=870924
Comment:
    Ages based on the word document and: https://www.academia.edu/4959934/A_reprint_from_Evolution_and_Biogeography_of_Australasian_Vertebrates_Furry_Egg-layers_Monotreme_Relationships_and_Radiations</t>
      </text>
    </comment>
    <comment ref="AV75" authorId="112" shapeId="0" xr:uid="{6B709470-AAEC-491E-8AD5-64EDDC1EB28A}">
      <text>
        <t>[Threaded comment]
Your version of Excel allows you to read this threaded comment; however, any edits to it will get removed if the file is opened in a newer version of Excel. Learn more: https://go.microsoft.com/fwlink/?linkid=870924
Comment:
    Ages based on the word document and: https://www.academia.edu/4959934/A_reprint_from_Evolution_and_Biogeography_of_Australasian_Vertebrates_Furry_Egg-layers_Monotreme_Relationships_and_Radiations</t>
      </text>
    </comment>
    <comment ref="AZ75" authorId="113" shapeId="0" xr:uid="{2C812EC5-DC43-458B-AF2A-249453BEF1AA}">
      <text>
        <t>[Threaded comment]
Your version of Excel allows you to read this threaded comment; however, any edits to it will get removed if the file is opened in a newer version of Excel. Learn more: https://go.microsoft.com/fwlink/?linkid=870924
Comment:
    Ages based on the word document and: https://www.academia.edu/4959934/A_reprint_from_Evolution_and_Biogeography_of_Australasian_Vertebrates_Furry_Egg-layers_Monotreme_Relationships_and_Radiations</t>
      </text>
    </comment>
    <comment ref="AY78" authorId="114" shapeId="0" xr:uid="{C87D286E-A4DD-41C0-B266-6838639FFBDC}">
      <text>
        <t>[Threaded comment]
Your version of Excel allows you to read this threaded comment; however, any edits to it will get removed if the file is opened in a newer version of Excel. Learn more: https://go.microsoft.com/fwlink/?linkid=870924
Comment:
    This calibration was replaced with the updated calibration in the doc file, hence not used.</t>
      </text>
    </comment>
    <comment ref="C79" authorId="115" shapeId="0" xr:uid="{1DFB9B4D-6937-4302-904D-DACDEC4BB9A3}">
      <text>
        <t>[Threaded comment]
Your version of Excel allows you to read this threaded comment; however, any edits to it will get removed if the file is opened in a newer version of Excel. Learn more: https://go.microsoft.com/fwlink/?linkid=870924
Comment:
    TARDIGRADA</t>
      </text>
    </comment>
    <comment ref="AY79" authorId="116" shapeId="0" xr:uid="{3722142D-5B9F-40B9-B84B-A2F796BBA290}">
      <text>
        <t>[Threaded comment]
Your version of Excel allows you to read this threaded comment; however, any edits to it will get removed if the file is opened in a newer version of Excel. Learn more: https://go.microsoft.com/fwlink/?linkid=870924
Comment:
    This calibration was replaced with the updated calibration in the doc file, hence not used.</t>
      </text>
    </comment>
    <comment ref="AY80" authorId="117" shapeId="0" xr:uid="{1677369B-3D7A-4DBD-AA32-44ED16F688F4}">
      <text>
        <t>[Threaded comment]
Your version of Excel allows you to read this threaded comment; however, any edits to it will get removed if the file is opened in a newer version of Excel. Learn more: https://go.microsoft.com/fwlink/?linkid=870924
Comment:
    This calibration was replaced with the updated calibration in the doc file, hence not used.</t>
      </text>
    </comment>
    <comment ref="AY82" authorId="118" shapeId="0" xr:uid="{333BAF92-CA2B-49FD-96DE-919EE0241FFE}">
      <text>
        <t>[Threaded comment]
Your version of Excel allows you to read this threaded comment; however, any edits to it will get removed if the file is opened in a newer version of Excel. Learn more: https://go.microsoft.com/fwlink/?linkid=870924
Comment:
    We chose the calibration with the maximum age to 28.1Myr as the other was too large.</t>
      </text>
    </comment>
    <comment ref="O83" authorId="119" shapeId="0" xr:uid="{75AEEC8B-174B-46D8-B08D-33A113F8FAF5}">
      <text>
        <t>[Threaded comment]
Your version of Excel allows you to read this threaded comment; however, any edits to it will get removed if the file is opened in a newer version of Excel. Learn more: https://go.microsoft.com/fwlink/?linkid=870924
Comment:
    After all the tests getting Eometatheria and Didelphis-Macropus correct with only ST calibrations, the soft bound calibrations specified in column K were conflicting with these two nodes again. Therefore, we set the max age to 0.3 to avoid conflict (previous max age, 0.5465 was in clonflict with the two ST calibs mentioned above). We tried the default values of pU = 0.025 and then pU = 0.2. As it looked good with pU = 0.025, we left the default tails.</t>
      </text>
    </comment>
    <comment ref="Q83" authorId="120" shapeId="0" xr:uid="{5F6EE184-E5C1-49C2-AB36-7A1098299758}">
      <text>
        <t>[Threaded comment]
Your version of Excel allows you to read this threaded comment; however, any edits to it will get removed if the file is opened in a newer version of Excel. Learn more: https://go.microsoft.com/fwlink/?linkid=870924
Comment:
    Maximum set according to the 2.5% quantil of the ST distirbution of the MRCA (Eometatheria):
sn::qst(0.025, 0.45923291469171,0.0682847927346442,0.0248906633902748,623.433453465944)
# 0.3265238</t>
      </text>
    </comment>
    <comment ref="AY83" authorId="121" shapeId="0" xr:uid="{7DB4ED73-627F-4228-9C2B-0D4892ABBE13}">
      <text>
        <t>[Threaded comment]
Your version of Excel allows you to read this threaded comment; however, any edits to it will get removed if the file is opened in a newer version of Excel. Learn more: https://go.microsoft.com/fwlink/?linkid=870924
Comment:
    When using this calibration, there were conflicts with other density calibrations. Therefore, the upper bound was modified as shown in the final calibration to avoid conflict with other ST calibrations</t>
      </text>
    </comment>
    <comment ref="P84" authorId="122" shapeId="0" xr:uid="{127CBD88-8EC6-4C6B-AD0A-61920C85A0CA}">
      <text>
        <t>[Threaded comment]
Your version of Excel allows you to read this threaded comment; however, any edits to it will get removed if the file is opened in a newer version of Excel. Learn more: https://go.microsoft.com/fwlink/?linkid=870924
Comment:
    Updated according to new calirbations</t>
      </text>
    </comment>
    <comment ref="AY84" authorId="123" shapeId="0" xr:uid="{CDC10D5D-2357-4DD1-9B8E-0DC9597753A8}">
      <text>
        <t>[Threaded comment]
Your version of Excel allows you to read this threaded comment; however, any edits to it will get removed if the file is opened in a newer version of Excel. Learn more: https://go.microsoft.com/fwlink/?linkid=870924
Comment:
    We chose the calibration with the maximum age to 23.8Myr as the other was too large.</t>
      </text>
    </comment>
    <comment ref="O85" authorId="124" shapeId="0" xr:uid="{C5BDEC60-4D96-4DF2-ADC2-630803D94D4D}">
      <text>
        <t>[Threaded comment]
Your version of Excel allows you to read this threaded comment; however, any edits to it will get removed if the file is opened in a newer version of Excel. Learn more: https://go.microsoft.com/fwlink/?linkid=870924
Comment:
    After all the tests getting Eometatheria and Didelphis-Macropus correct with only ST calibrations, the soft bound calibrations specified in column K were conflicting with these two nodes again. Therefore, we set the max age to 0.3 to avoid conflict (previous max age, 0.5465 was in clonflict with the two ST calibs mentioned above). We tried the default values of pU = 0.025 and then pU = 0.2. As it looked good with pU = 0.025, we left the default tails.</t>
      </text>
    </comment>
    <comment ref="Q85" authorId="125" shapeId="0" xr:uid="{C4741FFD-E933-4EEF-ABD2-E60BAFF51066}">
      <text>
        <t>[Threaded comment]
Your version of Excel allows you to read this threaded comment; however, any edits to it will get removed if the file is opened in a newer version of Excel. Learn more: https://go.microsoft.com/fwlink/?linkid=870924
Comment:
    Maximum set according to the 2.5% quantil of the ST distirbution of the MRCA (Eometatheria):
sn::qst(0.025, 0.45923291469171,0.0682847927346442,0.0248906633902748,623.433453465944)
# 0.3265238</t>
      </text>
    </comment>
    <comment ref="AY85" authorId="126" shapeId="0" xr:uid="{D59B8A74-A04F-4612-BF90-65D3FBA49632}">
      <text>
        <t>[Threaded comment]
Your version of Excel allows you to read this threaded comment; however, any edits to it will get removed if the file is opened in a newer version of Excel. Learn more: https://go.microsoft.com/fwlink/?linkid=870924
Comment:
    When using this calibration, there were conflicts with other density calibrations. Therefore, the upper bound was modified as shown in the final calibration to avoid conflict with other ST calibrations</t>
      </text>
    </comment>
    <comment ref="O86" authorId="127" shapeId="0" xr:uid="{2312D4DC-E2D6-4B8E-9F1A-BB4638D349D6}">
      <text>
        <t>[Threaded comment]
Your version of Excel allows you to read this threaded comment; however, any edits to it will get removed if the file is opened in a newer version of Excel. Learn more: https://go.microsoft.com/fwlink/?linkid=870924
Comment:
    After all the tests getting Eometatheria and Didelphis-Macropus correct with only ST calibrations, the soft bound calibrations specified in column K were conflicting with these two nodes again. Therefore, we set the max age to 0.3 to avoid conflict (previous max age, 0.5465 was in clonflict with the two ST calibs mentioned above). We tried the default values of pU = 0.025 and then pU = 0.2. As it looked good with pU = 0.025, we left the default tails.</t>
      </text>
    </comment>
    <comment ref="Q86" authorId="128" shapeId="0" xr:uid="{713A7239-B667-4C12-84C8-76F8FD51BA39}">
      <text>
        <t>[Threaded comment]
Your version of Excel allows you to read this threaded comment; however, any edits to it will get removed if the file is opened in a newer version of Excel. Learn more: https://go.microsoft.com/fwlink/?linkid=870924
Comment:
    Maximum set according to the 2.5% quantil of the ST distirbution of the MRCA (Eometatheria):
sn::qst(0.025, 0.45923291469171,0.0682847927346442,0.0248906633902748,623.433453465944)
# 0.3265238</t>
      </text>
    </comment>
    <comment ref="AY86" authorId="129" shapeId="0" xr:uid="{62F467F1-6653-4FD0-BB90-2D84665704AC}">
      <text>
        <t>[Threaded comment]
Your version of Excel allows you to read this threaded comment; however, any edits to it will get removed if the file is opened in a newer version of Excel. Learn more: https://go.microsoft.com/fwlink/?linkid=870924
Comment:
    When using this calibration, there were conflicts with other density calibrations. Therefore, the upper bound was modified as shown in the final calibration to avoid conflict with other ST calibrations</t>
      </text>
    </comment>
    <comment ref="O87" authorId="130" shapeId="0" xr:uid="{12E7AD2E-6FD3-4FBA-9D89-937EC55BE50C}">
      <text>
        <t>[Threaded comment]
Your version of Excel allows you to read this threaded comment; however, any edits to it will get removed if the file is opened in a newer version of Excel. Learn more: https://go.microsoft.com/fwlink/?linkid=870924
Comment:
    After all the tests getting Eometatheria and Didelphis-Macropus correct with only ST calibrations, the soft bound calibrations specified in column K were conflicting with these two nodes again. Therefore, we set the max age to 0.3 to avoid conflict (previous max age, 0.5465 was in clonflict with the two ST calibs mentioned above). We tried the default values of pU = 0.025 and then pU = 0.2. As it looked good with pU = 0.025, we left the default tails.</t>
      </text>
    </comment>
    <comment ref="Q87" authorId="131" shapeId="0" xr:uid="{5AF89556-8543-432C-92BA-8956A9FBB0F1}">
      <text>
        <t>[Threaded comment]
Your version of Excel allows you to read this threaded comment; however, any edits to it will get removed if the file is opened in a newer version of Excel. Learn more: https://go.microsoft.com/fwlink/?linkid=870924
Comment:
    Maximum set according to the 2.5% quantil of the ST distirbution of the MRCA (Eometatheria):
sn::qst(0.025, 0.45923291469171,0.0682847927346442,0.0248906633902748,623.433453465944)
# 0.3265238</t>
      </text>
    </comment>
    <comment ref="AY87" authorId="132" shapeId="0" xr:uid="{B2EF01C9-ECA2-4308-B1BF-44EA82157CE0}">
      <text>
        <t>[Threaded comment]
Your version of Excel allows you to read this threaded comment; however, any edits to it will get removed if the file is opened in a newer version of Excel. Learn more: https://go.microsoft.com/fwlink/?linkid=870924
Comment:
    When using this calibration, there were conflicts with other density calibrations. Therefore, the upper bound was modified as shown in the final calibration to avoid conflict with other ST calibrations</t>
      </text>
    </comment>
    <comment ref="O88" authorId="133" shapeId="0" xr:uid="{6F1AF71D-3355-4223-B1DF-58B807D13BF2}">
      <text>
        <t>[Threaded comment]
Your version of Excel allows you to read this threaded comment; however, any edits to it will get removed if the file is opened in a newer version of Excel. Learn more: https://go.microsoft.com/fwlink/?linkid=870924
Comment:
    After all the tests getting Eometatheria and Didelphis-Macropus correct with only ST calibrations, the soft bound calibrations specified in column K were conflicting with these two nodes again. Therefore, we set the max age to 0.3 to avoid conflict (previous max age, 0.5465 was in clonflict with the two ST calibs mentioned above). We tried the default values of pU = 0.025 and then pU = 0.2. As it looked good with pU = 0.025, we left the default tails.</t>
      </text>
    </comment>
    <comment ref="P88" authorId="134" shapeId="0" xr:uid="{C17C63FF-E47A-401A-BEDD-EADBB3B71E98}">
      <text>
        <t>[Threaded comment]
Your version of Excel allows you to read this threaded comment; however, any edits to it will get removed if the file is opened in a newer version of Excel. Learn more: https://go.microsoft.com/fwlink/?linkid=870924
Comment:
    Updated according to new calibrations</t>
      </text>
    </comment>
    <comment ref="Q88" authorId="135" shapeId="0" xr:uid="{86CF2638-444A-43C5-BFC8-77D4FBCDF4F2}">
      <text>
        <t>[Threaded comment]
Your version of Excel allows you to read this threaded comment; however, any edits to it will get removed if the file is opened in a newer version of Excel. Learn more: https://go.microsoft.com/fwlink/?linkid=870924
Comment:
    Maximum set according to the 2.5% quantil of the ST distirbution of the MRCA (Eometatheria):
sn::qst(0.025, 0.45923291469171,0.0682847927346442,0.0248906633902748,623.433453465944)
# 0.3265238</t>
      </text>
    </comment>
    <comment ref="AY88" authorId="136" shapeId="0" xr:uid="{D6066131-5E28-40D3-9B05-42B3FA709E96}">
      <text>
        <t>[Threaded comment]
Your version of Excel allows you to read this threaded comment; however, any edits to it will get removed if the file is opened in a newer version of Excel. Learn more: https://go.microsoft.com/fwlink/?linkid=870924
Comment:
    When using this calibration, there were conflicts with other density calibrations. Therefore, the upper bound was modified as shown in the final calibration to avoid conflict with other ST calibrations</t>
      </text>
    </comment>
    <comment ref="AA94" authorId="137" shapeId="0" xr:uid="{8E95B63B-3B53-42B1-ACCA-0222DB3D20A5}">
      <text>
        <t>[Threaded comment]
Your version of Excel allows you to read this threaded comment; however, any edits to it will get removed if the file is opened in a newer version of Excel. Learn more: https://go.microsoft.com/fwlink/?linkid=870924
Comment:
    # Artiofabula
sn::qst(0.025, 0.553999686032752,0.00768136937401687,-0.964454809591589,7.34267207273677)
#[1] 0.5325987</t>
      </text>
    </comment>
    <comment ref="AY94" authorId="138" shapeId="0" xr:uid="{3AED730A-D9EA-4D05-8759-0E0AE93A3CF1}">
      <text>
        <t>[Threaded comment]
Your version of Excel allows you to read this threaded comment; however, any edits to it will get removed if the file is opened in a newer version of Excel. Learn more: https://go.microsoft.com/fwlink/?linkid=870924
Comment:
    Updated calibration in the corresponding doc, this calib is not used.</t>
      </text>
    </comment>
    <comment ref="BA94" authorId="139" shapeId="0" xr:uid="{4E98B94A-83EE-4809-818B-32FC7DA24D1C}">
      <text>
        <t>[Threaded comment]
Your version of Excel allows you to read this threaded comment; however, any edits to it will get removed if the file is opened in a newer version of Excel. Learn more: https://go.microsoft.com/fwlink/?linkid=870924
Comment:
    As these are low bounds, we used the minimum age of the ancestral node as the maximum bound for this node so we can have soft bound calibrations. Therefore, this calibration is not used.</t>
      </text>
    </comment>
    <comment ref="Y95" authorId="140" shapeId="0" xr:uid="{944CB4B5-7B27-4FF9-9A4E-A6F27888EB48}">
      <text>
        <t>[Threaded comment]
Your version of Excel allows you to read this threaded comment; however, any edits to it will get removed if the file is opened in a newer version of Excel. Learn more: https://go.microsoft.com/fwlink/?linkid=870924
Comment:
    Modified to avoid issues with other calibrations.</t>
      </text>
    </comment>
    <comment ref="AA95" authorId="141" shapeId="0" xr:uid="{18EEFBD5-324D-4CBF-BEDF-97EBFE61ADE1}">
      <text>
        <t>[Threaded comment]
Your version of Excel allows you to read this threaded comment; however, any edits to it will get removed if the file is opened in a newer version of Excel. Learn more: https://go.microsoft.com/fwlink/?linkid=870924
Comment:
    # Cetruminantia
sn::qst(0.025, 0.506969434346495,0.00916624957035315,-1.51323271125153,6.29387336904601)
#[1] 0.48019
===
The resulting 2.5% quantile is lower than the minimum set for this age. Therefore, we try two approaches:
L(0.507,0.01)
B(0.478,0.507)</t>
      </text>
    </comment>
    <comment ref="AY95" authorId="142" shapeId="0" xr:uid="{ADE2FA44-2D6D-422F-A025-8C1E337034F9}">
      <text>
        <t>[Threaded comment]
Your version of Excel allows you to read this threaded comment; however, any edits to it will get removed if the file is opened in a newer version of Excel. Learn more: https://go.microsoft.com/fwlink/?linkid=870924
Comment:
    Updated calibration in the corresponding doc, this calib is not used.</t>
      </text>
    </comment>
    <comment ref="BA95" authorId="143" shapeId="0" xr:uid="{749EBF8C-A3E4-4D9B-BF1E-08AEFC1471B7}">
      <text>
        <t>[Threaded comment]
Your version of Excel allows you to read this threaded comment; however, any edits to it will get removed if the file is opened in a newer version of Excel. Learn more: https://go.microsoft.com/fwlink/?linkid=870924
Comment:
    Modified as it was causing conflict with other calibrations to B(0.3746,0.50)</t>
      </text>
    </comment>
    <comment ref="AY96" authorId="144" shapeId="0" xr:uid="{06AF6F34-1063-4FD2-B8C1-DD31DA3B46FA}">
      <text>
        <t>[Threaded comment]
Your version of Excel allows you to read this threaded comment; however, any edits to it will get removed if the file is opened in a newer version of Excel. Learn more: https://go.microsoft.com/fwlink/?linkid=870924
Comment:
    Updated calibration in the corresponding doc, this calib is not used.</t>
      </text>
    </comment>
    <comment ref="AA97" authorId="145" shapeId="0" xr:uid="{941D5BF2-349A-46BD-A3D6-61265BA6A802}">
      <text>
        <t>[Threaded comment]
Your version of Excel allows you to read this threaded comment; however, any edits to it will get removed if the file is opened in a newer version of Excel. Learn more: https://go.microsoft.com/fwlink/?linkid=870924
Comment:
    # Cetruminantia
sn::qst(0.025, 0.506969434346495,0.00916624957035315,-1.51323271125153,6.29387336904601)
#[1] 0.48019</t>
      </text>
    </comment>
    <comment ref="AA98" authorId="146" shapeId="0" xr:uid="{1BD22F4A-F79E-42AF-A1E9-042D127CFCD0}">
      <text>
        <t>[Threaded comment]
Your version of Excel allows you to read this threaded comment; however, any edits to it will get removed if the file is opened in a newer version of Excel. Learn more: https://go.microsoft.com/fwlink/?linkid=870924
Comment:
    # Cetruminantia
sn::qst(0.025, 0.506969434346495,0.00916624957035315,-1.51323271125153,6.29387336904601)
#[1] 0.48019</t>
      </text>
    </comment>
    <comment ref="AY98" authorId="147" shapeId="0" xr:uid="{DFF3E47D-2868-487F-846E-A5A68054C3F6}">
      <text>
        <t>[Threaded comment]
Your version of Excel allows you to read this threaded comment; however, any edits to it will get removed if the file is opened in a newer version of Excel. Learn more: https://go.microsoft.com/fwlink/?linkid=870924
Comment:
    Updated calibration in the corresponding doc, this calib is not used.</t>
      </text>
    </comment>
    <comment ref="AA99" authorId="148" shapeId="0" xr:uid="{6F066A4E-2B1B-415E-A4CC-2A7AF287768D}">
      <text>
        <t>[Threaded comment]
Your version of Excel allows you to read this threaded comment; however, any edits to it will get removed if the file is opened in a newer version of Excel. Learn more: https://go.microsoft.com/fwlink/?linkid=870924
Comment:
    # Cetruminantia
sn::qst(0.025, 0.506969434346495,0.00916624957035315,-1.51323271125153,6.29387336904601)
#[1] 0.48019</t>
      </text>
    </comment>
    <comment ref="C100" authorId="149" shapeId="0" xr:uid="{9065A89E-9F65-436D-8CBE-EE1C9E4AB22A}">
      <text>
        <t>[Threaded comment]
Your version of Excel allows you to read this threaded comment; however, any edits to it will get removed if the file is opened in a newer version of Excel. Learn more: https://go.microsoft.com/fwlink/?linkid=870924
Comment:
    phocoenidae-monodontidae</t>
      </text>
    </comment>
    <comment ref="AA100" authorId="150" shapeId="0" xr:uid="{999A9768-2F60-4624-9407-F51986E93AEC}">
      <text>
        <t>[Threaded comment]
Your version of Excel allows you to read this threaded comment; however, any edits to it will get removed if the file is opened in a newer version of Excel. Learn more: https://go.microsoft.com/fwlink/?linkid=870924
Comment:
    # Cetruminantia
sn::qst(0.025, 0.506969434346495,0.00916624957035315,-1.51323271125153,6.29387336904601)
#[1] 0.48019</t>
      </text>
    </comment>
    <comment ref="AY100" authorId="151" shapeId="0" xr:uid="{E96830D1-138F-4491-BAD0-7521616DFEBC}">
      <text>
        <t>[Threaded comment]
Your version of Excel allows you to read this threaded comment; however, any edits to it will get removed if the file is opened in a newer version of Excel. Learn more: https://go.microsoft.com/fwlink/?linkid=870924
Comment:
    Updated calibration in the corresponding doc, this calib is not used.</t>
      </text>
    </comment>
    <comment ref="BA100" authorId="152" shapeId="0" xr:uid="{9D262C53-B0C5-4587-BE53-55FAE82B838D}">
      <text>
        <t>[Threaded comment]
Your version of Excel allows you to read this threaded comment; however, any edits to it will get removed if the file is opened in a newer version of Excel. Learn more: https://go.microsoft.com/fwlink/?linkid=870924
Comment:
    As these are low bounds, we used the minimum age of the ancestral node as the maximum bound for this node so we can have soft bound calibrations. Therefore, this calibration is not used.</t>
      </text>
    </comment>
    <comment ref="Y101" authorId="153" shapeId="0" xr:uid="{1D435526-5FBF-40B3-BAFB-9D0570B7B9CC}">
      <text>
        <t>[Threaded comment]
Your version of Excel allows you to read this threaded comment; however, any edits to it will get removed if the file is opened in a newer version of Excel. Learn more: https://go.microsoft.com/fwlink/?linkid=870924
Comment:
    It was B(0.08,0.524), but there were conflicts with other calibrations, so it was changed to B(0.08,0.3746).</t>
      </text>
    </comment>
    <comment ref="AA101" authorId="154" shapeId="0" xr:uid="{D8C94341-D190-4CEA-882E-A0CDEDFEBB0F}">
      <text>
        <t>[Threaded comment]
Your version of Excel allows you to read this threaded comment; however, any edits to it will get removed if the file is opened in a newer version of Excel. Learn more: https://go.microsoft.com/fwlink/?linkid=870924
Comment:
    # Cetruminantia
sn::qst(0.025, 0.506969434346495,0.00916624957035315,-1.51323271125153,6.29387336904601)
#[1] 0.48019</t>
      </text>
    </comment>
    <comment ref="BA101" authorId="155" shapeId="0" xr:uid="{5172F155-B9CB-426C-A42F-9C512F709549}">
      <text>
        <t>[Threaded comment]
Your version of Excel allows you to read this threaded comment; however, any edits to it will get removed if the file is opened in a newer version of Excel. Learn more: https://go.microsoft.com/fwlink/?linkid=870924
Comment:
    As these are low bounds, we used the minimum age of the ancestral node as the maximum bound for this node so we can have soft bound calibrations. Therefore, this calibration is not used.</t>
      </text>
    </comment>
    <comment ref="AA102" authorId="156" shapeId="0" xr:uid="{D82A1E6F-D508-4F40-8F0B-95010AA62994}">
      <text>
        <t>[Threaded comment]
Your version of Excel allows you to read this threaded comment; however, any edits to it will get removed if the file is opened in a newer version of Excel. Learn more: https://go.microsoft.com/fwlink/?linkid=870924
Comment:
    # Cetruminantia
sn::qst(0.025, 0.506969434346495,0.00916624957035315,-1.51323271125153,6.29387336904601)
#[1] 0.48019</t>
      </text>
    </comment>
    <comment ref="BA102" authorId="157" shapeId="0" xr:uid="{8EBFF62B-2F75-4E56-9B18-F1BBA3C1FA76}">
      <text>
        <t>[Threaded comment]
Your version of Excel allows you to read this threaded comment; however, any edits to it will get removed if the file is opened in a newer version of Excel. Learn more: https://go.microsoft.com/fwlink/?linkid=870924
Comment:
    As these are low bounds, we used the minimum age of the ancestral node as the maximum bound for this node so we can have soft bound calibrations. Therefore, this calibration is not used.</t>
      </text>
    </comment>
    <comment ref="AY103" authorId="158" shapeId="0" xr:uid="{0B82AB41-2485-4BC4-96F8-6B4BF5765A2D}">
      <text>
        <t>[Threaded comment]
Your version of Excel allows you to read this threaded comment; however, any edits to it will get removed if the file is opened in a newer version of Excel. Learn more: https://go.microsoft.com/fwlink/?linkid=870924
Comment:
    Updated calibration in the corresponding doc, this calib is not used.</t>
      </text>
    </comment>
    <comment ref="C104" authorId="159" shapeId="0" xr:uid="{DDE2BE29-1935-46D4-91B0-F1E99DC012E4}">
      <text>
        <t>[Threaded comment]
Your version of Excel allows you to read this threaded comment; however, any edits to it will get removed if the file is opened in a newer version of Excel. Learn more: https://go.microsoft.com/fwlink/?linkid=870924
Comment:
    Stem bovini (Bovini + pseudoryx nghetinhensis)</t>
      </text>
    </comment>
    <comment ref="Y104" authorId="160" shapeId="0" xr:uid="{23DEB525-BC22-4AC6-87D4-BE0967919962}">
      <text>
        <t>[Threaded comment]
Your version of Excel allows you to read this threaded comment; however, any edits to it will get removed if the file is opened in a newer version of Excel. Learn more: https://go.microsoft.com/fwlink/?linkid=870924
Comment:
    It was B(0.102,0.15), but there was conflict with other calibrations so it was changed to B(0.102,0.12).</t>
      </text>
    </comment>
    <comment ref="AA104" authorId="161" shapeId="0" xr:uid="{81B4BFA4-B68E-4A33-BD64-5013BE7E6ED3}">
      <text>
        <t>[Threaded comment]
Your version of Excel allows you to read this threaded comment; however, any edits to it will get removed if the file is opened in a newer version of Excel. Learn more: https://go.microsoft.com/fwlink/?linkid=870924
Comment:
    sn::qst(0.025, 0.16170125373343,0.0311120061766834,5.86301508375978,624.148265147333)
#[1] 0.1588611</t>
      </text>
    </comment>
    <comment ref="AA105" authorId="162" shapeId="0" xr:uid="{3FC90A44-CFC2-4485-855D-6FC2B08A594D}">
      <text>
        <t>[Threaded comment]
Your version of Excel allows you to read this threaded comment; however, any edits to it will get removed if the file is opened in a newer version of Excel. Learn more: https://go.microsoft.com/fwlink/?linkid=870924
Comment:
    sn::qst(0.025, 0.16170125373343,0.0311120061766834,5.86301508375978,624.148265147333)
#[1] 0.1588611</t>
      </text>
    </comment>
    <comment ref="AA106" authorId="163" shapeId="0" xr:uid="{688992EF-9A61-4BED-A18F-E9554109A3C2}">
      <text>
        <t>[Threaded comment]
Your version of Excel allows you to read this threaded comment; however, any edits to it will get removed if the file is opened in a newer version of Excel. Learn more: https://go.microsoft.com/fwlink/?linkid=870924
Comment:
    sn::qst(0.025, 0.16170125373343,0.0311120061766834,5.86301508375978,624.148265147333)
#[1] 0.1588611</t>
      </text>
    </comment>
    <comment ref="C107" authorId="164" shapeId="0" xr:uid="{81A8F118-8AC5-4DB3-8043-6E8DEED10192}">
      <text>
        <t>[Threaded comment]
Your version of Excel allows you to read this threaded comment; however, any edits to it will get removed if the file is opened in a newer version of Excel. Learn more: https://go.microsoft.com/fwlink/?linkid=870924
Comment:
    Stem Hippotragini</t>
      </text>
    </comment>
    <comment ref="AA107" authorId="165" shapeId="0" xr:uid="{069D0827-0223-428B-BDF4-8CE738F9BFC7}">
      <text>
        <t>[Threaded comment]
Your version of Excel allows you to read this threaded comment; however, any edits to it will get removed if the file is opened in a newer version of Excel. Learn more: https://go.microsoft.com/fwlink/?linkid=870924
Comment:
    sn::qst(0.025, 0.16170125373343,0.0311120061766834,5.86301508375978,624.148265147333)
#[1] 0.1588611</t>
      </text>
    </comment>
    <comment ref="AA108" authorId="166" shapeId="0" xr:uid="{6169C5D9-5D83-4B67-960B-4FA2A77FA8DB}">
      <text>
        <t>[Threaded comment]
Your version of Excel allows you to read this threaded comment; however, any edits to it will get removed if the file is opened in a newer version of Excel. Learn more: https://go.microsoft.com/fwlink/?linkid=870924
Comment:
    sn::qst(0.025, 0.16170125373343,0.0311120061766834,5.86301508375978,624.148265147333)
#[1] 0.1588611</t>
      </text>
    </comment>
    <comment ref="AA109" authorId="167" shapeId="0" xr:uid="{08B36105-F429-48CE-BE71-FD373490DE89}">
      <text>
        <t>[Threaded comment]
Your version of Excel allows you to read this threaded comment; however, any edits to it will get removed if the file is opened in a newer version of Excel. Learn more: https://go.microsoft.com/fwlink/?linkid=870924
Comment:
    sn::qst(0.025, 0.16170125373343,0.0311120061766834,5.86301508375978,624.148265147333)
#[1] 0.1588611</t>
      </text>
    </comment>
    <comment ref="C111" authorId="168" shapeId="0" xr:uid="{984FECA9-9893-456F-BED1-697FB72C902E}">
      <text>
        <t>[Threaded comment]
Your version of Excel allows you to read this threaded comment; however, any edits to it will get removed if the file is opened in a newer version of Excel. Learn more: https://go.microsoft.com/fwlink/?linkid=870924
Comment:
    C.Giraffidae_Antilocapridae</t>
      </text>
    </comment>
    <comment ref="Z111" authorId="169" shapeId="0" xr:uid="{5A6BEA55-2545-4741-BA6E-36DB973244D4}">
      <text>
        <t>[Threaded comment]
Your version of Excel allows you to read this threaded comment; however, any edits to it will get removed if the file is opened in a newer version of Excel. Learn more: https://go.microsoft.com/fwlink/?linkid=870924
Comment:
    Changed position after new calibrations</t>
      </text>
    </comment>
    <comment ref="AA111" authorId="170" shapeId="0" xr:uid="{AC56F56B-5D6C-4406-82EA-9D2445AAF222}">
      <text>
        <t>[Threaded comment]
Your version of Excel allows you to read this threaded comment; however, any edits to it will get removed if the file is opened in a newer version of Excel. Learn more: https://go.microsoft.com/fwlink/?linkid=870924
Comment:
    # Cetruminantia
sn::qst(0.025, 0.506969434346495,0.00916624957035315,-1.51323271125153,6.29387336904601)
#[1] 0.48019</t>
      </text>
    </comment>
    <comment ref="C112" authorId="171" shapeId="0" xr:uid="{160A02B7-2279-43CD-B3C1-5F3666A75B7B}">
      <text>
        <t>[Threaded comment]
Your version of Excel allows you to read this threaded comment; however, any edits to it will get removed if the file is opened in a newer version of Excel. Learn more: https://go.microsoft.com/fwlink/?linkid=870924
Comment:
    (C) NEOBALAENIDAE + BALAENOPTEROIDEA</t>
      </text>
    </comment>
    <comment ref="C113" authorId="172" shapeId="0" xr:uid="{4713039E-8421-4ED1-9000-D918671A5307}">
      <text>
        <t>[Threaded comment]
Your version of Excel allows you to read this threaded comment; however, any edits to it will get removed if the file is opened in a newer version of Excel. Learn more: https://go.microsoft.com/fwlink/?linkid=870924
Comment:
    (C) BALAENOPTEROIDEA</t>
      </text>
    </comment>
    <comment ref="AA113" authorId="173" shapeId="0" xr:uid="{0FE5B87B-7C3A-4CE3-AF4A-EFC983FCD0EB}">
      <text>
        <t>[Threaded comment]
Your version of Excel allows you to read this threaded comment; however, any edits to it will get removed if the file is opened in a newer version of Excel. Learn more: https://go.microsoft.com/fwlink/?linkid=870924
Comment:
    # Cetruminantia
sn::qst(0.025, 0.506969434346495,0.00916624957035315,-1.51323271125153,6.29387336904601)
#[1] 0.48019</t>
      </text>
    </comment>
    <comment ref="C114" authorId="174" shapeId="0" xr:uid="{FDE0600A-FD32-4DCC-BD7A-B98F4F2297C5}">
      <text>
        <t>[Threaded comment]
Your version of Excel allows you to read this threaded comment; however, any edits to it will get removed if the file is opened in a newer version of Excel. Learn more: https://go.microsoft.com/fwlink/?linkid=870924
Comment:
    (C) PHYSETEROIDEA</t>
      </text>
    </comment>
    <comment ref="AA114" authorId="175" shapeId="0" xr:uid="{9E305763-E5C7-4411-AEB3-E631EC5F6F67}">
      <text>
        <t>[Threaded comment]
Your version of Excel allows you to read this threaded comment; however, any edits to it will get removed if the file is opened in a newer version of Excel. Learn more: https://go.microsoft.com/fwlink/?linkid=870924
Comment:
    # Cetruminantia
sn::qst(0.025, 0.506969434346495,0.00916624957035315,-1.51323271125153,6.29387336904601)
#[1] 0.48019</t>
      </text>
    </comment>
    <comment ref="T116" authorId="176" shapeId="0" xr:uid="{D06EB0B4-B7DB-4C2B-B946-D86B56E7A3AA}">
      <text>
        <t>[Threaded comment]
Your version of Excel allows you to read this threaded comment; however, any edits to it will get removed if the file is opened in a newer version of Excel. Learn more: https://go.microsoft.com/fwlink/?linkid=870924
Comment:
    MRCA is Euarchontoglires:
sn::qst(0.025, 0.694522263625083,0.00703784739084366,0.319536189703347,7.61865839547998)
# 0.6809366</t>
      </text>
    </comment>
    <comment ref="C118" authorId="177" shapeId="0" xr:uid="{06BA44C5-E8EB-4C5E-ADB2-62F7075953D8}">
      <text>
        <t>[Threaded comment]
Your version of Excel allows you to read this threaded comment; however, any edits to it will get removed if the file is opened in a newer version of Excel. Learn more: https://go.microsoft.com/fwlink/?linkid=870924
Comment:
    (C) Ostentoria</t>
      </text>
    </comment>
    <comment ref="AC118" authorId="178" shapeId="0" xr:uid="{5FDF13B2-8C1A-4DB0-8C29-633701882EAD}">
      <text>
        <t>[Threaded comment]
Your version of Excel allows you to read this threaded comment; however, any edits to it will get removed if the file is opened in a newer version of Excel. Learn more: https://go.microsoft.com/fwlink/?linkid=870924
Comment:
    210520 - Remove so it does not conflict with Fereungulara or Scrotifera</t>
      </text>
    </comment>
    <comment ref="C119" authorId="179" shapeId="0" xr:uid="{D7617CA6-D8C2-47A2-BB53-6FA2DDCBE303}">
      <text>
        <t>[Threaded comment]
Your version of Excel allows you to read this threaded comment; however, any edits to it will get removed if the file is opened in a newer version of Excel. Learn more: https://go.microsoft.com/fwlink/?linkid=870924
Comment:
    (C) Perissodactyla</t>
      </text>
    </comment>
    <comment ref="C120" authorId="180" shapeId="0" xr:uid="{A9C4274C-A7F2-4BC3-9583-853B0802EEA7}">
      <text>
        <t>[Threaded comment]
Your version of Excel allows you to read this threaded comment; however, any edits to it will get removed if the file is opened in a newer version of Excel. Learn more: https://go.microsoft.com/fwlink/?linkid=870924
Comment:
    (C) Ceratomorpha</t>
      </text>
    </comment>
    <comment ref="AC120" authorId="181" shapeId="0" xr:uid="{DA42BCA1-C313-41BA-BA0F-F5FED0BB53F6}">
      <text>
        <t>[Threaded comment]
Your version of Excel allows you to read this threaded comment; however, any edits to it will get removed if the file is opened in a newer version of Excel. Learn more: https://go.microsoft.com/fwlink/?linkid=870924
Comment:
    210520 - Change max. bound so it does not conflcit with Perissodactyla: BEFORE: B(0.537,0.616 | NOW:B(0.537,0.555)</t>
      </text>
    </comment>
    <comment ref="C121" authorId="182" shapeId="0" xr:uid="{2CA8AF30-E999-4C41-8F8D-CF9C24D4C0DA}">
      <text>
        <t>[Threaded comment]
Your version of Excel allows you to read this threaded comment; however, any edits to it will get removed if the file is opened in a newer version of Excel. Learn more: https://go.microsoft.com/fwlink/?linkid=870924
Comment:
    (C) Prinodontidae-Felidae</t>
      </text>
    </comment>
    <comment ref="C122" authorId="183" shapeId="0" xr:uid="{117A7254-2953-4C23-B276-FD4FC74ADC3D}">
      <text>
        <t>[Threaded comment]
Your version of Excel allows you to read this threaded comment; however, any edits to it will get removed if the file is opened in a newer version of Excel. Learn more: https://go.microsoft.com/fwlink/?linkid=870924
Comment:
    (C) HerEupHya
Reply:
    Herpestidae+Eupleridae+Hyonidae</t>
      </text>
    </comment>
    <comment ref="AD122" authorId="184" shapeId="0" xr:uid="{68B124C6-BC48-4168-978B-19AA462053BA}">
      <text>
        <t>[Threaded comment]
Your version of Excel allows you to read this threaded comment; however, any edits to it will get removed if the file is opened in a newer version of Excel. Learn more: https://go.microsoft.com/fwlink/?linkid=870924
Comment:
    Updated node</t>
      </text>
    </comment>
    <comment ref="AC123" authorId="185" shapeId="0" xr:uid="{AE6E139F-6F64-4D8D-A4F8-320EBE444DBF}">
      <text>
        <t>[Threaded comment]
Your version of Excel allows you to read this threaded comment; however, any edits to it will get removed if the file is opened in a newer version of Excel. Learn more: https://go.microsoft.com/fwlink/?linkid=870924
Comment:
    210520- Delete as it is in conflict with Arctoidea ST.</t>
      </text>
    </comment>
    <comment ref="C124" authorId="186" shapeId="0" xr:uid="{D62DD9B0-4736-4993-B261-F8FD8DFFA84D}">
      <text>
        <t>[Threaded comment]
Your version of Excel allows you to read this threaded comment; however, any edits to it will get removed if the file is opened in a newer version of Excel. Learn more: https://go.microsoft.com/fwlink/?linkid=870924
Comment:
    Procyonidae</t>
      </text>
    </comment>
    <comment ref="AE124" authorId="187" shapeId="0" xr:uid="{D3D751EE-69A5-4711-B884-249C14AE4203}">
      <text>
        <t>[Threaded comment]
Your version of Excel allows you to read this threaded comment; however, any edits to it will get removed if the file is opened in a newer version of Excel. Learn more: https://go.microsoft.com/fwlink/?linkid=870924
Comment:
    # Arctoidea
sn::qst(0.025, 0.397114575053209,0.0313051999152975,-1.41518497370544,427.391036840726)
#[1] 0.3267025</t>
      </text>
    </comment>
    <comment ref="BC124" authorId="188" shapeId="0" xr:uid="{3BAC6185-D999-4451-B326-1E1012713EAF}">
      <text>
        <t>[Threaded comment]
Your version of Excel allows you to read this threaded comment; however, any edits to it will get removed if the file is opened in a newer version of Excel. Learn more: https://go.microsoft.com/fwlink/?linkid=870924
Comment:
    Updated with soft bound with maximum calib of next older calibrated node.</t>
      </text>
    </comment>
    <comment ref="AC125" authorId="189" shapeId="0" xr:uid="{D84E7139-F23B-45BF-B8FE-4FDEDAA21B21}">
      <text>
        <t>[Threaded comment]
Your version of Excel allows you to read this threaded comment; however, any edits to it will get removed if the file is opened in a newer version of Excel. Learn more: https://go.microsoft.com/fwlink/?linkid=870924
Comment:
    It is in conflict with Caniformia, so I reduce the max. bound: BEFORE: B(0.19722,0.417) | NOW: B(0.19722,0.36)</t>
      </text>
    </comment>
    <comment ref="AE125" authorId="190" shapeId="0" xr:uid="{63F66272-11B5-482F-9578-B9318B334AFE}">
      <text>
        <t>[Threaded comment]
Your version of Excel allows you to read this threaded comment; however, any edits to it will get removed if the file is opened in a newer version of Excel. Learn more: https://go.microsoft.com/fwlink/?linkid=870924
Comment:
    # Carnivora
sn::qst(0.025, 0.53833781677108,0.0270936425266216,-2.11521868565242,70.3753474590593)
#[1] 0.4762834</t>
      </text>
    </comment>
    <comment ref="AE126" authorId="191" shapeId="0" xr:uid="{F7FAD550-CBDD-459E-83CE-BF408B2D1D7B}">
      <text>
        <t>[Threaded comment]
Your version of Excel allows you to read this threaded comment; however, any edits to it will get removed if the file is opened in a newer version of Excel. Learn more: https://go.microsoft.com/fwlink/?linkid=870924
Comment:
    # Carnivora
sn::qst(0.025, 0.53833781677108,0.0270936425266216,-2.11521868565242,70.3753474590593)
#[1] 0.4762834</t>
      </text>
    </comment>
    <comment ref="BC126" authorId="192" shapeId="0" xr:uid="{16879D8B-6D4F-4FC0-AA2C-2F049BB666FD}">
      <text>
        <t>[Threaded comment]
Your version of Excel allows you to read this threaded comment; however, any edits to it will get removed if the file is opened in a newer version of Excel. Learn more: https://go.microsoft.com/fwlink/?linkid=870924
Comment:
    Updated with soft bound with maximum calib of next older calibrated node.</t>
      </text>
    </comment>
    <comment ref="AE127" authorId="193" shapeId="0" xr:uid="{CB1245BE-F493-4F5F-883A-07010C61F894}">
      <text>
        <t>[Threaded comment]
Your version of Excel allows you to read this threaded comment; however, any edits to it will get removed if the file is opened in a newer version of Excel. Learn more: https://go.microsoft.com/fwlink/?linkid=870924
Comment:
    # Arctoidea
sn::qst(0.025, 0.397114575053209,0.0313051999152975,-1.41518497370544,427.391036840726)
#[1] 0.3267025</t>
      </text>
    </comment>
    <comment ref="BC127" authorId="194" shapeId="0" xr:uid="{9D746BFA-4E19-448F-9670-A58450BE140F}">
      <text>
        <t>[Threaded comment]
Your version of Excel allows you to read this threaded comment; however, any edits to it will get removed if the file is opened in a newer version of Excel. Learn more: https://go.microsoft.com/fwlink/?linkid=870924
Comment:
    Updated with soft bound with maximum calib of next older calibrated node.</t>
      </text>
    </comment>
    <comment ref="AC128" authorId="195" shapeId="0" xr:uid="{DB5BF052-B213-47C5-9F34-A48682445869}">
      <text>
        <t>[Threaded comment]
Your version of Excel allows you to read this threaded comment; however, any edits to it will get removed if the file is opened in a newer version of Excel. Learn more: https://go.microsoft.com/fwlink/?linkid=870924
Comment:
    210520 - Modify max. bound so it is not in conflict with pinnipidea: BEFORE: B(0.1382,0.284) | NOW: B(0.1382,0.2044)</t>
      </text>
    </comment>
    <comment ref="AE128" authorId="196" shapeId="0" xr:uid="{DA1BF70F-77C1-484D-85B8-BE56A2894076}">
      <text>
        <t>[Threaded comment]
Your version of Excel allows you to read this threaded comment; however, any edits to it will get removed if the file is opened in a newer version of Excel. Learn more: https://go.microsoft.com/fwlink/?linkid=870924
Comment:
    # Arctoidea
sn::qst(0.025, 0.397114575053209,0.0313051999152975,-1.41518497370544,427.391036840726)
#[1] 0.3267025</t>
      </text>
    </comment>
    <comment ref="AC129" authorId="197" shapeId="0" xr:uid="{5CACB7F0-6BCF-401A-972D-DFA5C97E0C6D}">
      <text>
        <t>[Threaded comment]
Your version of Excel allows you to read this threaded comment; however, any edits to it will get removed if the file is opened in a newer version of Excel. Learn more: https://go.microsoft.com/fwlink/?linkid=870924
Comment:
    210520: Modify max. bound so it is not in conflict with pinnipedia: BEOFRE: B(0.1597,0.284) | NOW: B(0.1597,0.2044)</t>
      </text>
    </comment>
    <comment ref="AE129" authorId="198" shapeId="0" xr:uid="{6925DC82-9EA7-4A2D-953F-791FB0C69B74}">
      <text>
        <t>[Threaded comment]
Your version of Excel allows you to read this threaded comment; however, any edits to it will get removed if the file is opened in a newer version of Excel. Learn more: https://go.microsoft.com/fwlink/?linkid=870924
Comment:
    # Arctoidea
sn::qst(0.025, 0.397114575053209,0.0313051999152975,-1.41518497370544,427.391036840726)
#[1] 0.3267025</t>
      </text>
    </comment>
    <comment ref="AY129" authorId="199" shapeId="0" xr:uid="{F236D9C3-2E3B-4E30-A3C4-110DBCF6B1E7}">
      <text>
        <t>[Threaded comment]
Your version of Excel allows you to read this threaded comment; however, any edits to it will get removed if the file is opened in a newer version of Excel. Learn more: https://go.microsoft.com/fwlink/?linkid=870924
Comment:
    Updated calibration in new word. This was a "C" calibration based on 2012 analysis</t>
      </text>
    </comment>
    <comment ref="AY130" authorId="200" shapeId="0" xr:uid="{A6580FEC-5E40-4B78-A04F-C068A1840E8A}">
      <text>
        <t>[Threaded comment]
Your version of Excel allows you to read this threaded comment; however, any edits to it will get removed if the file is opened in a newer version of Excel. Learn more: https://go.microsoft.com/fwlink/?linkid=870924
Comment:
    Updated calibration in new word. This was a "C" calibration based on 2012 analysis</t>
      </text>
    </comment>
    <comment ref="C133" authorId="201" shapeId="0" xr:uid="{BCF4B76E-87CD-483D-8294-A2A499B69237}">
      <text>
        <t>[Threaded comment]
Your version of Excel allows you to read this threaded comment; however, any edits to it will get removed if the file is opened in a newer version of Excel. Learn more: https://go.microsoft.com/fwlink/?linkid=870924
Comment:
    Molossidae+Vespertillionidae+Miniopteridae</t>
      </text>
    </comment>
    <comment ref="C134" authorId="202" shapeId="0" xr:uid="{7A1AF409-3568-4D06-8931-6AAE139799FB}">
      <text>
        <t>[Threaded comment]
Your version of Excel allows you to read this threaded comment; however, any edits to it will get removed if the file is opened in a newer version of Excel. Learn more: https://go.microsoft.com/fwlink/?linkid=870924
Comment:
    Molossidae+Vespertillionidae+Miniopteridae+Natalidae</t>
      </text>
    </comment>
  </commentList>
</comments>
</file>

<file path=xl/sharedStrings.xml><?xml version="1.0" encoding="utf-8"?>
<sst xmlns="http://schemas.openxmlformats.org/spreadsheetml/2006/main" count="1099" uniqueCount="632">
  <si>
    <t>ARTIODACTYLA</t>
  </si>
  <si>
    <t>PAENUNGULATA</t>
  </si>
  <si>
    <t>MAMMALIA</t>
  </si>
  <si>
    <t>THERIA</t>
  </si>
  <si>
    <t>PLACENTALIA</t>
  </si>
  <si>
    <t>EUARCHONTOGLIRES</t>
  </si>
  <si>
    <t>PRIMATES</t>
  </si>
  <si>
    <t>CATARRHINI</t>
  </si>
  <si>
    <t>HOMININI</t>
  </si>
  <si>
    <t>CERCOPITHECINAE</t>
  </si>
  <si>
    <t>PAPIONINI</t>
  </si>
  <si>
    <t>GLIRES</t>
  </si>
  <si>
    <t>RODENTIA</t>
  </si>
  <si>
    <t>ROD-NOSQUIRREL</t>
  </si>
  <si>
    <t>LAGOMORPHA</t>
  </si>
  <si>
    <t>EUUNGULATA</t>
  </si>
  <si>
    <t>CARNIVORA</t>
  </si>
  <si>
    <t>CANIFORMIA</t>
  </si>
  <si>
    <t>CHIROPTERA</t>
  </si>
  <si>
    <t>XENARTHRA</t>
  </si>
  <si>
    <t>AFROTHERIA</t>
  </si>
  <si>
    <t>B(1.649,2.51254)</t>
  </si>
  <si>
    <t>B(1.2156,1.696)</t>
  </si>
  <si>
    <t>B(0.476,1.313)</t>
  </si>
  <si>
    <t>B(0.2303,0.56)</t>
  </si>
  <si>
    <t>B(0.616,1.646)</t>
  </si>
  <si>
    <t>B(0.476,1.646)</t>
  </si>
  <si>
    <t>B(0.56,1.646)</t>
  </si>
  <si>
    <t>B(0.476,0.6611)</t>
  </si>
  <si>
    <t>B(0.373,0.6611)</t>
  </si>
  <si>
    <t>B(0.524,0.6611)</t>
  </si>
  <si>
    <t>B(0.505,0.6611)</t>
  </si>
  <si>
    <t>B(0.16,0.281)</t>
  </si>
  <si>
    <t>B(0.56,0.6611)</t>
  </si>
  <si>
    <t>B(0.407,0.592)</t>
  </si>
  <si>
    <t>B(0.072,0.16)</t>
  </si>
  <si>
    <t>B(0.339,0.6611)</t>
  </si>
  <si>
    <t>B(0.2444,0.339)</t>
  </si>
  <si>
    <t>B(0.053,0.339)</t>
  </si>
  <si>
    <t>B(0.1163,0.339)</t>
  </si>
  <si>
    <t>B(0.065,0.1)</t>
  </si>
  <si>
    <t>Node labels (72sp tree)</t>
  </si>
  <si>
    <t>Clade</t>
  </si>
  <si>
    <t>B(0.476,0.592)</t>
  </si>
  <si>
    <t>B(0.0533,0.34)</t>
  </si>
  <si>
    <t>B(0.0533,0.339)</t>
  </si>
  <si>
    <t>CINGULATA</t>
  </si>
  <si>
    <t>CHLAMYPHORIDAE</t>
  </si>
  <si>
    <t>ST calibrations obtained with 72sp</t>
  </si>
  <si>
    <r>
      <t>Calibrations in pdfs in "</t>
    </r>
    <r>
      <rPr>
        <b/>
        <sz val="11"/>
        <color theme="1"/>
        <rFont val="Calibri"/>
        <family val="2"/>
        <scheme val="minor"/>
      </rPr>
      <t>TreesWithCalibrations</t>
    </r>
    <r>
      <rPr>
        <sz val="11"/>
        <color theme="1"/>
        <rFont val="Calibri"/>
        <family val="2"/>
        <scheme val="minor"/>
      </rPr>
      <t>" directory</t>
    </r>
  </si>
  <si>
    <t>B(0.3485,0.595)</t>
  </si>
  <si>
    <t>B(0.335,0.595)</t>
  </si>
  <si>
    <t>B(0.3117,0.56)</t>
  </si>
  <si>
    <t>B(0.281,0.66)</t>
  </si>
  <si>
    <t>B(0.1597,0.56)</t>
  </si>
  <si>
    <t>B(0.2303,0.66)</t>
  </si>
  <si>
    <t>B(0.1736,0.56)</t>
  </si>
  <si>
    <t>B(0.1597,0.66)</t>
  </si>
  <si>
    <r>
      <t>Calibrations in word "</t>
    </r>
    <r>
      <rPr>
        <b/>
        <sz val="11"/>
        <color theme="1"/>
        <rFont val="Calibri"/>
        <family val="2"/>
        <scheme val="minor"/>
      </rPr>
      <t>2019.06.10_Monotreme_calibrations.doc</t>
    </r>
    <r>
      <rPr>
        <sz val="11"/>
        <color theme="1"/>
        <rFont val="Calibri"/>
        <family val="2"/>
        <scheme val="minor"/>
      </rPr>
      <t>"</t>
    </r>
  </si>
  <si>
    <t>B(0,0.1597)</t>
  </si>
  <si>
    <t>B(0.1597,0.5465)</t>
  </si>
  <si>
    <t>B(0.25,0.5465)</t>
  </si>
  <si>
    <t>B(0.255,0.5465)</t>
  </si>
  <si>
    <t>B(0.247,0.5465)</t>
  </si>
  <si>
    <t>Colour code</t>
  </si>
  <si>
    <t>Xenarthra</t>
  </si>
  <si>
    <t>Marsupialia</t>
  </si>
  <si>
    <t>Monotremes</t>
  </si>
  <si>
    <t>Afrotheria</t>
  </si>
  <si>
    <t>B(0.036,0.339)</t>
  </si>
  <si>
    <t>B(0.204,0.56)</t>
  </si>
  <si>
    <t>B(0.05333,0.1162)</t>
  </si>
  <si>
    <t>B(0.412,0.66)</t>
  </si>
  <si>
    <t>B(0.1289,1.345)</t>
  </si>
  <si>
    <t>B(0.23,1.0)</t>
  </si>
  <si>
    <t>B(0.11608,0.281)</t>
  </si>
  <si>
    <t>Calibrations used in the 72sp tree</t>
  </si>
  <si>
    <t>ST calibrations obtained with 72sp (rounded)</t>
  </si>
  <si>
    <t>B(0.0258,1.345)</t>
  </si>
  <si>
    <r>
      <rPr>
        <b/>
        <sz val="11"/>
        <rFont val="Calibri"/>
        <family val="2"/>
        <scheme val="minor"/>
      </rPr>
      <t>B(0.11608,0.281)</t>
    </r>
    <r>
      <rPr>
        <sz val="11"/>
        <rFont val="Calibri"/>
        <family val="2"/>
        <scheme val="minor"/>
      </rPr>
      <t xml:space="preserve"> | B(0.11608,1.313)</t>
    </r>
  </si>
  <si>
    <t xml:space="preserve">B(0.0436,0.238) </t>
  </si>
  <si>
    <t>Calibrations in word for L. cetartiodactyla</t>
  </si>
  <si>
    <t>B(0.5593,0.665)</t>
  </si>
  <si>
    <t>B(0.524,0.56)</t>
  </si>
  <si>
    <t>B(0.3613,0.3746)</t>
  </si>
  <si>
    <t>B(0.1597,0.2044)</t>
  </si>
  <si>
    <t>B(0.2293,0.339)</t>
  </si>
  <si>
    <t>B(0.184,0.256)</t>
  </si>
  <si>
    <t>L(0.112)</t>
  </si>
  <si>
    <t>L(0.08)</t>
  </si>
  <si>
    <t>L(0.1597)</t>
  </si>
  <si>
    <t>B(0.2452,0.281)</t>
  </si>
  <si>
    <t>B(0.15,0.21)</t>
  </si>
  <si>
    <t>B(0.102,0.15)</t>
  </si>
  <si>
    <t>B(0.05111,0.0708)</t>
  </si>
  <si>
    <t>B(0.0648,0.1163)</t>
  </si>
  <si>
    <t>B(0.0505,0.0711)</t>
  </si>
  <si>
    <t>B(0.08995,0.12995)</t>
  </si>
  <si>
    <t>B(0.17235,0.284)</t>
  </si>
  <si>
    <t>B(0.173,0.281)</t>
  </si>
  <si>
    <t>L.CETARTIODACTYLA</t>
  </si>
  <si>
    <t>B(0.18,0.281)</t>
  </si>
  <si>
    <t>B(0.5313,0.5702)</t>
  </si>
  <si>
    <t>B(0.1597,0.38)</t>
  </si>
  <si>
    <t>B(0.525,0.616)</t>
  </si>
  <si>
    <t>B(0.34,0.478)</t>
  </si>
  <si>
    <t>B(0.2303,0.339)</t>
  </si>
  <si>
    <t>B(0.121,0.2044)</t>
  </si>
  <si>
    <t>B(0.1382,0.2903)</t>
  </si>
  <si>
    <t>B(0.073,0.1382)</t>
  </si>
  <si>
    <t>L(0.347)</t>
  </si>
  <si>
    <t>B(0.0417,0.0717)</t>
  </si>
  <si>
    <t>B(0.118,0.373)</t>
  </si>
  <si>
    <t>Papio-Mandrillus</t>
  </si>
  <si>
    <t>Platyrrhini</t>
  </si>
  <si>
    <t>B(0.652,0.838)</t>
  </si>
  <si>
    <t>Primatomorpha</t>
  </si>
  <si>
    <t>Scandentia</t>
  </si>
  <si>
    <t>B(0.34,0.66)</t>
  </si>
  <si>
    <t>B(0.085,0.1382)</t>
  </si>
  <si>
    <t>B(0.1653,0.2249)</t>
  </si>
  <si>
    <t>B(0.065,0.339)</t>
  </si>
  <si>
    <t>B(0.118,0.285)</t>
  </si>
  <si>
    <t>B(0.5807,0.6329)</t>
  </si>
  <si>
    <t>L.THEREST</t>
  </si>
  <si>
    <t>EUARCHONTA</t>
  </si>
  <si>
    <t>Ostentoria</t>
  </si>
  <si>
    <t>B(0.64,0.838)</t>
  </si>
  <si>
    <t>Perissodactyla</t>
  </si>
  <si>
    <t>Ceratomorpha</t>
  </si>
  <si>
    <t>B(0.555,0.616)</t>
  </si>
  <si>
    <t>B(0.537,0.616)</t>
  </si>
  <si>
    <t>HerEupHya</t>
  </si>
  <si>
    <t>B(0.1597,0.281)</t>
  </si>
  <si>
    <t>Musteloidea</t>
  </si>
  <si>
    <t>B(0.248,0.38)</t>
  </si>
  <si>
    <t>Mustelidae-Procyonidae</t>
  </si>
  <si>
    <t>B(0.4094,0.56)</t>
  </si>
  <si>
    <t>Calibrations in word for Rodentia</t>
  </si>
  <si>
    <t>B(0.4594,0.3117)</t>
  </si>
  <si>
    <t>Abrocomidae</t>
  </si>
  <si>
    <t>B(0.01778,0.09112)</t>
  </si>
  <si>
    <t>RODENTIA-Ctenohystrica</t>
  </si>
  <si>
    <t>Node labels (33sp, Xenarthra)</t>
  </si>
  <si>
    <t>B(0.1597,0.3)</t>
  </si>
  <si>
    <t>B(0.255,0.3)</t>
  </si>
  <si>
    <t>B(0.25,0.3)</t>
  </si>
  <si>
    <t>B(0.247,0.3)</t>
  </si>
  <si>
    <r>
      <t xml:space="preserve">B(0.0436,0.238) </t>
    </r>
    <r>
      <rPr>
        <sz val="11"/>
        <color theme="1"/>
        <rFont val="Calibri"/>
        <family val="2"/>
        <scheme val="minor"/>
      </rPr>
      <t>| B(0.0436,0.5465)</t>
    </r>
  </si>
  <si>
    <t>Calibrations used in 33 sp tree (Xenarthra)</t>
  </si>
  <si>
    <t>0.6,</t>
  </si>
  <si>
    <t>B(0.05333,0.339)</t>
  </si>
  <si>
    <t>B(0.112,0.184)</t>
  </si>
  <si>
    <t>B(0.1597,0.173)</t>
  </si>
  <si>
    <t>ST(1.64194952116659,0.424774751507211,12.651769679807,1714.56490739118)</t>
  </si>
  <si>
    <t>ST(1.642,0.425,12.652,1714.565)</t>
  </si>
  <si>
    <t>ST(1.27502750927574,0.170474473482207,3.17132462581543,804.180552483924)</t>
  </si>
  <si>
    <t>ST(1.275,0.17,3.171,804.181)</t>
  </si>
  <si>
    <t>ST(0.562322401868144,0.0804022261507424,0.0350680817509872,299.836658087567)</t>
  </si>
  <si>
    <t>ST(0.562,0.08,0.035,299.837)</t>
  </si>
  <si>
    <t>ST(0.45923291469171,0.0682847927346442,0.0248906633902748,623.433453465944)</t>
  </si>
  <si>
    <t>ST(0.459,0.068,0.025,623.433)</t>
  </si>
  <si>
    <t>ST(0.790116387537989,0.013942819457611,0.896857775479088,6.15255618776577)</t>
  </si>
  <si>
    <t>ST(0.79,0.014,0.897,6.153)</t>
  </si>
  <si>
    <t>ST(0.776151088898391,0.0128989510898815,0.866091653309064,6.02435291553749)</t>
  </si>
  <si>
    <t>ST(0.776,0.013,0.866,6.024)</t>
  </si>
  <si>
    <t>ST(0.628140756351224,0.0194494502362675,-0.389133296320192,4.88018992038588)</t>
  </si>
  <si>
    <t>ST(0.628,0.019,-0.389,4.88)</t>
  </si>
  <si>
    <t>ST(0.652622276233061,0.0174693989396617,0.302262250107551,11.2736670081518)</t>
  </si>
  <si>
    <t>ST(0.653,0.017,0.302,11.274)</t>
  </si>
  <si>
    <t>ST(0.54984759810468,0.0276665815569308,1.24705752366666,14.65268284221)</t>
  </si>
  <si>
    <t>ST(0.55,0.028,1.247,14.653)</t>
  </si>
  <si>
    <t>ST(0.743517740991975,0.00967684558277505,0.706440712575548,5.98542415695287)</t>
  </si>
  <si>
    <t>ST(0.744,0.01,0.706,5.985)</t>
  </si>
  <si>
    <t>ST(0.69400407198835,0.0062334042377841,0.431020026134856,4.9530835715533)</t>
  </si>
  <si>
    <t>ST(0.694,0.006,0.431,4.953)</t>
  </si>
  <si>
    <t>ST(0.595556467566851,0.016953545070411,-1.24256370545365,19.8563672400528)</t>
  </si>
  <si>
    <t>ST(0.596,0.017,-1.243,19.856)</t>
  </si>
  <si>
    <t>ST(0.677972822715585,0.00559031027109857,0.370455223985703,4.46401315520365)</t>
  </si>
  <si>
    <t>ST(0.678,0.006,0.37,4.464)</t>
  </si>
  <si>
    <t>ST(0.596359974985405,0.0155475455324649,-1.23909630797641,13.5715396197707)</t>
  </si>
  <si>
    <t>ST(0.596,0.016,-1.239,13.572)</t>
  </si>
  <si>
    <t>ST(0.671439382684981,0.00541137883878616,0.354935734735753,4.32865404771916)</t>
  </si>
  <si>
    <t>ST(0.671,0.005,0.355,4.329)</t>
  </si>
  <si>
    <t>ST(0.53833781677108,0.0270936425266216,-2.11521868565242,70.3753474590593)</t>
  </si>
  <si>
    <t>ST(0.538,0.027,-2.115,70.375)</t>
  </si>
  <si>
    <t>ST(0.148207575124072,0.0211505854360463,0.417019565153955,367.218417804426)</t>
  </si>
  <si>
    <t>ST(0.069910913508589,0.0151802475160969,1.11980626604696,331.497236407018)</t>
  </si>
  <si>
    <t>ST(0.467154730498875,0.0312211434177465,-1.96566843523129,117.01193504961)</t>
  </si>
  <si>
    <t>ST(0.467,0.031,-1.966,117.012)</t>
  </si>
  <si>
    <t>ST(0.397114575053209,0.0313051999152975,-1.41518497370544,427.391036840726)</t>
  </si>
  <si>
    <t>ST(0.397,0.031,-1.415,427.391)</t>
  </si>
  <si>
    <t>ST(0.6600394282419,0.00520616835873881,0.340880796069342,4.20698198166621)</t>
  </si>
  <si>
    <t>ST(0.577131214585592,0.00701522745408484,-0.63388025418015,7.50858664890298)</t>
  </si>
  <si>
    <t>ST(0.577,0.007,-0.634,7.509)</t>
  </si>
  <si>
    <t>ST(0.553999686032752,0.00768136937401687,-0.964454809591589,7.34267207273677)</t>
  </si>
  <si>
    <t>ST(0.554,0.008,-0.964,7.343)</t>
  </si>
  <si>
    <t>ST(0.506969434346495,0.00916624957035315,-1.51323271125153,6.29387336904601)</t>
  </si>
  <si>
    <t>ST(0.507,0.009,-1.513,6.294)</t>
  </si>
  <si>
    <t>ST(0.16170125373343,0.0311120061766834,5.86301508375978,624.148265147333)</t>
  </si>
  <si>
    <t>ST(0.0685897138789814,0.0171657871152621,3.22470507989002,169.671643098715)</t>
  </si>
  <si>
    <t>ST(0.694522263625083,0.00703784739084366,0.319536189703347,7.61865839547998)</t>
  </si>
  <si>
    <t>ST(0.695,0.007,0.32,7.619)</t>
  </si>
  <si>
    <t>ST(0.686820844113341,0.00677364361955491,0.239748273385595,8.01406626269792)</t>
  </si>
  <si>
    <t>ST(0.687,0.007,0.24,8.014)</t>
  </si>
  <si>
    <t>ST(0.660223675669341,0.0061136576724785,0.124867331922412,9.15977798848151)</t>
  </si>
  <si>
    <t>ST(0.66,0.006,0.125,9.16)</t>
  </si>
  <si>
    <t>ST(0.474368241606684,0.00788125129918306,0.293372801097384,5.27357758274464)</t>
  </si>
  <si>
    <t>ST(0.474,0.008,0.293,5.274)</t>
  </si>
  <si>
    <t>ST(0.606419191538115,0.00460799024133544,0.178143317658624,5.22012402755273)</t>
  </si>
  <si>
    <t>ST(0.606,0.005,0.178,5.22)</t>
  </si>
  <si>
    <t>ST(0.591893081580594,0.00449153739749635,0.175245628112752,4.64196622943085)</t>
  </si>
  <si>
    <t>ST(0.592,0.004,0.175,4.642)</t>
  </si>
  <si>
    <t>ST(0.413784009621992,0.013590623820186,-0.163791225851916,18.2252890308201)</t>
  </si>
  <si>
    <t>ST(0.414,0.014,-0.164,18.225)</t>
  </si>
  <si>
    <t>ST(0.323563994114507,0.0160212305842738,-0.254628854575784,17.8352789162002)</t>
  </si>
  <si>
    <t>ST(0.324,0.016,-0.255,17.835)</t>
  </si>
  <si>
    <t>ST(0.356240771871633,0.013730494190854,0.02154501774817,18.2140860785821)</t>
  </si>
  <si>
    <t>ST(0.356,0.014,0.022,18.214)</t>
  </si>
  <si>
    <t>ST(0.0857953320492053,0.00994007518982634,0.670717988961929,36.2203846098548)</t>
  </si>
  <si>
    <t>ST(0.086,0.01,0.671,36.22)</t>
  </si>
  <si>
    <t>ST(0.31695398427035,0.0141771396967286,0.203049310022264,19.2146328882595)</t>
  </si>
  <si>
    <t>ST(0.317,0.014,0.203,19.215)</t>
  </si>
  <si>
    <t>ST(0.549559655228025,0.00631567326014073,-0.171360951386188,6.75945821850893)</t>
  </si>
  <si>
    <t>ST(0.55,0.006,-0.171,6.759)</t>
  </si>
  <si>
    <t>ST(0.473193813204448,0.0174862717491579,-1.28158011061434,13.0444703517937)</t>
  </si>
  <si>
    <t>ST(0.473,0.017,-1.282,13.044)</t>
  </si>
  <si>
    <t>ST(0.381869783200984,0.0217763772370592,-0.670068458729211,36.8116712004577)</t>
  </si>
  <si>
    <t>ST(0.382,0.022,-0.67,36.812)</t>
  </si>
  <si>
    <t>ST(0.174412295545087,0.0350876035668198,3.11679607203388,381.970443967327)</t>
  </si>
  <si>
    <t>ST(0.174,0.035,3.117,381.97)</t>
  </si>
  <si>
    <t>ST(0.136571640761622,0.0301658782540705,3.46382927455731,240.317427968927)</t>
  </si>
  <si>
    <t>ST(0.137,0.03,3.464,240.317)</t>
  </si>
  <si>
    <t>ST(0.0880313592009061,0.0217334118926484,3.75637567973021,209.065446508871)</t>
  </si>
  <si>
    <t>ST(0.127931800200064,0.0288162936996598,3.53190875011012,404.416467698753)</t>
  </si>
  <si>
    <t>ST(0.128,0.029,3.532,404.416)</t>
  </si>
  <si>
    <t>ST(0.0888633014186742,0.0240985797920004,3.79381032462825,547.445411843524)</t>
  </si>
  <si>
    <t>ST(0.089,0.024,3.794,547.445)</t>
  </si>
  <si>
    <t>ST(0.0432362067642211,0.0128130506910303,3.57504321759119,94.2222747260974)</t>
  </si>
  <si>
    <t>ST(0.043,0.013,3.575,94.222)</t>
  </si>
  <si>
    <t>ST(0.0222172416722499,0.00684973620128578,3.42555462486568,86.2454746118041)</t>
  </si>
  <si>
    <t>ST(0.022,0.007,3.426,86.245)</t>
  </si>
  <si>
    <t>ST(0.010390224682799,0.00329608313530482,3.38023999082774,83.5293275067873)</t>
  </si>
  <si>
    <t>ST(0.654554357477005,0.0101454587560829,-1.35520089896373,178.3160813526)</t>
  </si>
  <si>
    <t>ST(0.655,0.01,-1.355,178.316)</t>
  </si>
  <si>
    <t>ST(0.548350399162873,0.0262966530142249,-2.50604556956702,66.9831848484239)</t>
  </si>
  <si>
    <t>ST(0.548,0.026,-2.506,66.983)</t>
  </si>
  <si>
    <t>ST(0.370136618900214,0.0334127857171709,-0.876379803257126,275.655463317967)</t>
  </si>
  <si>
    <t>ST(0.37,0.033,-0.876,275.655)</t>
  </si>
  <si>
    <t>ST(0.622073989601559,0.01144447727399,-1.19591433391957,166.803179726329)</t>
  </si>
  <si>
    <t>ST(0.622,0.011,-1.196,166.803)</t>
  </si>
  <si>
    <t>ST(0.414860518806785,0.0210652423825415,-1.14003561893625,156.795693873618)</t>
  </si>
  <si>
    <t>ST(0.415,0.021,-1.14,156.796)</t>
  </si>
  <si>
    <t>ST(0.199609668204201,0.026612083005834,-1.85639941127359,48.1351758781562)</t>
  </si>
  <si>
    <t>ST(0.191865940696162,0.0257941970465323,-1.83027689862001,49.9599990708336)</t>
  </si>
  <si>
    <t>ST(0.192,0.026,-1.83,49.96)</t>
  </si>
  <si>
    <t>ST(0.175355620112384,0.0237213811088084,-1.72176715991031,40.5053037832292)</t>
  </si>
  <si>
    <t>ST(0.314169125603677,0.0184973072916638,-1.22995166525076,314.094760953336)</t>
  </si>
  <si>
    <t>ST(0.314,0.018,-1.23,314.095)</t>
  </si>
  <si>
    <t>ST(0.182365833216554,0.011801212266202,-0.0544263736463218,88.1573737011742)</t>
  </si>
  <si>
    <t>ST(0.182,0.012,-0.054,88.157)</t>
  </si>
  <si>
    <t>ST(0.136282409202039,0.00925477542916154,-1.15937349386954e-07,10.0000008830228)</t>
  </si>
  <si>
    <t>ST(0.0998840396877581,0.00918425772741137,0.640913659304393,145.41355448313)</t>
  </si>
  <si>
    <t>ST(0.1,0.009,0.641,145.414)</t>
  </si>
  <si>
    <t>ST(0.0871602547302288,0.00730788807708904,0.195382963038186,50.3347681510086)</t>
  </si>
  <si>
    <t>ST(0.087,0.007,0.195,50.335)</t>
  </si>
  <si>
    <t>ST(0.0728694403281335,0.00636013649199867,0.229006025279494,40.7684020874911)</t>
  </si>
  <si>
    <t>ST(0.073,0.006,0.229,40.768)</t>
  </si>
  <si>
    <t>ST(0.053270860010354,0.00655981272941567,1.1011658641348,200.595521443152)</t>
  </si>
  <si>
    <t>ST(0.053,0.007,1.101,200.596)</t>
  </si>
  <si>
    <t>ST(0.0388682521151112,0.00517622001738208,1.20737467031276,108.063295614509)</t>
  </si>
  <si>
    <t>ST(0.039,0.005,1.207,108.063)</t>
  </si>
  <si>
    <t>ST(0.127264800392529,0.0108281500679179,0.58384788284565,209.998057335453)</t>
  </si>
  <si>
    <t>ST(0.127,0.011,0.584,209.998)</t>
  </si>
  <si>
    <t>ST(0.036259180489395,0.00607979017730428,1.52487180817649,104.387930283732)</t>
  </si>
  <si>
    <t>ST(0.235831895412964,0.0158427700124193,-1.22280477837033,135.248266371408)</t>
  </si>
  <si>
    <t>ST(0.236,0.016,-1.223,135.248)</t>
  </si>
  <si>
    <t>ST(0.210109929118795,0.0147354790108384,-1.24805692666698,109.523554579782)</t>
  </si>
  <si>
    <t>ST(0.21,0.015,-1.248,109.524)</t>
  </si>
  <si>
    <t>ST(0.12240393034367,0.0116931845100549,-4.85911255799939,295.449112527505)</t>
  </si>
  <si>
    <t>ST(0.122,0.012,-4.859,295.449)</t>
  </si>
  <si>
    <t>ST(0.100514964413519,0.0100115438325853,-7.60256373319585,93.2258588851947)</t>
  </si>
  <si>
    <t>ST(0.101,0.01,-7.603,93.226)</t>
  </si>
  <si>
    <t>ST(0.038755875948495,0.00340810575337339,-0.337375086868491,47.2758230689482)</t>
  </si>
  <si>
    <t>ST(0.039,0.003,-0.337,47.276)</t>
  </si>
  <si>
    <t>NA</t>
  </si>
  <si>
    <t>Tupaia-Glires</t>
  </si>
  <si>
    <t>aotus_nancymaae - callithrix_jacchus</t>
  </si>
  <si>
    <t>B(0.347,0.554)</t>
  </si>
  <si>
    <t>FELIFORMIA</t>
  </si>
  <si>
    <t>B(0.19722,0.417)</t>
  </si>
  <si>
    <t>L(0.2044)</t>
  </si>
  <si>
    <t>L(0.0505)</t>
  </si>
  <si>
    <t>B(0.1382,0.284)</t>
  </si>
  <si>
    <t>phocidae</t>
  </si>
  <si>
    <t>Otarioidea</t>
  </si>
  <si>
    <t>B(0.1597-0.284)</t>
  </si>
  <si>
    <t>B(0.166,0.281)</t>
  </si>
  <si>
    <t>pinnipedia</t>
  </si>
  <si>
    <t>B(0.2044,0.284)</t>
  </si>
  <si>
    <t>B(0.2043,0.339)</t>
  </si>
  <si>
    <t>L(27.6)</t>
  </si>
  <si>
    <t>B(0.309,0.417)</t>
  </si>
  <si>
    <t>B(0.2851,0.3992)</t>
  </si>
  <si>
    <t>L(0.33705)</t>
  </si>
  <si>
    <t>B(0.373,0.661)</t>
  </si>
  <si>
    <t>B(0.0505,0.1382)</t>
  </si>
  <si>
    <t>B(0.276,0.309)</t>
  </si>
  <si>
    <t>B(0.2044,0.417)</t>
  </si>
  <si>
    <t>L(0.373)</t>
  </si>
  <si>
    <t>Calibrations in word for  Carnivora</t>
  </si>
  <si>
    <t>B(0.38,0.56)</t>
  </si>
  <si>
    <t>B(0.339,0.478)</t>
  </si>
  <si>
    <t>Sciuromorpha</t>
  </si>
  <si>
    <t>RODENTIA-Squirrel</t>
  </si>
  <si>
    <t>RODENTIA-therest</t>
  </si>
  <si>
    <t>B(0.4182,0.56)</t>
  </si>
  <si>
    <t>Whippomorpha</t>
  </si>
  <si>
    <t>Cetacea.Neoceti</t>
  </si>
  <si>
    <t>Mysticeti</t>
  </si>
  <si>
    <t>Odontoceti</t>
  </si>
  <si>
    <t>Delphinida</t>
  </si>
  <si>
    <t>Phoco.Mono</t>
  </si>
  <si>
    <t>Hippopotamidae</t>
  </si>
  <si>
    <t>Giraffidae</t>
  </si>
  <si>
    <t>Pan.Moschidae</t>
  </si>
  <si>
    <t>Bovini</t>
  </si>
  <si>
    <t>Tragelaphini</t>
  </si>
  <si>
    <t>Reduncini</t>
  </si>
  <si>
    <t>Alcelaphini</t>
  </si>
  <si>
    <t>Monotremata</t>
  </si>
  <si>
    <t>Tachyglossidae</t>
  </si>
  <si>
    <t>Molossidae-V-M</t>
  </si>
  <si>
    <t>Molossidae-V-M-N</t>
  </si>
  <si>
    <t>Hipposideridae-Rhinolophidae</t>
  </si>
  <si>
    <t>Craseonycteridae-Megadermatidae</t>
  </si>
  <si>
    <t>viverrinae-genettinae</t>
  </si>
  <si>
    <t>lobodontini</t>
  </si>
  <si>
    <t>HOMININAE</t>
  </si>
  <si>
    <t>Pilosa</t>
  </si>
  <si>
    <t>Folivora</t>
  </si>
  <si>
    <t>Vermilingua</t>
  </si>
  <si>
    <t>MARSUPIALIA</t>
  </si>
  <si>
    <t>L.CHIROPTERA</t>
  </si>
  <si>
    <t>Suina</t>
  </si>
  <si>
    <t>Node labels (88sp tree, Lagomorpha)</t>
  </si>
  <si>
    <t>Calibrations used in 88sp tree (Lagomorpha)</t>
  </si>
  <si>
    <t>Lagomorpha</t>
  </si>
  <si>
    <t>B(0.373,0.665)</t>
  </si>
  <si>
    <t>Calibrations used in 61sp tree (Afrotheria)</t>
  </si>
  <si>
    <t>Node labels (307sp tree, Marsupialia)</t>
  </si>
  <si>
    <t>Calibrations used in 307sp tree (Marsupialia)</t>
  </si>
  <si>
    <t>Node labels (486sp tree, Euarchonta)</t>
  </si>
  <si>
    <t>Calibrations used in 486sp tree (Euarchonta)</t>
  </si>
  <si>
    <t>Node labels (431sp tree, L.cetartiodactyla)</t>
  </si>
  <si>
    <t>Calibrations used in 431sp tree (L.cetartiodactyla)</t>
  </si>
  <si>
    <t>Node labels (655sp tree, Laurasiathera the rest)</t>
  </si>
  <si>
    <t>Calibrations used (655sp tree, Laurasiathera the rest)</t>
  </si>
  <si>
    <t>Node labels (267sp tree, Rodentia Squirrel)</t>
  </si>
  <si>
    <t>Calibrations used (267sp tree, Rodentia Squirrel)</t>
  </si>
  <si>
    <t>XENARTHRA-AFROTHERIA (ATLANTOGENATA)</t>
  </si>
  <si>
    <t>BOREOEUTHERIA</t>
  </si>
  <si>
    <t>SCROTIFERA</t>
  </si>
  <si>
    <t>DIDELPHIMORPHIA-AUSTRALIDELPHIA</t>
  </si>
  <si>
    <t>EOMETATHERIA</t>
  </si>
  <si>
    <t>LAURASIATHERIA (Lipotyphla-Carnivora)</t>
  </si>
  <si>
    <t>FEREUNGULATA (Carnivora-Euungulata)</t>
  </si>
  <si>
    <t>FELIDAE (Felis-Panthera)</t>
  </si>
  <si>
    <t>PANTHERINAE (P.trigis-P.pardus)</t>
  </si>
  <si>
    <t>ARCTOIDEA (Mustela-Ailuropoda)</t>
  </si>
  <si>
    <t>ARTIOFABULA (B.S.O.T)</t>
  </si>
  <si>
    <t>CETRUMINANTIA (WHIP-RUM)</t>
  </si>
  <si>
    <t>BOVIDAE</t>
  </si>
  <si>
    <t>ovis_aries-capra_hircus (intended as "caprinae")</t>
  </si>
  <si>
    <t>CAVIOMORPHA-PHIOMORPHA</t>
  </si>
  <si>
    <t>BATHYERGIDAE | PHIOMORPHA  (F.damarensis-Heterocephalus)</t>
  </si>
  <si>
    <t>CAVIOMORPHA (Cavioidea-Erethizontoidea)</t>
  </si>
  <si>
    <t>Cavia_porcellus-Cavia_aperea</t>
  </si>
  <si>
    <t>Chinchilla_lanigera-Octodon_degus</t>
  </si>
  <si>
    <t>dipodomys_ordi-MYOMORPHA</t>
  </si>
  <si>
    <t>MYOMORPHA</t>
  </si>
  <si>
    <t>nannospalax_galili-MURIDAE</t>
  </si>
  <si>
    <t>MURIDAE</t>
  </si>
  <si>
    <t>CRICETIDAE ((mesocricetus,cricetulus),(peromyscus,microtus))</t>
  </si>
  <si>
    <t>Mesocricetus_auratus-Cricetulus_griseus</t>
  </si>
  <si>
    <t>Peromyscus_maniculatus-Microtus_ochrogaster</t>
  </si>
  <si>
    <t>MURINAE (rattus-mus)</t>
  </si>
  <si>
    <t>Mus_pahari-rest</t>
  </si>
  <si>
    <t>Mus_caroli-rest</t>
  </si>
  <si>
    <t>Mus_spretus-Mus_musculus</t>
  </si>
  <si>
    <t>within_Lemuroidea (propithecus-microcebus)</t>
  </si>
  <si>
    <t>ANTHROPOIDEA/SIMIIFORMES</t>
  </si>
  <si>
    <t>AOTIDAE-CALLITRICHIDAE</t>
  </si>
  <si>
    <t>CEBIDAE (Cebus-Saimiri)</t>
  </si>
  <si>
    <t>CERCOPITHECOIDEA (Old World Monkeys)</t>
  </si>
  <si>
    <t>cercocebus_atys-mandrillus_leucophaeus</t>
  </si>
  <si>
    <t>macaca_fascicularis-macaca_mulatta</t>
  </si>
  <si>
    <t>COLOBINAE (Colobus-Rhinopithecus)</t>
  </si>
  <si>
    <t>HOMINOIDEA</t>
  </si>
  <si>
    <t>pan_paniscus-pan_troglodites</t>
  </si>
  <si>
    <t>PAUCITUBERCULATA (Caenolestidae)</t>
  </si>
  <si>
    <t>DASYUROMORPHIA</t>
  </si>
  <si>
    <t>VOMBATIFORMES</t>
  </si>
  <si>
    <t>MACROPODOIDEA</t>
  </si>
  <si>
    <t>CHRYSOCHLORIDAE</t>
  </si>
  <si>
    <t>MACROSCELIDEA</t>
  </si>
  <si>
    <t>PROBOSCIDEA</t>
  </si>
  <si>
    <t>SIRENIA</t>
  </si>
  <si>
    <t>HYRACOIDEA</t>
  </si>
  <si>
    <t xml:space="preserve">Hippotragini-Alcelaphini </t>
  </si>
  <si>
    <t>Caprinae</t>
  </si>
  <si>
    <t>Cervidae</t>
  </si>
  <si>
    <t>Pecora</t>
  </si>
  <si>
    <t>Neobala-Balaenop</t>
  </si>
  <si>
    <t>Balaenopteridae</t>
  </si>
  <si>
    <t>Physeteroidea</t>
  </si>
  <si>
    <t>Node labels (60sp, Afrotheria)</t>
  </si>
  <si>
    <t>ST(0.188887329588228,0.0207673574128854,-1.72176715991031,40.5053037832292)</t>
  </si>
  <si>
    <t>ST(0.189,0.021,-1.722,40.505)</t>
  </si>
  <si>
    <t>ST(0.0381963082401823,0.00670409559327554,1.52487180817649,104.387930283732)</t>
  </si>
  <si>
    <t>ST(0.038,0.007,1.525,104.388)</t>
  </si>
  <si>
    <t>ST(0.184067172292521,0.0350454603510091,-1.85639941127359,48.1351758781562)</t>
  </si>
  <si>
    <t>ST(0.184,0.035,-1.856,48.135)</t>
  </si>
  <si>
    <t>ST(0.136,0.009,-1.159,10)</t>
  </si>
  <si>
    <t>ST(1.6518547626877,0.407831210338287,12.651769679807,1714.56490739118)</t>
  </si>
  <si>
    <t>ST(1.652,0.408,12.652,1714.565)</t>
  </si>
  <si>
    <t>ST(0.152003153335242,0.0215244351219405,5.86301508375978,624.148265147333)</t>
  </si>
  <si>
    <t>ST(0.152,0.022,5.863,624.148)</t>
  </si>
  <si>
    <t>ST(0.0652457162669731,0.0175434176490707,3.22470507989002,169.671643098715)</t>
  </si>
  <si>
    <t>ST(0.065,0.018,3.225,169.672)</t>
  </si>
  <si>
    <t>B(0.3746,0.5)</t>
  </si>
  <si>
    <t>B(0.08,0.3746)</t>
  </si>
  <si>
    <t>B(0.102,0.12)</t>
  </si>
  <si>
    <t>Node labels (210sp tree, Rodentia Ctenohystrica)</t>
  </si>
  <si>
    <t>Calibrations used (210sp tree, Rodentia Ctenohystrica)</t>
  </si>
  <si>
    <t>Node labels (265sp tree, Laurasiathera chiroptera SUBT1)</t>
  </si>
  <si>
    <t>Calibrations used (265sp tree, Laurasiatheria chiroptera, SUBT1)</t>
  </si>
  <si>
    <t>Node labels (634sp tree, Laurasiathera chiroptera SUBT2)</t>
  </si>
  <si>
    <t>Calibrations used (634sp tree, Laurasiatheria chiroptera)</t>
  </si>
  <si>
    <t>Node labels (630sp tree, Rodentia therest SUBT1)</t>
  </si>
  <si>
    <t>Node labels (691sp tree, Rodentia therest, SUBT2)</t>
  </si>
  <si>
    <t>Calibrations used (691sp tree, Rodentia therest SUBT2)</t>
  </si>
  <si>
    <t>ST(0.660,0.005,0.341,4.207)</t>
  </si>
  <si>
    <t>UNUSED</t>
  </si>
  <si>
    <t>ST(1.642,0.425,12.652,1714.565) | ST(1.652,0.408,12.652,1714.565)</t>
  </si>
  <si>
    <t xml:space="preserve">ST(0.088,0.022,3.756,209.065) </t>
  </si>
  <si>
    <t>B(0.537,0.555)</t>
  </si>
  <si>
    <t>B(0.19722,0.36)</t>
  </si>
  <si>
    <t>B(0.1382,0.2044)</t>
  </si>
  <si>
    <t>ST(0.0617648625365075,0.0133919817623713,1.11980626604696,331.497236407018)</t>
  </si>
  <si>
    <t>ST(0.137833912334686,0.0209579666527807,0.417019565153955,367.218417804426)</t>
  </si>
  <si>
    <t>ST(0.138,0.021,0.417,367.218)</t>
  </si>
  <si>
    <t>ST(0.0848101771758269,0.0212158108207506,3.79381032462825,547.445411843524)</t>
  </si>
  <si>
    <t>ST(0.085,0.021,3.794,547.445)</t>
  </si>
  <si>
    <t>ST(0.0100634231378103,0.00315908271745911,3.38023999082774,83.5293275067873)</t>
  </si>
  <si>
    <t>ST(0.0101,0.003,3.38,83.529)</t>
  </si>
  <si>
    <t>DIDELPHIDAE</t>
  </si>
  <si>
    <t>PERAMELIDAE</t>
  </si>
  <si>
    <t>PHALANGERIDAE-BURRAMYIDAE</t>
  </si>
  <si>
    <t>PETAURIDAE-PSEUDOCHEIRIDAE</t>
  </si>
  <si>
    <t>Clade (tag names)</t>
  </si>
  <si>
    <t>ANTHROPOIDEA</t>
  </si>
  <si>
    <t>HOMINIDAE</t>
  </si>
  <si>
    <r>
      <t>B(0.56,</t>
    </r>
    <r>
      <rPr>
        <b/>
        <sz val="11"/>
        <color theme="5" tint="-0.499984740745262"/>
        <rFont val="Calibri"/>
        <family val="2"/>
        <scheme val="minor"/>
      </rPr>
      <t>1.625</t>
    </r>
    <r>
      <rPr>
        <b/>
        <sz val="11"/>
        <color theme="1"/>
        <rFont val="Calibri"/>
        <family val="2"/>
        <scheme val="minor"/>
      </rPr>
      <t>)</t>
    </r>
  </si>
  <si>
    <r>
      <t>B(0.56,</t>
    </r>
    <r>
      <rPr>
        <b/>
        <sz val="11"/>
        <color theme="5" tint="-0.499984740745262"/>
        <rFont val="Calibri"/>
        <family val="2"/>
        <scheme val="minor"/>
      </rPr>
      <t>0.6609</t>
    </r>
    <r>
      <rPr>
        <b/>
        <sz val="11"/>
        <color theme="1"/>
        <rFont val="Calibri"/>
        <family val="2"/>
        <scheme val="minor"/>
      </rPr>
      <t>)</t>
    </r>
  </si>
  <si>
    <r>
      <t>B(0.339,</t>
    </r>
    <r>
      <rPr>
        <b/>
        <sz val="11"/>
        <color theme="5" tint="-0.499984740745262"/>
        <rFont val="Calibri"/>
        <family val="2"/>
        <scheme val="minor"/>
      </rPr>
      <t>0.6609</t>
    </r>
    <r>
      <rPr>
        <b/>
        <sz val="11"/>
        <color theme="1"/>
        <rFont val="Calibri"/>
        <family val="2"/>
        <scheme val="minor"/>
      </rPr>
      <t>)</t>
    </r>
  </si>
  <si>
    <r>
      <t>B(</t>
    </r>
    <r>
      <rPr>
        <b/>
        <sz val="11"/>
        <color theme="5" tint="-0.499984740745262"/>
        <rFont val="Calibri"/>
        <family val="2"/>
        <scheme val="minor"/>
      </rPr>
      <t>0.1165</t>
    </r>
    <r>
      <rPr>
        <b/>
        <sz val="11"/>
        <color theme="1"/>
        <rFont val="Calibri"/>
        <family val="2"/>
        <scheme val="minor"/>
      </rPr>
      <t>,0.339)</t>
    </r>
  </si>
  <si>
    <t>NONSQUIRREL RODENTS</t>
  </si>
  <si>
    <t>DIPODIDAE-MUROIDEA</t>
  </si>
  <si>
    <r>
      <t>B(</t>
    </r>
    <r>
      <rPr>
        <b/>
        <sz val="11"/>
        <color theme="5" tint="-0.499984740745262"/>
        <rFont val="Calibri"/>
        <family val="2"/>
        <scheme val="minor"/>
      </rPr>
      <t>0.4103</t>
    </r>
    <r>
      <rPr>
        <b/>
        <sz val="11"/>
        <rFont val="Calibri"/>
        <family val="2"/>
        <scheme val="minor"/>
      </rPr>
      <t>,</t>
    </r>
    <r>
      <rPr>
        <b/>
        <sz val="11"/>
        <color theme="5" tint="-0.499984740745262"/>
        <rFont val="Calibri"/>
        <family val="2"/>
        <scheme val="minor"/>
      </rPr>
      <t>0.5924</t>
    </r>
    <r>
      <rPr>
        <b/>
        <sz val="11"/>
        <rFont val="Calibri"/>
        <family val="2"/>
        <scheme val="minor"/>
      </rPr>
      <t>)</t>
    </r>
  </si>
  <si>
    <r>
      <t>B(</t>
    </r>
    <r>
      <rPr>
        <b/>
        <sz val="11"/>
        <color theme="5" tint="-0.499984740745262"/>
        <rFont val="Calibri"/>
        <family val="2"/>
        <scheme val="minor"/>
      </rPr>
      <t>0.4807</t>
    </r>
    <r>
      <rPr>
        <b/>
        <sz val="11"/>
        <rFont val="Calibri"/>
        <family val="2"/>
        <scheme val="minor"/>
      </rPr>
      <t>,</t>
    </r>
    <r>
      <rPr>
        <b/>
        <sz val="11"/>
        <color theme="5" tint="-0.499984740745262"/>
        <rFont val="Calibri"/>
        <family val="2"/>
        <scheme val="minor"/>
      </rPr>
      <t>0.5924</t>
    </r>
    <r>
      <rPr>
        <b/>
        <sz val="11"/>
        <color theme="1"/>
        <rFont val="Calibri"/>
        <family val="2"/>
        <scheme val="minor"/>
      </rPr>
      <t>)</t>
    </r>
  </si>
  <si>
    <t>MURINAE</t>
  </si>
  <si>
    <r>
      <t>B(</t>
    </r>
    <r>
      <rPr>
        <b/>
        <sz val="11"/>
        <color theme="5" tint="-0.499984740745262"/>
        <rFont val="Calibri"/>
        <family val="2"/>
        <scheme val="minor"/>
      </rPr>
      <t>0.0725</t>
    </r>
    <r>
      <rPr>
        <b/>
        <sz val="11"/>
        <rFont val="Calibri"/>
        <family val="2"/>
        <scheme val="minor"/>
      </rPr>
      <t>,</t>
    </r>
    <r>
      <rPr>
        <b/>
        <sz val="11"/>
        <color theme="5" tint="-0.499984740745262"/>
        <rFont val="Calibri"/>
        <family val="2"/>
        <scheme val="minor"/>
      </rPr>
      <t>0.1599</t>
    </r>
    <r>
      <rPr>
        <b/>
        <sz val="11"/>
        <rFont val="Calibri"/>
        <family val="2"/>
        <scheme val="minor"/>
      </rPr>
      <t>)</t>
    </r>
  </si>
  <si>
    <r>
      <t>B(</t>
    </r>
    <r>
      <rPr>
        <b/>
        <sz val="11"/>
        <color theme="5" tint="-0.499984740745262"/>
        <rFont val="Calibri"/>
        <family val="2"/>
        <scheme val="minor"/>
      </rPr>
      <t>0.507</t>
    </r>
    <r>
      <rPr>
        <b/>
        <sz val="11"/>
        <color theme="1"/>
        <rFont val="Calibri"/>
        <family val="2"/>
        <scheme val="minor"/>
      </rPr>
      <t>,</t>
    </r>
    <r>
      <rPr>
        <b/>
        <sz val="11"/>
        <color theme="5" tint="-0.499984740745262"/>
        <rFont val="Calibri"/>
        <family val="2"/>
        <scheme val="minor"/>
      </rPr>
      <t>0.6609</t>
    </r>
    <r>
      <rPr>
        <b/>
        <sz val="11"/>
        <color theme="1"/>
        <rFont val="Calibri"/>
        <family val="2"/>
        <scheme val="minor"/>
      </rPr>
      <t>)</t>
    </r>
  </si>
  <si>
    <t>CETRUMINANTIA</t>
  </si>
  <si>
    <r>
      <rPr>
        <b/>
        <sz val="11"/>
        <rFont val="Calibri"/>
        <family val="2"/>
        <scheme val="minor"/>
      </rPr>
      <t>B(</t>
    </r>
    <r>
      <rPr>
        <b/>
        <sz val="11"/>
        <color theme="5" tint="-0.499984740745262"/>
        <rFont val="Calibri"/>
        <family val="2"/>
        <scheme val="minor"/>
      </rPr>
      <t>0.507</t>
    </r>
    <r>
      <rPr>
        <b/>
        <sz val="11"/>
        <rFont val="Calibri"/>
        <family val="2"/>
        <scheme val="minor"/>
      </rPr>
      <t>,</t>
    </r>
    <r>
      <rPr>
        <b/>
        <sz val="11"/>
        <color theme="5" tint="-0.499984740745262"/>
        <rFont val="Calibri"/>
        <family val="2"/>
        <scheme val="minor"/>
      </rPr>
      <t>0.6609</t>
    </r>
    <r>
      <rPr>
        <b/>
        <sz val="11"/>
        <rFont val="Calibri"/>
        <family val="2"/>
        <scheme val="minor"/>
      </rPr>
      <t>)</t>
    </r>
  </si>
  <si>
    <r>
      <rPr>
        <b/>
        <sz val="11"/>
        <rFont val="Calibri"/>
        <family val="2"/>
        <scheme val="minor"/>
      </rPr>
      <t>B(</t>
    </r>
    <r>
      <rPr>
        <b/>
        <sz val="11"/>
        <color theme="5" tint="-0.499984740745262"/>
        <rFont val="Calibri"/>
        <family val="2"/>
        <scheme val="minor"/>
      </rPr>
      <t>0.1599</t>
    </r>
    <r>
      <rPr>
        <b/>
        <sz val="11"/>
        <rFont val="Calibri"/>
        <family val="2"/>
        <scheme val="minor"/>
      </rPr>
      <t>,</t>
    </r>
    <r>
      <rPr>
        <b/>
        <sz val="11"/>
        <color theme="5" tint="-0.499984740745262"/>
        <rFont val="Calibri"/>
        <family val="2"/>
        <scheme val="minor"/>
      </rPr>
      <t>0.2729</t>
    </r>
    <r>
      <rPr>
        <b/>
        <sz val="11"/>
        <rFont val="Calibri"/>
        <family val="2"/>
        <scheme val="minor"/>
      </rPr>
      <t>)</t>
    </r>
  </si>
  <si>
    <r>
      <rPr>
        <b/>
        <sz val="11"/>
        <rFont val="Calibri"/>
        <family val="2"/>
        <scheme val="minor"/>
      </rPr>
      <t>B(</t>
    </r>
    <r>
      <rPr>
        <b/>
        <sz val="11"/>
        <color theme="5" tint="-0.499984740745262"/>
        <rFont val="Calibri"/>
        <family val="2"/>
        <scheme val="minor"/>
      </rPr>
      <t>0.4807</t>
    </r>
    <r>
      <rPr>
        <b/>
        <sz val="11"/>
        <rFont val="Calibri"/>
        <family val="2"/>
        <scheme val="minor"/>
      </rPr>
      <t>,</t>
    </r>
    <r>
      <rPr>
        <b/>
        <sz val="11"/>
        <color theme="5" tint="-0.499984740745262"/>
        <rFont val="Calibri"/>
        <family val="2"/>
        <scheme val="minor"/>
      </rPr>
      <t>0.6609</t>
    </r>
    <r>
      <rPr>
        <b/>
        <sz val="11"/>
        <rFont val="Calibri"/>
        <family val="2"/>
        <scheme val="minor"/>
      </rPr>
      <t>)</t>
    </r>
  </si>
  <si>
    <r>
      <t>B(</t>
    </r>
    <r>
      <rPr>
        <b/>
        <sz val="11"/>
        <color theme="5" tint="-0.499984740745262"/>
        <rFont val="Calibri"/>
        <family val="2"/>
        <scheme val="minor"/>
      </rPr>
      <t>0.3771</t>
    </r>
    <r>
      <rPr>
        <b/>
        <sz val="11"/>
        <color theme="1"/>
        <rFont val="Calibri"/>
        <family val="2"/>
        <scheme val="minor"/>
      </rPr>
      <t>,</t>
    </r>
    <r>
      <rPr>
        <b/>
        <sz val="11"/>
        <color theme="5" tint="-0.499984740745262"/>
        <rFont val="Calibri"/>
        <family val="2"/>
        <scheme val="minor"/>
      </rPr>
      <t>0.6609</t>
    </r>
    <r>
      <rPr>
        <b/>
        <sz val="11"/>
        <color theme="1"/>
        <rFont val="Calibri"/>
        <family val="2"/>
        <scheme val="minor"/>
      </rPr>
      <t>)</t>
    </r>
  </si>
  <si>
    <r>
      <t>B(</t>
    </r>
    <r>
      <rPr>
        <b/>
        <sz val="11"/>
        <color theme="5" tint="-0.499984740745262"/>
        <rFont val="Calibri"/>
        <family val="2"/>
        <scheme val="minor"/>
      </rPr>
      <t>0.4807</t>
    </r>
    <r>
      <rPr>
        <b/>
        <sz val="11"/>
        <rFont val="Calibri"/>
        <family val="2"/>
        <scheme val="minor"/>
      </rPr>
      <t>,</t>
    </r>
    <r>
      <rPr>
        <b/>
        <sz val="11"/>
        <color theme="5" tint="-0.499984740745262"/>
        <rFont val="Calibri"/>
        <family val="2"/>
        <scheme val="minor"/>
      </rPr>
      <t>0.6609</t>
    </r>
    <r>
      <rPr>
        <b/>
        <sz val="11"/>
        <rFont val="Calibri"/>
        <family val="2"/>
        <scheme val="minor"/>
      </rPr>
      <t>)</t>
    </r>
  </si>
  <si>
    <t>LIPOTYPHLA</t>
  </si>
  <si>
    <r>
      <t>B(</t>
    </r>
    <r>
      <rPr>
        <b/>
        <sz val="11"/>
        <color theme="5" tint="-0.499984740745262"/>
        <rFont val="Calibri"/>
        <family val="2"/>
        <scheme val="minor"/>
      </rPr>
      <t>0.6166</t>
    </r>
    <r>
      <rPr>
        <b/>
        <sz val="11"/>
        <color theme="1"/>
        <rFont val="Calibri"/>
        <family val="2"/>
        <scheme val="minor"/>
      </rPr>
      <t>,</t>
    </r>
    <r>
      <rPr>
        <b/>
        <sz val="11"/>
        <color theme="5" tint="-0.499984740745262"/>
        <rFont val="Calibri"/>
        <family val="2"/>
        <scheme val="minor"/>
      </rPr>
      <t>1.625</t>
    </r>
    <r>
      <rPr>
        <b/>
        <sz val="11"/>
        <color theme="1"/>
        <rFont val="Calibri"/>
        <family val="2"/>
        <scheme val="minor"/>
      </rPr>
      <t>)</t>
    </r>
  </si>
  <si>
    <r>
      <t>B(</t>
    </r>
    <r>
      <rPr>
        <b/>
        <sz val="11"/>
        <color theme="5" tint="-0.499984740745262"/>
        <rFont val="Calibri"/>
        <family val="2"/>
        <scheme val="minor"/>
      </rPr>
      <t>0.4807</t>
    </r>
    <r>
      <rPr>
        <b/>
        <sz val="11"/>
        <color theme="1"/>
        <rFont val="Calibri"/>
        <family val="2"/>
        <scheme val="minor"/>
      </rPr>
      <t>,</t>
    </r>
    <r>
      <rPr>
        <b/>
        <sz val="11"/>
        <color theme="5" tint="-0.499984740745262"/>
        <rFont val="Calibri"/>
        <family val="2"/>
        <scheme val="minor"/>
      </rPr>
      <t>1.625</t>
    </r>
    <r>
      <rPr>
        <b/>
        <sz val="11"/>
        <color theme="1"/>
        <rFont val="Calibri"/>
        <family val="2"/>
        <scheme val="minor"/>
      </rPr>
      <t>)</t>
    </r>
  </si>
  <si>
    <r>
      <t>B(</t>
    </r>
    <r>
      <rPr>
        <b/>
        <sz val="11"/>
        <color theme="5" tint="-0.499984740745262"/>
        <rFont val="Calibri"/>
        <family val="2"/>
        <scheme val="minor"/>
      </rPr>
      <t>0.4807</t>
    </r>
    <r>
      <rPr>
        <b/>
        <sz val="11"/>
        <color theme="1"/>
        <rFont val="Calibri"/>
        <family val="2"/>
        <scheme val="minor"/>
      </rPr>
      <t>,</t>
    </r>
    <r>
      <rPr>
        <b/>
        <sz val="11"/>
        <color theme="5" tint="-0.499984740745262"/>
        <rFont val="Calibri"/>
        <family val="2"/>
        <scheme val="minor"/>
      </rPr>
      <t>1.272</t>
    </r>
    <r>
      <rPr>
        <b/>
        <sz val="11"/>
        <color theme="1"/>
        <rFont val="Calibri"/>
        <family val="2"/>
        <scheme val="minor"/>
      </rPr>
      <t>)</t>
    </r>
  </si>
  <si>
    <r>
      <t>B(</t>
    </r>
    <r>
      <rPr>
        <b/>
        <sz val="11"/>
        <color theme="5" tint="-0.499984740745262"/>
        <rFont val="Calibri"/>
        <family val="2"/>
        <scheme val="minor"/>
      </rPr>
      <t>0.2304</t>
    </r>
    <r>
      <rPr>
        <b/>
        <sz val="11"/>
        <rFont val="Calibri"/>
        <family val="2"/>
        <scheme val="minor"/>
      </rPr>
      <t>,0.56)</t>
    </r>
  </si>
  <si>
    <t>ERINACEIDAE-SORICIDAE  (intended as lipotyphla)</t>
  </si>
  <si>
    <r>
      <t>B(0.0258,</t>
    </r>
    <r>
      <rPr>
        <b/>
        <sz val="11"/>
        <color theme="5" tint="-0.499984740745262"/>
        <rFont val="Calibri"/>
        <family val="2"/>
        <scheme val="minor"/>
      </rPr>
      <t>1.332</t>
    </r>
    <r>
      <rPr>
        <b/>
        <sz val="11"/>
        <rFont val="Calibri"/>
        <family val="2"/>
        <scheme val="minor"/>
      </rPr>
      <t>)</t>
    </r>
  </si>
  <si>
    <t>PLATYRRHINI</t>
  </si>
  <si>
    <t>PRIMATOMORPHA</t>
  </si>
  <si>
    <t>SCANDENTIA</t>
  </si>
  <si>
    <r>
      <t>B(</t>
    </r>
    <r>
      <rPr>
        <b/>
        <sz val="11"/>
        <color theme="5" tint="-0.499984740745262"/>
        <rFont val="Calibri"/>
        <family val="2"/>
        <scheme val="minor"/>
      </rPr>
      <t>1.641</t>
    </r>
    <r>
      <rPr>
        <b/>
        <sz val="11"/>
        <rFont val="Calibri"/>
        <family val="2"/>
        <scheme val="minor"/>
      </rPr>
      <t>,</t>
    </r>
    <r>
      <rPr>
        <b/>
        <sz val="11"/>
        <color theme="5" tint="-0.499984740745262"/>
        <rFont val="Calibri"/>
        <family val="2"/>
        <scheme val="minor"/>
      </rPr>
      <t>2.522</t>
    </r>
    <r>
      <rPr>
        <b/>
        <sz val="11"/>
        <color theme="1"/>
        <rFont val="Calibri"/>
        <family val="2"/>
        <scheme val="minor"/>
      </rPr>
      <t>)</t>
    </r>
  </si>
  <si>
    <r>
      <t>B(1.2156,</t>
    </r>
    <r>
      <rPr>
        <b/>
        <sz val="11"/>
        <color theme="5" tint="-0.499984740745262"/>
        <rFont val="Calibri"/>
        <family val="2"/>
        <scheme val="minor"/>
      </rPr>
      <t>1.694</t>
    </r>
    <r>
      <rPr>
        <b/>
        <sz val="11"/>
        <rFont val="Calibri"/>
        <family val="2"/>
        <scheme val="minor"/>
      </rPr>
      <t>)</t>
    </r>
  </si>
  <si>
    <r>
      <t>B(</t>
    </r>
    <r>
      <rPr>
        <b/>
        <sz val="11"/>
        <color theme="5" tint="-0.499984740745262"/>
        <rFont val="Calibri"/>
        <family val="2"/>
        <scheme val="minor"/>
      </rPr>
      <t>0.0533</t>
    </r>
    <r>
      <rPr>
        <b/>
        <sz val="11"/>
        <color theme="1"/>
        <rFont val="Calibri"/>
        <family val="2"/>
        <scheme val="minor"/>
      </rPr>
      <t>,0.339)</t>
    </r>
  </si>
  <si>
    <t>STREPSIRRHINI</t>
  </si>
  <si>
    <r>
      <t>B(0.3485,</t>
    </r>
    <r>
      <rPr>
        <b/>
        <sz val="11"/>
        <color theme="5" tint="-0.499984740745262"/>
        <rFont val="Calibri"/>
        <family val="2"/>
        <scheme val="minor"/>
      </rPr>
      <t>0.56</t>
    </r>
    <r>
      <rPr>
        <b/>
        <sz val="11"/>
        <color theme="1"/>
        <rFont val="Calibri"/>
        <family val="2"/>
        <scheme val="minor"/>
      </rPr>
      <t>)</t>
    </r>
  </si>
  <si>
    <t>PILOSA</t>
  </si>
  <si>
    <t>FOLIVORA</t>
  </si>
  <si>
    <t>VERMILINGUA</t>
  </si>
  <si>
    <r>
      <t>B(</t>
    </r>
    <r>
      <rPr>
        <b/>
        <sz val="11"/>
        <color theme="5" tint="-0.499984740745262"/>
        <rFont val="Calibri"/>
        <family val="2"/>
        <scheme val="minor"/>
      </rPr>
      <t>0.339</t>
    </r>
    <r>
      <rPr>
        <b/>
        <sz val="11"/>
        <color theme="1"/>
        <rFont val="Calibri"/>
        <family val="2"/>
        <scheme val="minor"/>
      </rPr>
      <t>,</t>
    </r>
    <r>
      <rPr>
        <b/>
        <sz val="11"/>
        <color theme="5" tint="-0.499984740745262"/>
        <rFont val="Calibri"/>
        <family val="2"/>
        <scheme val="minor"/>
      </rPr>
      <t>0.56</t>
    </r>
    <r>
      <rPr>
        <b/>
        <sz val="11"/>
        <color theme="1"/>
        <rFont val="Calibri"/>
        <family val="2"/>
        <scheme val="minor"/>
      </rPr>
      <t>)</t>
    </r>
  </si>
  <si>
    <r>
      <t>B(</t>
    </r>
    <r>
      <rPr>
        <b/>
        <sz val="11"/>
        <color theme="5" tint="-0.499984740745262"/>
        <rFont val="Calibri"/>
        <family val="2"/>
        <scheme val="minor"/>
      </rPr>
      <t>0.1599</t>
    </r>
    <r>
      <rPr>
        <b/>
        <sz val="11"/>
        <color theme="1"/>
        <rFont val="Calibri"/>
        <family val="2"/>
        <scheme val="minor"/>
      </rPr>
      <t>,0.56)</t>
    </r>
  </si>
  <si>
    <r>
      <rPr>
        <b/>
        <i/>
        <sz val="11"/>
        <rFont val="Calibri"/>
        <family val="2"/>
        <scheme val="minor"/>
      </rPr>
      <t>Chrysochloris asiatica</t>
    </r>
    <r>
      <rPr>
        <b/>
        <sz val="11"/>
        <rFont val="Calibri"/>
        <family val="2"/>
        <scheme val="minor"/>
      </rPr>
      <t xml:space="preserve"> - OTHER CHRYSOCHLORIDS</t>
    </r>
  </si>
  <si>
    <r>
      <t>B(</t>
    </r>
    <r>
      <rPr>
        <b/>
        <sz val="11"/>
        <color theme="5" tint="-0.499984740745262"/>
        <rFont val="Calibri"/>
        <family val="2"/>
        <scheme val="minor"/>
      </rPr>
      <t>0.2304</t>
    </r>
    <r>
      <rPr>
        <b/>
        <sz val="11"/>
        <color theme="1"/>
        <rFont val="Calibri"/>
        <family val="2"/>
        <scheme val="minor"/>
      </rPr>
      <t>,0.56)</t>
    </r>
  </si>
  <si>
    <r>
      <t>B(</t>
    </r>
    <r>
      <rPr>
        <b/>
        <sz val="11"/>
        <color theme="5" tint="-0.499984740745262"/>
        <rFont val="Calibri"/>
        <family val="2"/>
        <scheme val="minor"/>
      </rPr>
      <t>0.0533</t>
    </r>
    <r>
      <rPr>
        <b/>
        <sz val="11"/>
        <color theme="1"/>
        <rFont val="Calibri"/>
        <family val="2"/>
        <scheme val="minor"/>
      </rPr>
      <t>,</t>
    </r>
    <r>
      <rPr>
        <b/>
        <sz val="11"/>
        <color theme="5" tint="-0.499984740745262"/>
        <rFont val="Calibri"/>
        <family val="2"/>
        <scheme val="minor"/>
      </rPr>
      <t>0.2304</t>
    </r>
    <r>
      <rPr>
        <b/>
        <sz val="11"/>
        <color theme="1"/>
        <rFont val="Calibri"/>
        <family val="2"/>
        <scheme val="minor"/>
      </rPr>
      <t>)</t>
    </r>
  </si>
  <si>
    <r>
      <t>B(</t>
    </r>
    <r>
      <rPr>
        <b/>
        <sz val="11"/>
        <color theme="5" tint="-0.499984740745262"/>
        <rFont val="Calibri"/>
        <family val="2"/>
        <scheme val="minor"/>
      </rPr>
      <t>0.4103</t>
    </r>
    <r>
      <rPr>
        <b/>
        <sz val="11"/>
        <color theme="1"/>
        <rFont val="Calibri"/>
        <family val="2"/>
        <scheme val="minor"/>
      </rPr>
      <t>,</t>
    </r>
    <r>
      <rPr>
        <b/>
        <sz val="11"/>
        <color theme="5" tint="-0.499984740745262"/>
        <rFont val="Calibri"/>
        <family val="2"/>
        <scheme val="minor"/>
      </rPr>
      <t>0.6609</t>
    </r>
    <r>
      <rPr>
        <b/>
        <sz val="11"/>
        <color theme="1"/>
        <rFont val="Calibri"/>
        <family val="2"/>
        <scheme val="minor"/>
      </rPr>
      <t>)</t>
    </r>
  </si>
  <si>
    <r>
      <t>B(</t>
    </r>
    <r>
      <rPr>
        <b/>
        <sz val="11"/>
        <color theme="5" tint="-0.499984740745262"/>
        <rFont val="Calibri"/>
        <family val="2"/>
        <scheme val="minor"/>
      </rPr>
      <t>0.2045</t>
    </r>
    <r>
      <rPr>
        <b/>
        <sz val="11"/>
        <color theme="1"/>
        <rFont val="Calibri"/>
        <family val="2"/>
        <scheme val="minor"/>
      </rPr>
      <t>,</t>
    </r>
    <r>
      <rPr>
        <b/>
        <sz val="11"/>
        <color theme="5" tint="-0.499984740745262"/>
        <rFont val="Calibri"/>
        <family val="2"/>
        <scheme val="minor"/>
      </rPr>
      <t>0.377</t>
    </r>
    <r>
      <rPr>
        <b/>
        <sz val="11"/>
        <color theme="1"/>
        <rFont val="Calibri"/>
        <family val="2"/>
        <scheme val="minor"/>
      </rPr>
      <t>)</t>
    </r>
  </si>
  <si>
    <r>
      <t>B(</t>
    </r>
    <r>
      <rPr>
        <b/>
        <sz val="11"/>
        <color theme="5" tint="-0.499984740745262"/>
        <rFont val="Calibri"/>
        <family val="2"/>
        <scheme val="minor"/>
      </rPr>
      <t>0.38</t>
    </r>
    <r>
      <rPr>
        <b/>
        <sz val="11"/>
        <color theme="1"/>
        <rFont val="Calibri"/>
        <family val="2"/>
        <scheme val="minor"/>
      </rPr>
      <t>,0.66)</t>
    </r>
  </si>
  <si>
    <t>SUINA</t>
  </si>
  <si>
    <t>WHIPPOMORPHA</t>
  </si>
  <si>
    <t>CETACEA</t>
  </si>
  <si>
    <r>
      <t>B(0.3613,</t>
    </r>
    <r>
      <rPr>
        <b/>
        <sz val="11"/>
        <color theme="5" tint="-0.499984740745262"/>
        <rFont val="Calibri"/>
        <family val="2"/>
        <scheme val="minor"/>
      </rPr>
      <t>0.56</t>
    </r>
    <r>
      <rPr>
        <b/>
        <sz val="11"/>
        <color theme="1"/>
        <rFont val="Calibri"/>
        <family val="2"/>
        <scheme val="minor"/>
      </rPr>
      <t>)</t>
    </r>
  </si>
  <si>
    <t>MYSTICETI</t>
  </si>
  <si>
    <t>ODONTOCETI</t>
  </si>
  <si>
    <t>DELPHINIDA</t>
  </si>
  <si>
    <t>PHOCOENIDAE-MONODONTIDAE</t>
  </si>
  <si>
    <t>HIPPOPOTAMIDAE</t>
  </si>
  <si>
    <t>GIRAFFIDAE</t>
  </si>
  <si>
    <t>BOVINI</t>
  </si>
  <si>
    <t>TRAGELAPHINI</t>
  </si>
  <si>
    <t>REDUNCINI</t>
  </si>
  <si>
    <t>HIPPOTRAGINI-ALCELAPHINI</t>
  </si>
  <si>
    <t>ALCELAPHINI</t>
  </si>
  <si>
    <t>CAPRINAE</t>
  </si>
  <si>
    <t>CERVIDAE</t>
  </si>
  <si>
    <t>STEM-MOSCHIDAE</t>
  </si>
  <si>
    <t>NEOBALAENINAE</t>
  </si>
  <si>
    <r>
      <t>B(</t>
    </r>
    <r>
      <rPr>
        <b/>
        <sz val="11"/>
        <color theme="5" tint="-0.499984740745262"/>
        <rFont val="Calibri"/>
        <family val="2"/>
        <scheme val="minor"/>
      </rPr>
      <t>0.2304</t>
    </r>
    <r>
      <rPr>
        <b/>
        <sz val="11"/>
        <rFont val="Calibri"/>
        <family val="2"/>
        <scheme val="minor"/>
      </rPr>
      <t>,0.339)</t>
    </r>
  </si>
  <si>
    <t>BALAENOPTERIDAE</t>
  </si>
  <si>
    <t>PHYSETEROIDEA</t>
  </si>
  <si>
    <t>PERISSODACTYLA</t>
  </si>
  <si>
    <r>
      <t>B(0.555</t>
    </r>
    <r>
      <rPr>
        <b/>
        <sz val="11"/>
        <color theme="5" tint="-0.499984740745262"/>
        <rFont val="Calibri"/>
        <family val="2"/>
        <scheme val="minor"/>
      </rPr>
      <t>,0.6609</t>
    </r>
    <r>
      <rPr>
        <b/>
        <sz val="11"/>
        <color theme="1"/>
        <rFont val="Calibri"/>
        <family val="2"/>
        <scheme val="minor"/>
      </rPr>
      <t>)</t>
    </r>
  </si>
  <si>
    <t>CERATOMORPHA</t>
  </si>
  <si>
    <r>
      <t>B(0.281,</t>
    </r>
    <r>
      <rPr>
        <b/>
        <sz val="11"/>
        <color theme="5" tint="-0.499984740745262"/>
        <rFont val="Calibri"/>
        <family val="2"/>
        <scheme val="minor"/>
      </rPr>
      <t>0.6609</t>
    </r>
    <r>
      <rPr>
        <b/>
        <sz val="11"/>
        <color theme="1"/>
        <rFont val="Calibri"/>
        <family val="2"/>
        <scheme val="minor"/>
      </rPr>
      <t>)</t>
    </r>
  </si>
  <si>
    <t>HERPESTIDAE-EUPLERIDAE</t>
  </si>
  <si>
    <r>
      <t>B(0.1597,</t>
    </r>
    <r>
      <rPr>
        <b/>
        <sz val="11"/>
        <color theme="5" tint="-0.499984740745262"/>
        <rFont val="Calibri"/>
        <family val="2"/>
        <scheme val="minor"/>
      </rPr>
      <t>0.339</t>
    </r>
    <r>
      <rPr>
        <b/>
        <sz val="11"/>
        <color theme="1"/>
        <rFont val="Calibri"/>
        <family val="2"/>
        <scheme val="minor"/>
      </rPr>
      <t>)</t>
    </r>
  </si>
  <si>
    <t>MUSTELIDAE-PROCYONIDAE</t>
  </si>
  <si>
    <t>VIVERRINAE-GENETTINAE</t>
  </si>
  <si>
    <t>LOBODONTINI</t>
  </si>
  <si>
    <t>PHOCIDAE</t>
  </si>
  <si>
    <t>OTARIOIDEA</t>
  </si>
  <si>
    <t>PINNIPEDIA</t>
  </si>
  <si>
    <t>HIPPOSIDERIDAE-RHINOLOPHIDAE</t>
  </si>
  <si>
    <t>MEGADERMATIDAE-CRASEONYCTERIDAE</t>
  </si>
  <si>
    <t>MOLOSSIDAE - VESPERTILIONIDAE + MINIOPTERIDAE</t>
  </si>
  <si>
    <t>NATALIDAE - VESPERTILIONIDAE + MINIOPTERIDAE + MOLOSSIDAE</t>
  </si>
  <si>
    <t>SCIUROMORPHA</t>
  </si>
  <si>
    <t>ABROCOMIDAE</t>
  </si>
  <si>
    <r>
      <t>B(0.01778,</t>
    </r>
    <r>
      <rPr>
        <b/>
        <sz val="11"/>
        <color theme="5" tint="-0.499984740745262"/>
        <rFont val="Calibri"/>
        <family val="2"/>
        <scheme val="minor"/>
      </rPr>
      <t>0.1382</t>
    </r>
    <r>
      <rPr>
        <b/>
        <sz val="11"/>
        <rFont val="Calibri"/>
        <family val="2"/>
        <scheme val="minor"/>
      </rPr>
      <t>)</t>
    </r>
  </si>
  <si>
    <t>MONOTREMATA</t>
  </si>
  <si>
    <t>TACHYGLOSSIDAE</t>
  </si>
  <si>
    <t>Updated prior calibrations (September 2021) - BOTH FOR 72SP AND SUBTREES</t>
  </si>
  <si>
    <t>ST(0.062,0.013,1.120,331.497)</t>
  </si>
  <si>
    <t>Prionodon-Felidae</t>
  </si>
  <si>
    <t>PRIONODONTIDAE-FELIDAE</t>
  </si>
  <si>
    <r>
      <rPr>
        <b/>
        <sz val="11"/>
        <rFont val="Calibri"/>
        <family val="2"/>
        <scheme val="minor"/>
      </rPr>
      <t>B(</t>
    </r>
    <r>
      <rPr>
        <b/>
        <sz val="11"/>
        <color theme="5" tint="-0.499984740745262"/>
        <rFont val="Calibri"/>
        <family val="2"/>
        <scheme val="minor"/>
      </rPr>
      <t>0.48078</t>
    </r>
    <r>
      <rPr>
        <b/>
        <sz val="11"/>
        <color theme="1"/>
        <rFont val="Calibri"/>
        <family val="2"/>
        <scheme val="minor"/>
      </rPr>
      <t>,</t>
    </r>
    <r>
      <rPr>
        <b/>
        <sz val="11"/>
        <color theme="5" tint="-0.499984740745262"/>
        <rFont val="Calibri"/>
        <family val="2"/>
        <scheme val="minor"/>
      </rPr>
      <t>0.6609</t>
    </r>
    <r>
      <rPr>
        <b/>
        <sz val="11"/>
        <color theme="1"/>
        <rFont val="Calibri"/>
        <family val="2"/>
        <scheme val="minor"/>
      </rPr>
      <t>)</t>
    </r>
  </si>
  <si>
    <r>
      <t>B(</t>
    </r>
    <r>
      <rPr>
        <b/>
        <sz val="11"/>
        <color theme="5" tint="-0.499984740745262"/>
        <rFont val="Calibri"/>
        <family val="2"/>
        <scheme val="minor"/>
      </rPr>
      <t>0.2045</t>
    </r>
    <r>
      <rPr>
        <b/>
        <sz val="11"/>
        <rFont val="Calibri"/>
        <family val="2"/>
        <scheme val="minor"/>
      </rPr>
      <t>,</t>
    </r>
    <r>
      <rPr>
        <b/>
        <sz val="11"/>
        <color theme="5" tint="-0.499984740745262"/>
        <rFont val="Calibri"/>
        <family val="2"/>
        <scheme val="minor"/>
      </rPr>
      <t>0.2729</t>
    </r>
    <r>
      <rPr>
        <b/>
        <sz val="11"/>
        <rFont val="Calibri"/>
        <family val="2"/>
        <scheme val="minor"/>
      </rPr>
      <t>)</t>
    </r>
  </si>
  <si>
    <r>
      <t>B(0.0533,</t>
    </r>
    <r>
      <rPr>
        <b/>
        <sz val="11"/>
        <color theme="5" tint="-0.499984740745262"/>
        <rFont val="Calibri"/>
        <family val="2"/>
        <scheme val="minor"/>
      </rPr>
      <t>0.339</t>
    </r>
    <r>
      <rPr>
        <b/>
        <sz val="11"/>
        <color theme="1"/>
        <rFont val="Calibri"/>
        <family val="2"/>
        <scheme val="minor"/>
      </rPr>
      <t>)</t>
    </r>
  </si>
  <si>
    <t>Calibrations used in 33 sp tree (Xenarthra)   UPDATED 211014</t>
  </si>
  <si>
    <t>Calibrations used in 61sp tree (Afrotheria) UPDATED 211014</t>
  </si>
  <si>
    <t>Calibrations used in 307sp tree (Marsupialia)                                           UPDATED 211014</t>
  </si>
  <si>
    <r>
      <rPr>
        <b/>
        <sz val="11"/>
        <rFont val="Calibri"/>
        <family val="2"/>
        <scheme val="minor"/>
      </rPr>
      <t>B(</t>
    </r>
    <r>
      <rPr>
        <b/>
        <sz val="11"/>
        <color theme="5" tint="-0.499984740745262"/>
        <rFont val="Calibri"/>
        <family val="2"/>
        <scheme val="minor"/>
      </rPr>
      <t>0.1597</t>
    </r>
    <r>
      <rPr>
        <b/>
        <sz val="11"/>
        <rFont val="Calibri"/>
        <family val="2"/>
        <scheme val="minor"/>
      </rPr>
      <t>,</t>
    </r>
    <r>
      <rPr>
        <b/>
        <sz val="11"/>
        <color rgb="FF7030A0"/>
        <rFont val="Calibri"/>
        <family val="2"/>
        <scheme val="minor"/>
      </rPr>
      <t>0.33</t>
    </r>
    <r>
      <rPr>
        <b/>
        <sz val="11"/>
        <rFont val="Calibri"/>
        <family val="2"/>
        <scheme val="minor"/>
      </rPr>
      <t>)</t>
    </r>
  </si>
  <si>
    <r>
      <rPr>
        <b/>
        <sz val="11"/>
        <rFont val="Calibri"/>
        <family val="2"/>
        <scheme val="minor"/>
      </rPr>
      <t>B(</t>
    </r>
    <r>
      <rPr>
        <b/>
        <sz val="11"/>
        <color theme="5" tint="-0.499984740745262"/>
        <rFont val="Calibri"/>
        <family val="2"/>
        <scheme val="minor"/>
      </rPr>
      <t>0.255</t>
    </r>
    <r>
      <rPr>
        <b/>
        <sz val="11"/>
        <rFont val="Calibri"/>
        <family val="2"/>
        <scheme val="minor"/>
      </rPr>
      <t>,</t>
    </r>
    <r>
      <rPr>
        <b/>
        <sz val="11"/>
        <color rgb="FF7030A0"/>
        <rFont val="Calibri"/>
        <family val="2"/>
        <scheme val="minor"/>
      </rPr>
      <t>0.33</t>
    </r>
    <r>
      <rPr>
        <b/>
        <sz val="11"/>
        <rFont val="Calibri"/>
        <family val="2"/>
        <scheme val="minor"/>
      </rPr>
      <t>)</t>
    </r>
  </si>
  <si>
    <r>
      <rPr>
        <b/>
        <sz val="11"/>
        <rFont val="Calibri"/>
        <family val="2"/>
        <scheme val="minor"/>
      </rPr>
      <t>B(</t>
    </r>
    <r>
      <rPr>
        <b/>
        <sz val="11"/>
        <color theme="5" tint="-0.499984740745262"/>
        <rFont val="Calibri"/>
        <family val="2"/>
        <scheme val="minor"/>
      </rPr>
      <t>0.25</t>
    </r>
    <r>
      <rPr>
        <b/>
        <sz val="11"/>
        <rFont val="Calibri"/>
        <family val="2"/>
        <scheme val="minor"/>
      </rPr>
      <t>,</t>
    </r>
    <r>
      <rPr>
        <b/>
        <sz val="11"/>
        <color rgb="FF7030A0"/>
        <rFont val="Calibri"/>
        <family val="2"/>
        <scheme val="minor"/>
      </rPr>
      <t>0.33</t>
    </r>
    <r>
      <rPr>
        <b/>
        <sz val="11"/>
        <rFont val="Calibri"/>
        <family val="2"/>
        <scheme val="minor"/>
      </rPr>
      <t>)</t>
    </r>
  </si>
  <si>
    <r>
      <rPr>
        <b/>
        <sz val="11"/>
        <rFont val="Calibri"/>
        <family val="2"/>
        <scheme val="minor"/>
      </rPr>
      <t>B(</t>
    </r>
    <r>
      <rPr>
        <b/>
        <sz val="11"/>
        <color theme="5" tint="-0.499984740745262"/>
        <rFont val="Calibri"/>
        <family val="2"/>
        <scheme val="minor"/>
      </rPr>
      <t>0.247</t>
    </r>
    <r>
      <rPr>
        <b/>
        <sz val="11"/>
        <rFont val="Calibri"/>
        <family val="2"/>
        <scheme val="minor"/>
      </rPr>
      <t>,</t>
    </r>
    <r>
      <rPr>
        <b/>
        <sz val="11"/>
        <color rgb="FF7030A0"/>
        <rFont val="Calibri"/>
        <family val="2"/>
        <scheme val="minor"/>
      </rPr>
      <t>0.33</t>
    </r>
    <r>
      <rPr>
        <b/>
        <sz val="11"/>
        <rFont val="Calibri"/>
        <family val="2"/>
        <scheme val="minor"/>
      </rPr>
      <t>)</t>
    </r>
  </si>
  <si>
    <t>Calibrations used in 486sp tree (Euarchonta)                                         UPDATED 211014</t>
  </si>
  <si>
    <t>ST(0.136,0.009,-1.159e-07,10)</t>
  </si>
  <si>
    <t>B(0.64645,0.68)</t>
  </si>
  <si>
    <t>Calibrations used in 88sp tree (Lagomorpha)                                        UPDATED 211014</t>
  </si>
  <si>
    <t>SN(0.474,0.008,0.293)</t>
  </si>
  <si>
    <t>Calibrations used in 431sp tree (L.cetartiodactyla)                                  UPDATED 211014</t>
  </si>
  <si>
    <r>
      <rPr>
        <b/>
        <sz val="11"/>
        <rFont val="Calibri"/>
        <family val="2"/>
        <scheme val="minor"/>
      </rPr>
      <t>B(</t>
    </r>
    <r>
      <rPr>
        <b/>
        <sz val="11"/>
        <color theme="5" tint="-0.499984740745262"/>
        <rFont val="Calibri"/>
        <family val="2"/>
        <scheme val="minor"/>
      </rPr>
      <t>0.347</t>
    </r>
    <r>
      <rPr>
        <b/>
        <sz val="11"/>
        <color rgb="FF7030A0"/>
        <rFont val="Calibri"/>
        <family val="2"/>
        <scheme val="minor"/>
      </rPr>
      <t>,0.53</t>
    </r>
    <r>
      <rPr>
        <b/>
        <sz val="11"/>
        <rFont val="Calibri"/>
        <family val="2"/>
        <scheme val="minor"/>
      </rPr>
      <t>)</t>
    </r>
  </si>
  <si>
    <t>B(0.1599,0.48)</t>
  </si>
  <si>
    <t>B(0.2304,0.48)</t>
  </si>
  <si>
    <t>B(0.076,0.48)</t>
  </si>
  <si>
    <r>
      <rPr>
        <b/>
        <sz val="11"/>
        <rFont val="Calibri"/>
        <family val="2"/>
        <scheme val="minor"/>
      </rPr>
      <t>B(</t>
    </r>
    <r>
      <rPr>
        <b/>
        <sz val="11"/>
        <color theme="5" tint="-0.499984740745262"/>
        <rFont val="Calibri"/>
        <family val="2"/>
        <scheme val="minor"/>
      </rPr>
      <t>0.0774</t>
    </r>
    <r>
      <rPr>
        <b/>
        <sz val="11"/>
        <rFont val="Calibri"/>
        <family val="2"/>
        <scheme val="minor"/>
      </rPr>
      <t>,</t>
    </r>
    <r>
      <rPr>
        <b/>
        <sz val="11"/>
        <color rgb="FF7030A0"/>
        <rFont val="Calibri"/>
        <family val="2"/>
        <scheme val="minor"/>
      </rPr>
      <t>0.48</t>
    </r>
    <r>
      <rPr>
        <b/>
        <sz val="11"/>
        <rFont val="Calibri"/>
        <family val="2"/>
        <scheme val="minor"/>
      </rPr>
      <t>)</t>
    </r>
  </si>
  <si>
    <t>B(0.14,0.48)</t>
  </si>
  <si>
    <t>B(0.195,0.48)</t>
  </si>
  <si>
    <r>
      <rPr>
        <b/>
        <sz val="11"/>
        <rFont val="Calibri"/>
        <family val="2"/>
        <scheme val="minor"/>
      </rPr>
      <t>B(</t>
    </r>
    <r>
      <rPr>
        <b/>
        <sz val="11"/>
        <color theme="5" tint="-0.499984740745262"/>
        <rFont val="Calibri"/>
        <family val="2"/>
        <scheme val="minor"/>
      </rPr>
      <t>0.102</t>
    </r>
    <r>
      <rPr>
        <b/>
        <sz val="11"/>
        <rFont val="Calibri"/>
        <family val="2"/>
        <scheme val="minor"/>
      </rPr>
      <t>,</t>
    </r>
    <r>
      <rPr>
        <b/>
        <sz val="11"/>
        <color rgb="FF7030A0"/>
        <rFont val="Calibri"/>
        <family val="2"/>
        <scheme val="minor"/>
      </rPr>
      <t>0.16</t>
    </r>
    <r>
      <rPr>
        <b/>
        <sz val="11"/>
        <rFont val="Calibri"/>
        <family val="2"/>
        <scheme val="minor"/>
      </rPr>
      <t>)</t>
    </r>
  </si>
  <si>
    <t>B(0.073,0.48)</t>
  </si>
  <si>
    <t>B(0.1382,0.48)</t>
  </si>
  <si>
    <t>B(0.0549,0.16)</t>
  </si>
  <si>
    <t>B(0.05111,0.16)</t>
  </si>
  <si>
    <t>B(0.0648,0.16)</t>
  </si>
  <si>
    <t>B(0.0505,0.16)</t>
  </si>
  <si>
    <t>B(0.089,0.16)</t>
  </si>
  <si>
    <t>M.nemestrina-M.fascicularis (macaca_nemestrina,(m.mulatta,m.fascicularis))</t>
  </si>
  <si>
    <t>Calibrations used (655sp tree, Laurasiathera the rest)                UPDATED 211015</t>
  </si>
  <si>
    <t>B(0.2642,0.33)</t>
  </si>
  <si>
    <r>
      <rPr>
        <b/>
        <sz val="11"/>
        <rFont val="Calibri"/>
        <family val="2"/>
        <scheme val="minor"/>
      </rPr>
      <t>B(</t>
    </r>
    <r>
      <rPr>
        <b/>
        <sz val="11"/>
        <color theme="5" tint="-0.499984740745262"/>
        <rFont val="Calibri"/>
        <family val="2"/>
        <scheme val="minor"/>
      </rPr>
      <t>0.19535</t>
    </r>
    <r>
      <rPr>
        <b/>
        <sz val="11"/>
        <rFont val="Calibri"/>
        <family val="2"/>
        <scheme val="minor"/>
      </rPr>
      <t>,</t>
    </r>
    <r>
      <rPr>
        <b/>
        <sz val="11"/>
        <color rgb="FF7030A0"/>
        <rFont val="Calibri"/>
        <family val="2"/>
        <scheme val="minor"/>
      </rPr>
      <t>0.48</t>
    </r>
    <r>
      <rPr>
        <b/>
        <sz val="11"/>
        <rFont val="Calibri"/>
        <family val="2"/>
        <scheme val="minor"/>
      </rPr>
      <t>)</t>
    </r>
  </si>
  <si>
    <t>B(0.2044,0.48)</t>
  </si>
  <si>
    <t>B(0.0505,0.33)</t>
  </si>
  <si>
    <r>
      <rPr>
        <b/>
        <sz val="11"/>
        <rFont val="Calibri"/>
        <family val="2"/>
        <scheme val="minor"/>
      </rPr>
      <t>B(</t>
    </r>
    <r>
      <rPr>
        <b/>
        <sz val="11"/>
        <color theme="5" tint="-0.499984740745262"/>
        <rFont val="Calibri"/>
        <family val="2"/>
        <scheme val="minor"/>
      </rPr>
      <t>0.1382</t>
    </r>
    <r>
      <rPr>
        <b/>
        <sz val="11"/>
        <rFont val="Calibri"/>
        <family val="2"/>
        <scheme val="minor"/>
      </rPr>
      <t>,</t>
    </r>
    <r>
      <rPr>
        <b/>
        <sz val="11"/>
        <color rgb="FF7030A0"/>
        <rFont val="Calibri"/>
        <family val="2"/>
        <scheme val="minor"/>
      </rPr>
      <t>0.33</t>
    </r>
    <r>
      <rPr>
        <b/>
        <sz val="11"/>
        <rFont val="Calibri"/>
        <family val="2"/>
        <scheme val="minor"/>
      </rPr>
      <t>)</t>
    </r>
  </si>
  <si>
    <t>Calibrations used (265sp tree, Laurasiatheria chiroptera, SUBT1)                                       UPDATED 211015</t>
  </si>
  <si>
    <t>Calibrations used (634sp tree, Laurasiatheria chiroptera) UPDATED 211015</t>
  </si>
  <si>
    <t>This node in new tree is not calibrated. Moved to node 111.</t>
  </si>
  <si>
    <t>Calibrations used (630sp tree, Rodentia therest SUBT1)</t>
  </si>
  <si>
    <t>Calibrations used (267sp tree, Rodentia Squirrel)                             UPDATED 211015</t>
  </si>
  <si>
    <t>Calibrations used (210sp tree, Rodentia Ctenohystrica)                            UPDATED 211015</t>
  </si>
  <si>
    <t>Calibrations used (630sp tree, Rodentia therest SUBT1)          UPDATED 211015</t>
  </si>
  <si>
    <t>Calibrations used (691sp tree, Rodentia therest SUBT2)          UPDATED 211015</t>
  </si>
  <si>
    <t>ST(0.0104,0.003,3.380,83.529)</t>
  </si>
  <si>
    <t>MACROPODIDAE-POTORIDAE</t>
  </si>
  <si>
    <r>
      <t>B(</t>
    </r>
    <r>
      <rPr>
        <b/>
        <sz val="11"/>
        <color theme="5" tint="-0.499984740745262"/>
        <rFont val="Calibri"/>
        <family val="2"/>
        <scheme val="minor"/>
      </rPr>
      <t>0.24459</t>
    </r>
    <r>
      <rPr>
        <b/>
        <sz val="11"/>
        <rFont val="Calibri"/>
        <family val="2"/>
        <scheme val="minor"/>
      </rPr>
      <t>,</t>
    </r>
    <r>
      <rPr>
        <b/>
        <sz val="11"/>
        <color theme="5" tint="-0.499984740745262"/>
        <rFont val="Calibri"/>
        <family val="2"/>
        <scheme val="minor"/>
      </rPr>
      <t>1.332</t>
    </r>
    <r>
      <rPr>
        <b/>
        <sz val="11"/>
        <color theme="1"/>
        <rFont val="Calibri"/>
        <family val="2"/>
        <scheme val="minor"/>
      </rPr>
      <t>)</t>
    </r>
  </si>
  <si>
    <t>L(0.507, 0, 0.01) / B(0.478, 0.507)</t>
  </si>
  <si>
    <t>Node labels (307sp tree, Marsupialia) UPDATED 211014</t>
  </si>
  <si>
    <t>HAPLORRHINI (Simiiformes-Tarsiiformes)</t>
  </si>
  <si>
    <t>R.roxellana-R.bieti</t>
  </si>
  <si>
    <t>HOMINIDAE (great apes)</t>
  </si>
  <si>
    <t>B(0.64645,0.68) / B(0.64645,0.75)</t>
  </si>
  <si>
    <t>Calibrations that were updated to avoid conflict</t>
  </si>
  <si>
    <t>Calibrations that were updated to avoid conflict | UPDATED GEOCHRONOLOGY</t>
  </si>
  <si>
    <t>ST(0.03751040951501,0.00674986041094793,1.52487180817649,104.387930283732)</t>
  </si>
  <si>
    <t>ST(0.0375127173600606,0.00322169046045525,-0.337375086868491,47.2758230689482)</t>
  </si>
  <si>
    <t>ST(0.038,0.003,-0.337,47.276)</t>
  </si>
  <si>
    <t>ST(0.186053929324873,0.032948656401793,-1.85639941127359,48.1351758781562)</t>
  </si>
  <si>
    <t>ST(0.186,0.033,-1.856,48.135)</t>
  </si>
  <si>
    <t>ST(0.189204678519715,0.0206790248048398,-1.72176715991031,40.5053037832292)</t>
  </si>
  <si>
    <t>ST(0.0594370785829508,0.0157266275055997,3.22470507989002,169.671643098715)</t>
  </si>
  <si>
    <t>ST(0.059,0.016,3.225,169.672)</t>
  </si>
  <si>
    <t>ST(0.148833030387148,0.0245274229239355,5.86301508375978,624.148265147333)</t>
  </si>
  <si>
    <t>ST(0.149,0.025,5.863,624.148)</t>
  </si>
  <si>
    <t>ST(0.139999960503558,0.0198889860358953,0.417019565153955,367.218417804426)</t>
  </si>
  <si>
    <t>ST(0.066582759480906,0.0154321104494253,1.11980626604696,331.497236407018)</t>
  </si>
  <si>
    <t>ST(0.14,0.02,0.417,367.218417804426)</t>
  </si>
  <si>
    <t>ST(0.067,0.015,1.12,331.497)</t>
  </si>
  <si>
    <t>ST(0.094,0.027,3.794,547.445)</t>
  </si>
  <si>
    <t>ST(0.0808711549622719,0.0219509403689594,3.75637567973021,209.065446508871)</t>
  </si>
  <si>
    <t>ST(0.081,0.022,3.756,209.065)</t>
  </si>
  <si>
    <t>ST(0.0941737189048548,0.0267413100904705,3.79381032462825,547.445411843524) | ST(0.0861017001729342,0.0213827901942861,3.79381032462825,547.445411843524)</t>
  </si>
  <si>
    <t>ST(0.094,0.027,3.794,547.445) | ST(0.086,0.021,3.794,547.445)</t>
  </si>
  <si>
    <t xml:space="preserve"> ST(0.086,0.021,3.794,547.445)</t>
  </si>
  <si>
    <t>ST(0.14,0.02,0.417,367.218)</t>
  </si>
  <si>
    <t>B(0.478, 0.507) / L(0.507, 0, 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</si>
</sst>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1"/>
      <color theme="1"/>
      <name val="Calibri"/>
      <family val="2"/>
      <scheme val="minor"/>
    </font>
    <font>
      <b/>
      <sz val="11"/>
      <color rgb="FF7030A0"/>
      <name val="Calibri"/>
      <family val="2"/>
      <scheme val="minor"/>
    </font>
    <font>
      <b/>
      <sz val="11"/>
      <color rgb="FFFF0000"/>
      <name val="Calibri"/>
      <family val="2"/>
      <scheme val="minor"/>
    </font>
    <font>
      <sz val="11"/>
      <color theme="5"/>
      <name val="Calibri"/>
      <family val="2"/>
      <scheme val="minor"/>
    </font>
    <font>
      <sz val="11"/>
      <name val="Calibri"/>
      <family val="2"/>
      <scheme val="minor"/>
    </font>
    <font>
      <b/>
      <sz val="11"/>
      <name val="Calibri"/>
      <family val="2"/>
      <scheme val="minor"/>
    </font>
    <font>
      <b/>
      <sz val="11"/>
      <color theme="0"/>
      <name val="Calibri"/>
      <family val="2"/>
      <scheme val="minor"/>
    </font>
    <font>
      <sz val="11"/>
      <color theme="0"/>
      <name val="Calibri"/>
      <family val="2"/>
      <scheme val="minor"/>
    </font>
    <font>
      <b/>
      <sz val="11"/>
      <color theme="5" tint="-0.249977111117893"/>
      <name val="Calibri"/>
      <family val="2"/>
      <scheme val="minor"/>
    </font>
    <font>
      <strike/>
      <sz val="11"/>
      <color rgb="FFFF0000"/>
      <name val="Calibri"/>
      <family val="2"/>
      <scheme val="minor"/>
    </font>
    <font>
      <b/>
      <sz val="11"/>
      <color rgb="FF002060"/>
      <name val="Calibri"/>
      <family val="2"/>
      <scheme val="minor"/>
    </font>
    <font>
      <b/>
      <strike/>
      <sz val="11"/>
      <color rgb="FFFF0000"/>
      <name val="Calibri"/>
      <family val="2"/>
      <scheme val="minor"/>
    </font>
    <font>
      <sz val="11"/>
      <color rgb="FF002060"/>
      <name val="Calibri"/>
      <family val="2"/>
      <scheme val="minor"/>
    </font>
    <font>
      <b/>
      <sz val="11"/>
      <color theme="5" tint="-0.499984740745262"/>
      <name val="Calibri"/>
      <family val="2"/>
      <scheme val="minor"/>
    </font>
    <font>
      <b/>
      <sz val="11"/>
      <color theme="8" tint="-0.499984740745262"/>
      <name val="Calibri"/>
      <family val="2"/>
      <scheme val="minor"/>
    </font>
    <font>
      <b/>
      <strike/>
      <sz val="11"/>
      <color theme="8" tint="-0.499984740745262"/>
      <name val="Calibri"/>
      <family val="2"/>
      <scheme val="minor"/>
    </font>
    <font>
      <strike/>
      <sz val="11"/>
      <color rgb="FF002060"/>
      <name val="Calibri"/>
      <family val="2"/>
      <scheme val="minor"/>
    </font>
    <font>
      <sz val="11"/>
      <color rgb="FFFF0000"/>
      <name val="Calibri"/>
      <family val="2"/>
      <scheme val="minor"/>
    </font>
    <font>
      <b/>
      <sz val="11"/>
      <color theme="7" tint="-0.249977111117893"/>
      <name val="Calibri"/>
      <family val="2"/>
      <scheme val="minor"/>
    </font>
    <font>
      <sz val="11"/>
      <color theme="7" tint="-0.249977111117893"/>
      <name val="Calibri"/>
      <family val="2"/>
      <scheme val="minor"/>
    </font>
    <font>
      <b/>
      <sz val="11"/>
      <color rgb="FF00B050"/>
      <name val="Calibri"/>
      <family val="2"/>
      <scheme val="minor"/>
    </font>
    <font>
      <b/>
      <sz val="11"/>
      <color theme="4" tint="-0.249977111117893"/>
      <name val="Calibri"/>
      <family val="2"/>
      <scheme val="minor"/>
    </font>
    <font>
      <b/>
      <i/>
      <sz val="11"/>
      <name val="Calibri"/>
      <family val="2"/>
      <scheme val="minor"/>
    </font>
    <font>
      <strike/>
      <sz val="11"/>
      <name val="Calibri"/>
      <family val="2"/>
      <scheme val="minor"/>
    </font>
    <font>
      <b/>
      <sz val="11"/>
      <color theme="9" tint="-0.499984740745262"/>
      <name val="Calibri"/>
      <family val="2"/>
      <scheme val="minor"/>
    </font>
  </fonts>
  <fills count="23">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theme="5" tint="0.39997558519241921"/>
        <bgColor indexed="64"/>
      </patternFill>
    </fill>
    <fill>
      <patternFill patternType="solid">
        <fgColor rgb="FF7030A0"/>
        <bgColor indexed="64"/>
      </patternFill>
    </fill>
    <fill>
      <patternFill patternType="solid">
        <fgColor theme="5" tint="-0.249977111117893"/>
        <bgColor indexed="64"/>
      </patternFill>
    </fill>
    <fill>
      <patternFill patternType="solid">
        <fgColor rgb="FF00B050"/>
        <bgColor indexed="64"/>
      </patternFill>
    </fill>
    <fill>
      <patternFill patternType="solid">
        <fgColor theme="0" tint="-0.499984740745262"/>
        <bgColor indexed="64"/>
      </patternFill>
    </fill>
    <fill>
      <patternFill patternType="solid">
        <fgColor theme="7" tint="-0.499984740745262"/>
        <bgColor indexed="64"/>
      </patternFill>
    </fill>
    <fill>
      <patternFill patternType="solid">
        <fgColor theme="1"/>
        <bgColor indexed="64"/>
      </patternFill>
    </fill>
    <fill>
      <patternFill patternType="solid">
        <fgColor rgb="FF00B0F0"/>
        <bgColor indexed="64"/>
      </patternFill>
    </fill>
    <fill>
      <patternFill patternType="solid">
        <fgColor theme="5"/>
        <bgColor indexed="64"/>
      </patternFill>
    </fill>
    <fill>
      <patternFill patternType="solid">
        <fgColor theme="9" tint="-0.499984740745262"/>
        <bgColor indexed="64"/>
      </patternFill>
    </fill>
    <fill>
      <patternFill patternType="solid">
        <fgColor rgb="FFFF0000"/>
        <bgColor indexed="64"/>
      </patternFill>
    </fill>
    <fill>
      <patternFill patternType="solid">
        <fgColor theme="3" tint="-0.249977111117893"/>
        <bgColor indexed="64"/>
      </patternFill>
    </fill>
    <fill>
      <patternFill patternType="solid">
        <fgColor theme="9" tint="-0.249977111117893"/>
        <bgColor indexed="64"/>
      </patternFill>
    </fill>
    <fill>
      <patternFill patternType="solid">
        <fgColor rgb="FF92D050"/>
        <bgColor indexed="64"/>
      </patternFill>
    </fill>
    <fill>
      <patternFill patternType="solid">
        <fgColor theme="4" tint="-0.249977111117893"/>
        <bgColor indexed="64"/>
      </patternFill>
    </fill>
    <fill>
      <patternFill patternType="solid">
        <fgColor theme="5" tint="-0.499984740745262"/>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141">
    <xf numFmtId="0" fontId="0" fillId="0" borderId="0" xfId="0"/>
    <xf numFmtId="0" fontId="0" fillId="2" borderId="0" xfId="0" applyFill="1"/>
    <xf numFmtId="0" fontId="0" fillId="3" borderId="0" xfId="0" applyFill="1"/>
    <xf numFmtId="0" fontId="0" fillId="0" borderId="0" xfId="0" applyAlignment="1">
      <alignment vertical="center"/>
    </xf>
    <xf numFmtId="0" fontId="0" fillId="0" borderId="0" xfId="0" applyFont="1"/>
    <xf numFmtId="0" fontId="1" fillId="0" borderId="0" xfId="0" applyFont="1"/>
    <xf numFmtId="0" fontId="1" fillId="3" borderId="0" xfId="0" applyFont="1" applyFill="1"/>
    <xf numFmtId="0" fontId="1" fillId="2" borderId="0" xfId="0" applyFont="1" applyFill="1"/>
    <xf numFmtId="0" fontId="0" fillId="4" borderId="0" xfId="0" applyFill="1"/>
    <xf numFmtId="0" fontId="2" fillId="3" borderId="0" xfId="0" applyFont="1" applyFill="1"/>
    <xf numFmtId="0" fontId="0" fillId="5" borderId="0" xfId="0" applyFill="1"/>
    <xf numFmtId="0" fontId="0" fillId="6" borderId="0" xfId="0" applyFill="1"/>
    <xf numFmtId="0" fontId="1" fillId="6" borderId="0" xfId="0" applyFont="1" applyFill="1"/>
    <xf numFmtId="0" fontId="3" fillId="3" borderId="0" xfId="0" applyFont="1" applyFill="1"/>
    <xf numFmtId="0" fontId="4" fillId="3" borderId="0" xfId="0" applyFont="1" applyFill="1"/>
    <xf numFmtId="0" fontId="3" fillId="3" borderId="0" xfId="0" applyFont="1" applyFill="1" applyAlignment="1">
      <alignment vertical="center" wrapText="1"/>
    </xf>
    <xf numFmtId="0" fontId="1" fillId="3" borderId="0" xfId="0" applyFont="1" applyFill="1" applyAlignment="1">
      <alignment vertical="center"/>
    </xf>
    <xf numFmtId="0" fontId="6" fillId="3" borderId="0" xfId="0" applyFont="1" applyFill="1"/>
    <xf numFmtId="0" fontId="5" fillId="4" borderId="0" xfId="0" applyFont="1" applyFill="1"/>
    <xf numFmtId="0" fontId="1" fillId="0" borderId="0" xfId="0" applyFont="1" applyAlignment="1">
      <alignment vertical="center"/>
    </xf>
    <xf numFmtId="0" fontId="8" fillId="7" borderId="0" xfId="0" applyFont="1" applyFill="1" applyAlignment="1">
      <alignment horizontal="left" vertical="center" wrapText="1"/>
    </xf>
    <xf numFmtId="0" fontId="0" fillId="8" borderId="0" xfId="0" applyFill="1" applyAlignment="1">
      <alignment vertical="center" wrapText="1"/>
    </xf>
    <xf numFmtId="0" fontId="0" fillId="9" borderId="0" xfId="0" applyFill="1" applyAlignment="1">
      <alignment vertical="center" wrapText="1"/>
    </xf>
    <xf numFmtId="0" fontId="0" fillId="10" borderId="0" xfId="0" applyFill="1" applyAlignment="1">
      <alignment vertical="center" wrapText="1"/>
    </xf>
    <xf numFmtId="0" fontId="5" fillId="3" borderId="0" xfId="0" applyFont="1" applyFill="1"/>
    <xf numFmtId="0" fontId="6" fillId="4" borderId="0" xfId="0" applyFont="1" applyFill="1"/>
    <xf numFmtId="0" fontId="1" fillId="4" borderId="0" xfId="0" applyFont="1" applyFill="1"/>
    <xf numFmtId="0" fontId="1" fillId="8" borderId="0" xfId="0" applyFont="1" applyFill="1" applyAlignment="1">
      <alignment vertical="center" wrapText="1"/>
    </xf>
    <xf numFmtId="0" fontId="9" fillId="3" borderId="0" xfId="0" applyFont="1" applyFill="1"/>
    <xf numFmtId="0" fontId="6" fillId="6" borderId="0" xfId="0" applyFont="1" applyFill="1"/>
    <xf numFmtId="0" fontId="6" fillId="2" borderId="0" xfId="0" applyFont="1" applyFill="1"/>
    <xf numFmtId="0" fontId="0" fillId="0" borderId="0" xfId="0" applyFill="1"/>
    <xf numFmtId="0" fontId="5" fillId="0" borderId="0" xfId="0" applyFont="1" applyFill="1"/>
    <xf numFmtId="0" fontId="2" fillId="0" borderId="0" xfId="0" applyFont="1" applyFill="1"/>
    <xf numFmtId="0" fontId="8" fillId="11" borderId="0" xfId="0" applyFont="1" applyFill="1"/>
    <xf numFmtId="0" fontId="1" fillId="0" borderId="0" xfId="0" applyFont="1" applyFill="1"/>
    <xf numFmtId="0" fontId="6" fillId="0" borderId="0" xfId="0" applyFont="1" applyFill="1"/>
    <xf numFmtId="0" fontId="0" fillId="0" borderId="0" xfId="0" applyFill="1" applyAlignment="1">
      <alignment vertical="center"/>
    </xf>
    <xf numFmtId="0" fontId="1" fillId="0" borderId="0" xfId="0" applyFont="1" applyFill="1" applyAlignment="1">
      <alignment vertical="center"/>
    </xf>
    <xf numFmtId="0" fontId="0" fillId="12" borderId="0" xfId="0" applyFill="1"/>
    <xf numFmtId="0" fontId="0" fillId="12" borderId="0" xfId="0" applyFill="1" applyAlignment="1">
      <alignment vertical="center" wrapText="1"/>
    </xf>
    <xf numFmtId="0" fontId="1" fillId="12" borderId="0" xfId="0" applyFont="1" applyFill="1"/>
    <xf numFmtId="0" fontId="6" fillId="12" borderId="0" xfId="0" applyFont="1" applyFill="1"/>
    <xf numFmtId="0" fontId="1" fillId="12" borderId="0" xfId="0" applyFont="1" applyFill="1" applyAlignment="1">
      <alignment vertical="center"/>
    </xf>
    <xf numFmtId="0" fontId="0" fillId="12" borderId="0" xfId="0" applyFont="1" applyFill="1"/>
    <xf numFmtId="0" fontId="7" fillId="11" borderId="0" xfId="0" applyFont="1" applyFill="1"/>
    <xf numFmtId="0" fontId="0" fillId="13" borderId="0" xfId="0" applyFill="1"/>
    <xf numFmtId="0" fontId="5" fillId="13" borderId="0" xfId="0" applyFont="1" applyFill="1"/>
    <xf numFmtId="0" fontId="1" fillId="13" borderId="0" xfId="0" applyFont="1" applyFill="1"/>
    <xf numFmtId="0" fontId="6" fillId="13" borderId="0" xfId="0" applyFont="1" applyFill="1"/>
    <xf numFmtId="0" fontId="0" fillId="14" borderId="0" xfId="0" applyFill="1"/>
    <xf numFmtId="0" fontId="1" fillId="14" borderId="0" xfId="0" applyFont="1" applyFill="1"/>
    <xf numFmtId="0" fontId="6" fillId="14" borderId="0" xfId="0" applyFont="1" applyFill="1"/>
    <xf numFmtId="0" fontId="0" fillId="0" borderId="0" xfId="0" applyFont="1" applyFill="1"/>
    <xf numFmtId="0" fontId="8" fillId="0" borderId="0" xfId="0" applyFont="1" applyFill="1"/>
    <xf numFmtId="0" fontId="8" fillId="15" borderId="0" xfId="0" applyFont="1" applyFill="1"/>
    <xf numFmtId="0" fontId="7" fillId="15" borderId="0" xfId="0" applyFont="1" applyFill="1"/>
    <xf numFmtId="0" fontId="1" fillId="12" borderId="0" xfId="0" applyFont="1" applyFill="1" applyAlignment="1">
      <alignment vertical="center" wrapText="1"/>
    </xf>
    <xf numFmtId="0" fontId="0" fillId="12" borderId="0" xfId="0" applyFill="1" applyAlignment="1">
      <alignment vertical="center"/>
    </xf>
    <xf numFmtId="0" fontId="8" fillId="12" borderId="0" xfId="0" applyFont="1" applyFill="1"/>
    <xf numFmtId="0" fontId="5" fillId="12" borderId="0" xfId="0" applyFont="1" applyFill="1"/>
    <xf numFmtId="0" fontId="2" fillId="12" borderId="0" xfId="0" applyFont="1" applyFill="1"/>
    <xf numFmtId="0" fontId="5" fillId="0" borderId="0" xfId="0" quotePrefix="1" applyFont="1" applyFill="1"/>
    <xf numFmtId="0" fontId="0" fillId="6" borderId="0" xfId="0" applyFont="1" applyFill="1"/>
    <xf numFmtId="0" fontId="5" fillId="2" borderId="0" xfId="0" applyFont="1" applyFill="1"/>
    <xf numFmtId="0" fontId="10" fillId="2" borderId="0" xfId="0" applyFont="1" applyFill="1"/>
    <xf numFmtId="0" fontId="10" fillId="3" borderId="0" xfId="0" applyFont="1" applyFill="1"/>
    <xf numFmtId="0" fontId="10" fillId="6" borderId="0" xfId="0" applyFont="1" applyFill="1"/>
    <xf numFmtId="0" fontId="10" fillId="11" borderId="0" xfId="0" applyFont="1" applyFill="1"/>
    <xf numFmtId="0" fontId="11" fillId="11" borderId="0" xfId="0" applyFont="1" applyFill="1"/>
    <xf numFmtId="0" fontId="6" fillId="3" borderId="0" xfId="0" applyFont="1" applyFill="1" applyAlignment="1">
      <alignment vertical="center"/>
    </xf>
    <xf numFmtId="0" fontId="1" fillId="2" borderId="0" xfId="0" applyFont="1" applyFill="1" applyAlignment="1">
      <alignment horizontal="center" vertical="center"/>
    </xf>
    <xf numFmtId="0" fontId="1" fillId="6" borderId="0" xfId="0" applyFont="1" applyFill="1" applyAlignment="1">
      <alignment vertical="center"/>
    </xf>
    <xf numFmtId="0" fontId="0" fillId="0" borderId="0" xfId="0" applyFill="1" applyAlignment="1">
      <alignment horizontal="right"/>
    </xf>
    <xf numFmtId="0" fontId="6" fillId="3" borderId="0" xfId="0" applyFont="1" applyFill="1" applyAlignment="1">
      <alignment vertical="center" wrapText="1"/>
    </xf>
    <xf numFmtId="0" fontId="13" fillId="11" borderId="0" xfId="0" applyFont="1" applyFill="1"/>
    <xf numFmtId="0" fontId="7" fillId="11" borderId="0" xfId="0" applyFont="1" applyFill="1" applyAlignment="1">
      <alignment vertical="center" wrapText="1"/>
    </xf>
    <xf numFmtId="0" fontId="10" fillId="13" borderId="0" xfId="0" applyFont="1" applyFill="1"/>
    <xf numFmtId="0" fontId="10" fillId="0" borderId="0" xfId="0" applyFont="1"/>
    <xf numFmtId="0" fontId="12" fillId="14" borderId="0" xfId="0" applyFont="1" applyFill="1"/>
    <xf numFmtId="0" fontId="10" fillId="14" borderId="0" xfId="0" applyFont="1" applyFill="1"/>
    <xf numFmtId="0" fontId="14" fillId="14" borderId="0" xfId="0" applyFont="1" applyFill="1"/>
    <xf numFmtId="0" fontId="10" fillId="15" borderId="0" xfId="0" applyFont="1" applyFill="1"/>
    <xf numFmtId="0" fontId="8" fillId="17" borderId="0" xfId="0" applyFont="1" applyFill="1"/>
    <xf numFmtId="0" fontId="10" fillId="17" borderId="0" xfId="0" applyFont="1" applyFill="1"/>
    <xf numFmtId="0" fontId="8" fillId="18" borderId="0" xfId="0" applyFont="1" applyFill="1"/>
    <xf numFmtId="0" fontId="5" fillId="19" borderId="0" xfId="0" applyFont="1" applyFill="1"/>
    <xf numFmtId="0" fontId="6" fillId="19" borderId="0" xfId="0" applyFont="1" applyFill="1"/>
    <xf numFmtId="0" fontId="5" fillId="19" borderId="0" xfId="0" applyFont="1" applyFill="1" applyAlignment="1">
      <alignment vertical="center" wrapText="1"/>
    </xf>
    <xf numFmtId="0" fontId="8" fillId="18" borderId="0" xfId="0" applyFont="1" applyFill="1" applyAlignment="1">
      <alignment vertical="center" wrapText="1"/>
    </xf>
    <xf numFmtId="0" fontId="7" fillId="15" borderId="0" xfId="0" applyFont="1" applyFill="1" applyAlignment="1">
      <alignment vertical="center" wrapText="1"/>
    </xf>
    <xf numFmtId="0" fontId="10" fillId="19" borderId="0" xfId="0" applyFont="1" applyFill="1"/>
    <xf numFmtId="0" fontId="15" fillId="14" borderId="0" xfId="0" applyFont="1" applyFill="1"/>
    <xf numFmtId="0" fontId="16" fillId="14" borderId="0" xfId="0" applyFont="1" applyFill="1"/>
    <xf numFmtId="0" fontId="17" fillId="11" borderId="0" xfId="0" applyFont="1" applyFill="1"/>
    <xf numFmtId="0" fontId="8" fillId="20" borderId="0" xfId="0" applyFont="1" applyFill="1"/>
    <xf numFmtId="0" fontId="8" fillId="20" borderId="0" xfId="0" applyFont="1" applyFill="1" applyAlignment="1">
      <alignment horizontal="left" vertical="center" wrapText="1"/>
    </xf>
    <xf numFmtId="0" fontId="7" fillId="20" borderId="0" xfId="0" applyFont="1" applyFill="1"/>
    <xf numFmtId="0" fontId="5" fillId="16" borderId="0" xfId="0" applyFont="1" applyFill="1"/>
    <xf numFmtId="0" fontId="7" fillId="18" borderId="0" xfId="0" applyFont="1" applyFill="1"/>
    <xf numFmtId="0" fontId="7" fillId="17" borderId="0" xfId="0" applyFont="1" applyFill="1"/>
    <xf numFmtId="0" fontId="18" fillId="13" borderId="0" xfId="0" applyFont="1" applyFill="1"/>
    <xf numFmtId="0" fontId="18" fillId="0" borderId="0" xfId="0" applyFont="1"/>
    <xf numFmtId="0" fontId="3" fillId="13" borderId="0" xfId="0" applyFont="1" applyFill="1"/>
    <xf numFmtId="0" fontId="9" fillId="13" borderId="0" xfId="0" applyFont="1" applyFill="1"/>
    <xf numFmtId="0" fontId="3" fillId="0" borderId="0" xfId="0" applyFont="1"/>
    <xf numFmtId="0" fontId="9" fillId="11" borderId="0" xfId="0" applyFont="1" applyFill="1"/>
    <xf numFmtId="0" fontId="3" fillId="11" borderId="0" xfId="0" applyFont="1" applyFill="1"/>
    <xf numFmtId="0" fontId="19" fillId="11" borderId="0" xfId="0" applyFont="1" applyFill="1"/>
    <xf numFmtId="0" fontId="20" fillId="11" borderId="0" xfId="0" applyFont="1" applyFill="1"/>
    <xf numFmtId="0" fontId="18" fillId="19" borderId="0" xfId="0" applyFont="1" applyFill="1"/>
    <xf numFmtId="0" fontId="21" fillId="14" borderId="0" xfId="0" applyFont="1" applyFill="1"/>
    <xf numFmtId="0" fontId="5" fillId="0" borderId="0" xfId="0" applyFont="1"/>
    <xf numFmtId="0" fontId="3" fillId="14" borderId="0" xfId="0" applyFont="1" applyFill="1"/>
    <xf numFmtId="0" fontId="22" fillId="19" borderId="0" xfId="0" applyFont="1" applyFill="1"/>
    <xf numFmtId="0" fontId="6" fillId="0" borderId="0" xfId="0" applyFont="1"/>
    <xf numFmtId="0" fontId="7" fillId="0" borderId="0" xfId="0" applyFont="1" applyFill="1"/>
    <xf numFmtId="0" fontId="7" fillId="21" borderId="0" xfId="0" applyFont="1" applyFill="1" applyAlignment="1">
      <alignment vertical="center" wrapText="1"/>
    </xf>
    <xf numFmtId="0" fontId="6" fillId="0" borderId="0" xfId="0" applyFont="1" applyFill="1" applyAlignment="1">
      <alignment vertical="center" wrapText="1"/>
    </xf>
    <xf numFmtId="0" fontId="14" fillId="0" borderId="0" xfId="0" applyFont="1" applyFill="1"/>
    <xf numFmtId="0" fontId="24" fillId="0" borderId="0" xfId="0" applyFont="1" applyFill="1"/>
    <xf numFmtId="0" fontId="14" fillId="0" borderId="0" xfId="0" applyFont="1"/>
    <xf numFmtId="0" fontId="25" fillId="0" borderId="0" xfId="0" applyFont="1"/>
    <xf numFmtId="0" fontId="25" fillId="0" borderId="0" xfId="0" applyFont="1" applyFill="1"/>
    <xf numFmtId="0" fontId="1" fillId="2" borderId="0" xfId="0" applyFont="1" applyFill="1" applyAlignment="1">
      <alignment horizontal="center" vertical="center" wrapText="1"/>
    </xf>
    <xf numFmtId="0" fontId="6" fillId="22" borderId="0" xfId="0" applyFont="1" applyFill="1"/>
    <xf numFmtId="0" fontId="1" fillId="6" borderId="0" xfId="0" applyFont="1" applyFill="1" applyAlignment="1">
      <alignment horizontal="center" vertical="center" wrapText="1"/>
    </xf>
    <xf numFmtId="0" fontId="1" fillId="22" borderId="0" xfId="0" applyFont="1" applyFill="1"/>
    <xf numFmtId="0" fontId="6" fillId="3" borderId="0" xfId="0" applyFont="1" applyFill="1" applyAlignment="1">
      <alignment horizontal="center" vertical="center" wrapText="1"/>
    </xf>
    <xf numFmtId="0" fontId="14" fillId="3" borderId="0" xfId="0" applyFont="1" applyFill="1"/>
    <xf numFmtId="0" fontId="0" fillId="9" borderId="0" xfId="0" applyFill="1" applyAlignment="1">
      <alignment horizontal="center" vertical="center" wrapText="1"/>
    </xf>
    <xf numFmtId="0" fontId="8" fillId="20" borderId="0" xfId="0" applyFont="1" applyFill="1" applyAlignment="1">
      <alignment horizontal="center" vertical="center" wrapText="1"/>
    </xf>
    <xf numFmtId="0" fontId="7" fillId="11" borderId="0" xfId="0" applyFont="1" applyFill="1" applyAlignment="1">
      <alignment horizontal="center" vertical="center" wrapText="1"/>
    </xf>
    <xf numFmtId="0" fontId="25" fillId="14" borderId="0" xfId="0" applyFont="1" applyFill="1"/>
    <xf numFmtId="0" fontId="6" fillId="18" borderId="0" xfId="0" applyFont="1" applyFill="1"/>
    <xf numFmtId="0" fontId="8" fillId="18" borderId="0" xfId="0" applyFont="1" applyFill="1" applyAlignment="1">
      <alignment horizontal="center" vertical="center" wrapText="1"/>
    </xf>
    <xf numFmtId="0" fontId="7" fillId="15" borderId="0" xfId="0" applyFont="1" applyFill="1" applyAlignment="1">
      <alignment horizontal="center" vertical="center" wrapText="1"/>
    </xf>
    <xf numFmtId="0" fontId="6" fillId="15" borderId="0" xfId="0" applyFont="1" applyFill="1"/>
    <xf numFmtId="0" fontId="5" fillId="19" borderId="0" xfId="0" applyFont="1" applyFill="1" applyAlignment="1">
      <alignment horizontal="center" vertical="center" wrapText="1"/>
    </xf>
    <xf numFmtId="0" fontId="3" fillId="0" borderId="0" xfId="0" applyFont="1" applyFill="1"/>
    <xf numFmtId="0" fontId="3" fillId="19"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REV" id="{B3701376-936C-4F11-B3A7-9A37A1CE62F6}" userId="REV" providerId="None"/>
  <person displayName="Sandra AC" id="{B6F2B0F5-07E9-41FA-BE0B-E453FFDE88E2}" userId="c00654dd1e6fb69e" providerId="Windows Live"/>
  <person displayName="Sandra Álvarez-Carretero" id="{8DE8F23C-93B4-466D-93F7-BE9313786BF6}" userId="Sandra Álvarez-Carretero"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Y2" dT="2021-05-19T19:41:33.49" personId="{8DE8F23C-93B4-466D-93F7-BE9313786BF6}" id="{F285A2AA-C208-43A3-8853-F900407AD15D}">
    <text>Manually adjusted to avoid conflcit with other calibrations.</text>
  </threadedComment>
  <threadedComment ref="BH2" dT="2021-05-26T18:56:25.39" personId="{8DE8F23C-93B4-466D-93F7-BE9313786BF6}" id="{057ADE1F-BE78-4638-80C0-1F249BC27769}">
    <text>Manually adjusted calibration in subtree "L. cetartiodactyla"</text>
  </threadedComment>
  <threadedComment ref="C4" dT="2021-05-19T12:06:14.83" personId="{8DE8F23C-93B4-466D-93F7-BE9313786BF6}" id="{84F7887B-51AC-4890-895C-1B30DAB8C4EC}">
    <text>(monodelphis_domestica, (notamacropus_eugenii,sarcophilus_harrisii))
This node was labelled as "Maruspialia" when analysing the 72sp tree. It had 3 species. When starting to analyse the "marsupialia" subtree, the tip for "caenolestidae" was included, hence this node becomes the divergence between Didelphimorphia and Australidelphia. This means that the fitted "ST" calibration to this node should not be used for marsupialia.</text>
  </threadedComment>
  <threadedComment ref="D4" dT="2021-05-19T12:06:14.83" personId="{8DE8F23C-93B4-466D-93F7-BE9313786BF6}" id="{B352266A-4468-407A-A163-30DFA8378F32}">
    <text>This node was labelled as "Maruspialia" when analysing the 72sp tree. It had 3 species and it did correspond to "Marsupialia". Nevertheless, note that this node differs in the "Marsupialia" subtree because  this node is then translated as the divergence between Didelphimorphia and Australidelphia.</text>
  </threadedComment>
  <threadedComment ref="C5" dT="2020-02-14T13:47:18.31" personId="{B6F2B0F5-07E9-41FA-BE0B-E453FFDE88E2}" id="{CBF6D74E-95E9-4A73-80E1-9AD853ADBE2F}">
    <text>(caenolestidae, (monodelpish domestica,(macropus,sarcophilus) ) )</text>
  </threadedComment>
  <threadedComment ref="C6" dT="2021-05-19T12:06:47.80" personId="{8DE8F23C-93B4-466D-93F7-BE9313786BF6}" id="{7A0E8186-0462-4714-854C-942596BB038E}">
    <text>(notamacropus_eugenii-sarcophilus_harrisii)</text>
  </threadedComment>
  <threadedComment ref="AY6" dT="2019-11-03T19:10:22.92" personId="{8DE8F23C-93B4-466D-93F7-BE9313786BF6}" id="{EA87C8A6-EAC5-46FF-A6D0-B2A020726E66}">
    <text>There is a ST calibration for this node, hence this one is not used.</text>
  </threadedComment>
  <threadedComment ref="AY9" dT="2019-11-03T19:10:37.85" personId="{8DE8F23C-93B4-466D-93F7-BE9313786BF6}" id="{73B30090-C90D-430C-A102-A34130008718}">
    <text>There is a ST calibration for this node, hence this one is not used.</text>
  </threadedComment>
  <threadedComment ref="AZ9" dT="2019-11-03T19:09:31.85" personId="{8DE8F23C-93B4-466D-93F7-BE9313786BF6}" id="{D9B51320-5A48-4DE2-B9DE-2739DB6DB8CF}">
    <text>There is a ST calibration for this node, hence this one is not used.</text>
  </threadedComment>
  <threadedComment ref="AY10" dT="2019-11-03T19:13:13.63" personId="{8DE8F23C-93B4-466D-93F7-BE9313786BF6}" id="{6B6CF2A4-F41F-45AF-9AD5-5E3B4FF10F63}">
    <text>There is a ST calibration for this node, hence this one is not used.</text>
  </threadedComment>
  <threadedComment ref="C11" dT="2021-05-19T12:07:04.24" personId="{8DE8F23C-93B4-466D-93F7-BE9313786BF6}" id="{5B5806D8-9251-4240-8359-D7AC0968EFEC}">
    <text>(procavia_capensis,loxodonta_africana)</text>
  </threadedComment>
  <threadedComment ref="AY11" dT="2019-11-03T19:12:25.46" personId="{8DE8F23C-93B4-466D-93F7-BE9313786BF6}" id="{0A605A87-847E-49DF-BB58-1854876F268D}">
    <text>There is a ST calibration for this node, hence this one is not used.</text>
  </threadedComment>
  <threadedComment ref="C14" dT="2021-05-19T12:07:37.70" personId="{8DE8F23C-93B4-466D-93F7-BE9313786BF6}" id="{F7CE4E42-38E2-4A79-AA58-09BC38812406}">
    <text>It was lipotyphla in 72sp tree, but in "L. the rest" solenodontidae are not there because it goes from Sorex araneus to Erinaceus euroapeus. Therefore, in "L. the rest" this node is Erinaceidae-Soricidae.</text>
  </threadedComment>
  <threadedComment ref="AY16" dT="2020-02-14T12:25:04.17" personId="{B6F2B0F5-07E9-41FA-BE0B-E453FFDE88E2}" id="{4BB1E785-CBC0-4107-AE28-C2075F96E98A}">
    <text>There is a ST calibration for this node, hence this one is not used.</text>
  </threadedComment>
  <threadedComment ref="C17" dT="2021-03-16T11:06:03.23" personId="{8DE8F23C-93B4-466D-93F7-BE9313786BF6}" id="{445FE0A2-F921-475C-BACA-48B3715FAA0B}">
    <text>https://es.wikipedia.org/wiki/Fereungulata</text>
  </threadedComment>
  <threadedComment ref="AY18" dT="2020-02-14T12:25:07.76" personId="{B6F2B0F5-07E9-41FA-BE0B-E453FFDE88E2}" id="{2FDF2EF8-6FF8-4F6B-B5A2-1E2551004E1A}">
    <text>There is a ST calibration for this node, hence this one is not used.</text>
  </threadedComment>
  <threadedComment ref="BC18" dT="2020-02-14T12:25:07.76" personId="{B6F2B0F5-07E9-41FA-BE0B-E453FFDE88E2}" id="{5C9F56AF-A733-4960-96A4-C110A3DD8E35}">
    <text>There is a ST calibration for this node, hence this one is not used.</text>
  </threadedComment>
  <threadedComment ref="AC19" dT="2021-05-26T18:50:06.52" personId="{8DE8F23C-93B4-466D-93F7-BE9313786BF6}" id="{D015C31B-66BD-43B9-9119-D98E5AE3B995}">
    <text>Manually adjusted to avoid conflict.</text>
  </threadedComment>
  <threadedComment ref="AE19" dT="2021-06-01T12:58:31.55" personId="{B3701376-936C-4F11-B3A7-9A37A1CE62F6}" id="{71551944-AD61-4D2C-AB7B-285B854FFC67}">
    <text>Manually adjusted to avoid conflict.</text>
  </threadedComment>
  <threadedComment ref="BE19" dT="2021-06-01T12:58:31.55" personId="{B3701376-936C-4F11-B3A7-9A37A1CE62F6}" id="{19F96037-C2F4-422B-9825-1B34741CEC1F}">
    <text>Manually adjusted to avoid conflict.</text>
  </threadedComment>
  <threadedComment ref="BF19" dT="2021-06-01T12:58:31.55" personId="{B3701376-936C-4F11-B3A7-9A37A1CE62F6}" id="{58B4D7DE-BE29-4334-9F36-291D5DBD680F}">
    <text>Manually adjusted to avoid conflict.</text>
  </threadedComment>
  <threadedComment ref="AC20" dT="2021-05-26T18:50:13.91" personId="{8DE8F23C-93B4-466D-93F7-BE9313786BF6}" id="{6499DC23-B4E9-425B-9169-D4324D83F73E}">
    <text>Manually adjusted to avoid conflict.</text>
  </threadedComment>
  <threadedComment ref="AE20" dT="2021-06-01T12:57:14.56" personId="{B3701376-936C-4F11-B3A7-9A37A1CE62F6}" id="{805177B9-DFA3-470E-AA26-05D3C210DD7B}">
    <text>Manually adjusted to avoid conflict.</text>
  </threadedComment>
  <threadedComment ref="BE20" dT="2021-06-01T12:57:14.56" personId="{B3701376-936C-4F11-B3A7-9A37A1CE62F6}" id="{B2AD19B6-6268-43D0-A51C-F46B08B0BD43}">
    <text>Manually adjusted to avoid conflict.</text>
  </threadedComment>
  <threadedComment ref="BF20" dT="2021-06-01T12:57:14.56" personId="{B3701376-936C-4F11-B3A7-9A37A1CE62F6}" id="{D94BF1F0-2193-42A5-8D5A-6A77E98343B3}">
    <text>Manually adjusted to avoid conflict.</text>
  </threadedComment>
  <threadedComment ref="AY21" dT="2020-02-14T12:25:11.31" personId="{B6F2B0F5-07E9-41FA-BE0B-E453FFDE88E2}" id="{6EF46BC2-BCA4-4FE1-9FBD-4002DC22E588}">
    <text>There is a ST calibration for this node, hence this one is not used.</text>
  </threadedComment>
  <threadedComment ref="BC21" dT="2020-02-14T12:25:18.65" personId="{B6F2B0F5-07E9-41FA-BE0B-E453FFDE88E2}" id="{AD3546CE-8A70-4B22-908E-D2C3A83C14D8}">
    <text>There is a ST calibration for this node, hence this one is not used.</text>
  </threadedComment>
  <threadedComment ref="AY22" dT="2020-02-14T12:25:14.55" personId="{B6F2B0F5-07E9-41FA-BE0B-E453FFDE88E2}" id="{F7881905-444A-4D9C-A784-2F02CD7B7EC5}">
    <text>There is a ST calibration for this node, hence this one is not used.</text>
  </threadedComment>
  <threadedComment ref="BC22" dT="2020-02-14T12:25:18.65" personId="{B6F2B0F5-07E9-41FA-BE0B-E453FFDE88E2}" id="{3B9F10F4-6C19-4C14-BDAA-978012E566F7}">
    <text>There is a ST calibration for this node, hence this one is not used.</text>
  </threadedComment>
  <threadedComment ref="C23" dT="2021-05-19T12:08:28.99" personId="{8DE8F23C-93B4-466D-93F7-BE9313786BF6}" id="{EEEACB43-2D04-4BE2-A42D-F0F934FF528F}">
    <text>https://es.wikipedia.org/wiki/Eungulata</text>
  </threadedComment>
  <threadedComment ref="AY24" dT="2019-11-03T19:55:03.07" personId="{8DE8F23C-93B4-466D-93F7-BE9313786BF6}" id="{A95C36BD-EB2E-4E86-ABFD-20EAC508F78A}">
    <text>Updated in the doc. Not used.</text>
  </threadedComment>
  <threadedComment ref="BA24" dT="2019-11-03T19:55:21.06" personId="{8DE8F23C-93B4-466D-93F7-BE9313786BF6}" id="{46BB5887-04A5-4C7D-AD9E-828FA37C27B5}">
    <text>There is a ST calibration for this node, hence this soft bound calib. is not used.</text>
  </threadedComment>
  <threadedComment ref="AY25" dT="2019-11-03T19:57:26.64" personId="{8DE8F23C-93B4-466D-93F7-BE9313786BF6}" id="{8E25A447-3582-4B33-BC79-90F1FC3A1E98}">
    <text>There is a ST calibration for this node, hence this soft bound calib. is not used</text>
  </threadedComment>
  <threadedComment ref="C26" dT="2020-02-14T13:15:19.91" personId="{B6F2B0F5-07E9-41FA-BE0B-E453FFDE88E2}" id="{65A5490A-4FFD-4FD8-944C-8BC0B8B60A51}">
    <text>CETRUMINANTIA</text>
  </threadedComment>
  <threadedComment ref="AY26" dT="2019-11-03T19:56:48.08" personId="{8DE8F23C-93B4-466D-93F7-BE9313786BF6}" id="{4B0D1AAA-5E78-477C-9626-CD1183C27905}">
    <text>There is a ST calibration for this node, hence this soft bound calib. is not used</text>
  </threadedComment>
  <threadedComment ref="Y27" dT="2021-05-19T19:43:17.71" personId="{8DE8F23C-93B4-466D-93F7-BE9313786BF6}" id="{8DFBD47D-259F-47F5-8E94-3A33AAD1AFD7}">
    <text>Manually adjusted to avoid conflict with other calibrations.</text>
  </threadedComment>
  <threadedComment ref="AA27" dT="2021-05-19T19:42:55.33" personId="{8DE8F23C-93B4-466D-93F7-BE9313786BF6}" id="{1A84E659-7CFB-4ACF-B706-85B8C3387A18}">
    <text>Manually adjusted to avoid conflict.</text>
  </threadedComment>
  <threadedComment ref="AY27" dT="2019-11-03T19:57:31.75" personId="{8DE8F23C-93B4-466D-93F7-BE9313786BF6}" id="{82DCFCAB-49E6-4E64-A5EF-C0C026D61080}">
    <text>There is a ST calibration for this node, hence this soft bound calib. is not used</text>
  </threadedComment>
  <threadedComment ref="BA27" dT="2019-11-03T19:55:36.21" personId="{8DE8F23C-93B4-466D-93F7-BE9313786BF6}" id="{7DF42089-9761-451C-A27A-40AC9C0804A9}">
    <text>There is a ST calibration for this node, hence this soft bound calib. is not used</text>
  </threadedComment>
  <threadedComment ref="BE27" dT="2021-05-19T19:42:55.33" personId="{8DE8F23C-93B4-466D-93F7-BE9313786BF6}" id="{52B080E3-AE59-4AC1-B815-EA58DB8264F7}">
    <text>Manually adjusted to avoid conflict.</text>
  </threadedComment>
  <threadedComment ref="BF27" dT="2021-05-19T19:42:55.33" personId="{8DE8F23C-93B4-466D-93F7-BE9313786BF6}" id="{EC94664E-4143-4BB0-B935-1B2BAEC9E3B8}">
    <text>Manually adjusted to avoid conflict.</text>
  </threadedComment>
  <threadedComment ref="C28" dT="2021-03-16T11:23:37.79" personId="{8DE8F23C-93B4-466D-93F7-BE9313786BF6}" id="{9B61A936-1193-4B55-A0F5-FD97DAB8ACBE}">
    <text>In the subtree, the node from capra_hircus to ovis_aries is not "caprinae", it is the one after.</text>
  </threadedComment>
  <threadedComment ref="Y28" dT="2021-05-19T19:44:38.75" personId="{8DE8F23C-93B4-466D-93F7-BE9313786BF6}" id="{FB035EC1-7ECF-4172-9866-9216E9875EB7}">
    <text>Manually adjusted to avoid conflict with other calibrations.</text>
  </threadedComment>
  <threadedComment ref="AA28" dT="2021-05-19T19:44:14.38" personId="{8DE8F23C-93B4-466D-93F7-BE9313786BF6}" id="{30911909-2E1C-45E0-928C-20FE837F3B3A}">
    <text>Manually adjusted to avoid conflict.</text>
  </threadedComment>
  <threadedComment ref="BE28" dT="2021-05-19T19:44:14.38" personId="{8DE8F23C-93B4-466D-93F7-BE9313786BF6}" id="{C7921CB0-09B8-44B4-B349-8E9712C39615}">
    <text>Manually adjusted to avoid conflict.</text>
  </threadedComment>
  <threadedComment ref="BF28" dT="2021-05-19T19:44:14.38" personId="{8DE8F23C-93B4-466D-93F7-BE9313786BF6}" id="{A14CFB40-62C6-4714-8181-E43C2097E9E5}">
    <text>Manually adjusted to avoid conflict.</text>
  </threadedComment>
  <threadedComment ref="V32" dT="2021-09-29T18:22:43.81" personId="{B3701376-936C-4F11-B3A7-9A37A1CE62F6}" id="{1C4240F2-B59E-406B-8F46-AC43D5173953}">
    <text>In the end, we used a skew-normal distribution as there was an issue with a long tail with the ST: SN(0.474,0.008,0.293).</text>
  </threadedComment>
  <threadedComment ref="AV33" dT="2021-01-12T15:16:21.81" personId="{B6F2B0F5-07E9-41FA-BE0B-E453FFDE88E2}" id="{21EE8934-E01E-4972-8A72-805D1CBD2B88}">
    <text>Added 21/01/12 --&gt; This is because we have included ictidomys and now this calibration is relevant.</text>
  </threadedComment>
  <threadedComment ref="AW33" dT="2021-01-12T15:16:21.81" personId="{B6F2B0F5-07E9-41FA-BE0B-E453FFDE88E2}" id="{D3D2A350-0A74-4C69-A347-53D4E2DBCE9E}">
    <text>Added 21/01/12 --&gt; This is because we have included ictidomys and now this calibration is relevant.</text>
  </threadedComment>
  <threadedComment ref="BB35" dT="2020-02-14T12:24:40.28" personId="{B6F2B0F5-07E9-41FA-BE0B-E453FFDE88E2}" id="{29C675E5-87A2-4586-A4F7-0D5929E0B1A1}">
    <text>Not used, there is a ST calibration</text>
  </threadedComment>
  <threadedComment ref="C37" dT="2020-04-21T12:38:08.82" personId="{B6F2B0F5-07E9-41FA-BE0B-E453FFDE88E2}" id="{196158DF-21E2-4300-9027-B43EDF64EB20}">
    <text>Cavia to Octodon</text>
  </threadedComment>
  <threadedComment ref="BB37" dT="2020-02-14T12:24:43.62" personId="{B6F2B0F5-07E9-41FA-BE0B-E453FFDE88E2}" id="{F3CD953A-3A22-4BC8-86BB-7D09141CA631}">
    <text>Not used, there is a ST calibration</text>
  </threadedComment>
  <threadedComment ref="C40" dT="2020-04-21T13:57:32.84" personId="{B6F2B0F5-07E9-41FA-BE0B-E453FFDE88E2}" id="{14B989D9-D912-4765-8D62-6AE35900833D}">
    <text>DIPOD-RATT == GEOMYOIDEA-Myodonta</text>
  </threadedComment>
  <threadedComment ref="C41" dT="2020-02-14T11:20:32.22" personId="{B6F2B0F5-07E9-41FA-BE0B-E453FFDE88E2}" id="{BB96CFA6-3F54-4624-BC84-67252D25C1A7}">
    <text>jaculus_jaculus -- rest rodents</text>
  </threadedComment>
  <threadedComment ref="BB41" dT="2020-02-14T12:24:35.61" personId="{B6F2B0F5-07E9-41FA-BE0B-E453FFDE88E2}" id="{E2BCF7B4-BFE3-490F-A117-6F52782D2E51}">
    <text>Not used, there is a ST calibration</text>
  </threadedComment>
  <threadedComment ref="C43" dT="2021-04-11T19:24:02.71" personId="{8DE8F23C-93B4-466D-93F7-BE9313786BF6}" id="{CC1800EB-2781-4604-8AE3-44B87CE73D9A}">
    <text>Microtus + rest -- mouseANDrat</text>
  </threadedComment>
  <threadedComment ref="AM45" dT="2021-09-17T14:23:01.35" personId="{B3701376-936C-4F11-B3A7-9A37A1CE62F6}" id="{DFC621A4-1564-4366-96A2-DCC904C127B9}">
    <text>This is the calibration that should have been used. Nevertheless, the calibration used was:  ST(0.091,0.024,3.756,209.065). This calibrations was fitted to rod_subt1 in another exploratory analysis. Differences are not that big, so there should not be a problem.</text>
  </threadedComment>
  <threadedComment ref="AN45" dT="2021-10-26T14:22:18.01" personId="{B3701376-936C-4F11-B3A7-9A37A1CE62F6}" id="{8C67A45D-8CC9-4F83-8CA1-61F6F5958467}">
    <text>Adjusted to avoid issues with other calibrations</text>
  </threadedComment>
  <threadedComment ref="BF45" dT="2021-10-26T14:22:18.01" personId="{B3701376-936C-4F11-B3A7-9A37A1CE62F6}" id="{62491FB4-5BE2-402E-B0F4-9898C786C3E4}">
    <text>Adjusted to avoid issues with other calibrations</text>
  </threadedComment>
  <threadedComment ref="C47" dT="2020-04-21T13:57:59.34" personId="{B6F2B0F5-07E9-41FA-BE0B-E453FFDE88E2}" id="{A511F3A9-97A4-4C02-AE71-987BF9DD71A8}">
    <text>What was labelled as "Muridae" in 72sp as there were less species.</text>
  </threadedComment>
  <threadedComment ref="G47" dT="2019-08-16T12:40:48.10" personId="{B6F2B0F5-07E9-41FA-BE0B-E453FFDE88E2}" id="{E396CFA0-EF81-4178-BD08-7E0F377703D9}">
    <text>I used the ages that appeared in the paragraph "Age Justification"</text>
  </threadedComment>
  <threadedComment ref="AM47" dT="2021-09-17T14:23:04.85" personId="{B3701376-936C-4F11-B3A7-9A37A1CE62F6}" id="{325E5D33-D280-41B5-9170-9BACACA2FF3C}">
    <text>This is the calibration that should have been used. Nevertheless, the calibration used was:  ST(0.104,0.0361,3.794,547.445). This calibrations was fitted to rod_subt1 in another exploratory analysis. Differences are not that big, so there should not be a problem.</text>
  </threadedComment>
  <threadedComment ref="AN47" dT="2021-06-01T13:05:59.39" personId="{B3701376-936C-4F11-B3A7-9A37A1CE62F6}" id="{DD417295-955C-4BAE-8D77-43C4944D968B}">
    <text>Manually adjusted to avoid conflict.</text>
  </threadedComment>
  <threadedComment ref="AP47" dT="2021-05-26T19:34:18.37" personId="{8DE8F23C-93B4-466D-93F7-BE9313786BF6}" id="{383992BD-E2DA-4ADD-8660-8D11B30A5DB4}">
    <text>Manually adjusted to avoid conflict.</text>
  </threadedComment>
  <threadedComment ref="AQ47" dT="2021-10-26T14:27:29.39" personId="{B3701376-936C-4F11-B3A7-9A37A1CE62F6}" id="{18802D4C-0EEE-47B9-BAD5-710E9FC76A3A}">
    <text>Adjusted to avoid issues with other clibrations</text>
  </threadedComment>
  <threadedComment ref="BE47" dT="2021-06-01T13:05:59.39" personId="{B3701376-936C-4F11-B3A7-9A37A1CE62F6}" id="{5517D2C7-C286-4EC6-AFF6-3358C3569DC6}">
    <text>Manually adjusted to avoid conflict.</text>
  </threadedComment>
  <threadedComment ref="BF47" dT="2021-06-01T13:05:59.39" personId="{B3701376-936C-4F11-B3A7-9A37A1CE62F6}" id="{067344ED-4BF9-4AE3-800E-A05786F1CA04}">
    <text>Manually adjusted to avoid conflict.</text>
  </threadedComment>
  <threadedComment ref="C48" dT="2020-02-14T11:14:11.12" personId="{B6F2B0F5-07E9-41FA-BE0B-E453FFDE88E2}" id="{39A3C601-9008-4E81-B582-FEB6FD1BB6CF}">
    <text>mus_pahari - (mus caroli,(mus_musculus,mus_spretus))</text>
  </threadedComment>
  <threadedComment ref="C49" dT="2020-02-14T11:12:43.14" personId="{B6F2B0F5-07E9-41FA-BE0B-E453FFDE88E2}" id="{8295F6A0-3AC5-468B-8070-4DB5F512E738}">
    <text>(mus caroli,(mus_musculus,mus_spretus))</text>
  </threadedComment>
  <threadedComment ref="AP50" dT="2021-05-26T19:34:23.70" personId="{8DE8F23C-93B4-466D-93F7-BE9313786BF6}" id="{3DB52C19-5B67-40E5-BA47-F0133A315DC5}">
    <text>Manually adjusted to avoid conflict.</text>
  </threadedComment>
  <threadedComment ref="BE50" dT="2021-06-01T13:06:51.75" personId="{B3701376-936C-4F11-B3A7-9A37A1CE62F6}" id="{33B74C97-9380-4C7C-A1A4-A028978E5F2E}">
    <text>Manually adjusted to avoid conflict.</text>
  </threadedComment>
  <threadedComment ref="AY51" dT="2020-02-12T18:26:53.31" personId="{B6F2B0F5-07E9-41FA-BE0B-E453FFDE88E2}" id="{26B963CC-4E00-4623-9F9A-5BBA6686CE61}">
    <text>There is a ST calibration for this node, hence this one is not used.</text>
  </threadedComment>
  <threadedComment ref="C53" dT="2021-03-16T11:33:53.37" personId="{8DE8F23C-93B4-466D-93F7-BE9313786BF6}" id="{CEB14405-F8F1-4CCC-AC3B-AD0B61E22C49}">
    <text>One node above "Lemuroidea" as the aye-aye is not included.</text>
  </threadedComment>
  <threadedComment ref="AY54" dT="2020-02-12T18:26:57.28" personId="{B6F2B0F5-07E9-41FA-BE0B-E453FFDE88E2}" id="{B78AFE10-53AC-4DAB-BB1E-53FC42B615C4}">
    <text>There is a ST calibration for this node, hence this one is not used.</text>
  </threadedComment>
  <threadedComment ref="AY55" dT="2020-02-12T18:27:01.11" personId="{B6F2B0F5-07E9-41FA-BE0B-E453FFDE88E2}" id="{4773CC5D-7B79-4617-8E91-AB13F6A1871D}">
    <text>There is a ST calibration for this node, hence this one is not used.</text>
  </threadedComment>
  <threadedComment ref="S56" dT="2021-05-19T18:56:16.54" personId="{8DE8F23C-93B4-466D-93F7-BE9313786BF6}" id="{EBF29498-EC77-4723-B21B-BFEFE6661533}">
    <text>Manually adjusted to avoid conflict with other calibrations.</text>
  </threadedComment>
  <threadedComment ref="T56" dT="2021-05-19T18:55:48.57" personId="{8DE8F23C-93B4-466D-93F7-BE9313786BF6}" id="{F794FF59-099D-4F2A-90BD-AF7D108E96F6}">
    <text>Manually adjusted to avoid conflict.</text>
  </threadedComment>
  <threadedComment ref="AY56" dT="2020-02-12T18:27:08.55" personId="{B6F2B0F5-07E9-41FA-BE0B-E453FFDE88E2}" id="{86F82B6F-4C68-4502-887E-E3CBB96E6346}">
    <text>There is a ST calibration for this node, hence this one is not used.</text>
  </threadedComment>
  <threadedComment ref="BE56" dT="2021-05-19T18:55:48.57" personId="{8DE8F23C-93B4-466D-93F7-BE9313786BF6}" id="{2BDB74FD-E33F-41A1-8666-D7703980D7FA}">
    <text>Manually adjusted to avoid conflict.</text>
  </threadedComment>
  <threadedComment ref="BF56" dT="2021-05-19T18:55:48.57" personId="{8DE8F23C-93B4-466D-93F7-BE9313786BF6}" id="{484FA060-5268-4301-A183-93B9C55A9B1C}">
    <text>Manually adjusted to avoid conflict.</text>
  </threadedComment>
  <threadedComment ref="C57" dT="2021-03-16T11:40:48.86" personId="{8DE8F23C-93B4-466D-93F7-BE9313786BF6}" id="{FC61EF71-ED62-4AA1-AA43-2E985118EB34}">
    <text>In the 72sp, these two are sister taxa as well as cebus and saimiri and then they form a clade. In the subtre, cebus and saimir form a clade within aotus and callithrix -- different topology.</text>
  </threadedComment>
  <threadedComment ref="C58" dT="2020-02-14T13:36:50.11" personId="{B6F2B0F5-07E9-41FA-BE0B-E453FFDE88E2}" id="{B1008D2B-FC0C-4AEA-8460-DAD8D7B111E9}">
    <text>Cebus_capucius - Saimiri_boliviensis</text>
  </threadedComment>
  <threadedComment ref="S58" dT="2021-05-19T18:53:02.33" personId="{8DE8F23C-93B4-466D-93F7-BE9313786BF6}" id="{AF5DFF30-843D-4DF7-B3AB-B7833BA3120E}">
    <text>Manually adjusted to avoid conflict with other calibrations.</text>
  </threadedComment>
  <threadedComment ref="T58" dT="2021-05-19T18:52:37.76" personId="{8DE8F23C-93B4-466D-93F7-BE9313786BF6}" id="{E364CF75-27AE-46EE-8CE8-47AD12D20475}">
    <text>Manually adjusted to avoid conflict.</text>
  </threadedComment>
  <threadedComment ref="BE58" dT="2021-05-19T18:52:37.76" personId="{8DE8F23C-93B4-466D-93F7-BE9313786BF6}" id="{73F76574-7537-403A-A69D-EE1CEC251334}">
    <text>Manually adjusted to avoid conflict.</text>
  </threadedComment>
  <threadedComment ref="BF58" dT="2021-05-19T18:52:37.76" personId="{8DE8F23C-93B4-466D-93F7-BE9313786BF6}" id="{ABB77B82-8CF7-4EC4-B680-8EE523A065DD}">
    <text>Manually adjusted to avoid conflict.</text>
  </threadedComment>
  <threadedComment ref="AY59" dT="2020-02-12T18:27:14.62" personId="{B6F2B0F5-07E9-41FA-BE0B-E453FFDE88E2}" id="{C57B0761-0BB3-41F1-A7DB-90BE38CC7327}">
    <text>There is a ST calibration for this node, hence this one is not used.</text>
  </threadedComment>
  <threadedComment ref="AY60" dT="2020-02-12T18:27:18.56" personId="{B6F2B0F5-07E9-41FA-BE0B-E453FFDE88E2}" id="{7D5EEB74-3178-4F14-9385-A7FD13FF0537}">
    <text>There is a ST calibration for this node, hence this one is not used.</text>
  </threadedComment>
  <threadedComment ref="S61" dT="2021-05-19T19:14:11.66" personId="{8DE8F23C-93B4-466D-93F7-BE9313786BF6}" id="{1B37CFB7-8D23-4B67-9356-3B5F5F6C2AAA}">
    <text>NOTE: MCMCtree reads this:
ST ( 0.1363, 0.0093, -0.0000, 10.0000 )</text>
  </threadedComment>
  <threadedComment ref="AY61" dT="2020-02-12T18:27:28.80" personId="{B6F2B0F5-07E9-41FA-BE0B-E453FFDE88E2}" id="{A10F97AD-4627-487F-8B5B-0623D4EAFBC7}">
    <text>There is a ST calibration for this node, hence this one is not used.</text>
  </threadedComment>
  <threadedComment ref="AY62" dT="2020-02-12T18:27:23.42" personId="{B6F2B0F5-07E9-41FA-BE0B-E453FFDE88E2}" id="{473F7347-4232-4953-A903-DA98202B25E8}">
    <text>There is a ST calibration for this node, hence this one is not used.</text>
  </threadedComment>
  <threadedComment ref="S68" dT="2021-05-19T18:54:34.88" personId="{8DE8F23C-93B4-466D-93F7-BE9313786BF6}" id="{D360C4F2-5FC7-4994-A702-BF7C7F1CBCD2}">
    <text>Manually adjusted to avoid conflict with other calibrations.</text>
  </threadedComment>
  <threadedComment ref="T68" dT="2021-10-26T13:42:05.19" personId="{B3701376-936C-4F11-B3A7-9A37A1CE62F6}" id="{2A671337-3727-47E3-80FC-EF350DCA7755}">
    <text>Adjusted to avoid clashes with other calibrations.</text>
  </threadedComment>
  <threadedComment ref="BF68" dT="2021-10-26T13:44:10.70" personId="{B3701376-936C-4F11-B3A7-9A37A1CE62F6}" id="{50A6D5A0-EABA-4CCA-88CA-7776B2920A0C}">
    <text>Adjusted to avoid clashes with other calibrations.</text>
  </threadedComment>
  <threadedComment ref="AY69" dT="2020-02-12T18:27:51.18" personId="{B6F2B0F5-07E9-41FA-BE0B-E453FFDE88E2}" id="{884F8D6B-B93A-43B1-9A90-1AE10CC3587A}">
    <text>There is a ST calibration for this node, hence this one is not used.</text>
  </threadedComment>
  <threadedComment ref="AY70" dT="2020-02-12T18:27:58.92" personId="{B6F2B0F5-07E9-41FA-BE0B-E453FFDE88E2}" id="{819EDD83-B927-4055-A070-13BC536940CD}">
    <text>There is a ST calibration for this node, hence this one is not used.</text>
  </threadedComment>
  <threadedComment ref="C71" dT="2020-02-14T13:41:45.45" personId="{B6F2B0F5-07E9-41FA-BE0B-E453FFDE88E2}" id="{9DA8BE48-2EC7-456A-AC49-7E305C1EFC69}">
    <text>GORILLA-HUMAN</text>
  </threadedComment>
  <threadedComment ref="AY71" dT="2020-02-12T18:28:09.67" personId="{B6F2B0F5-07E9-41FA-BE0B-E453FFDE88E2}" id="{09B6B76F-859F-4DD0-AC17-993DBD3D3E6D}">
    <text>There is a ST calibration for this node, hence this one is not used.</text>
  </threadedComment>
  <threadedComment ref="AY72" dT="2020-02-12T18:28:04.83" personId="{B6F2B0F5-07E9-41FA-BE0B-E453FFDE88E2}" id="{ED771C85-D842-48D3-9D8E-3D0B108D635C}">
    <text>There is a ST calibration for this node, hence this one is not used.</text>
  </threadedComment>
  <threadedComment ref="T73" dT="2021-10-26T13:44:14.54" personId="{B3701376-936C-4F11-B3A7-9A37A1CE62F6}" id="{30E47212-9D1A-41E1-A7D7-BC533F914D49}">
    <text>Adjusted to avoid clashes with other calibrations.</text>
  </threadedComment>
  <threadedComment ref="BF73" dT="2021-10-26T13:43:33.71" personId="{B3701376-936C-4F11-B3A7-9A37A1CE62F6}" id="{80E7CB86-102E-4E13-B577-6AF73DC726AA}">
    <text>Adjusted to avoid clashes with other calibrations.</text>
  </threadedComment>
  <threadedComment ref="L75" dT="2019-08-16T11:56:38.13" personId="{B6F2B0F5-07E9-41FA-BE0B-E453FFDE88E2}" id="{789F2637-FD98-4811-8F15-1DC23498EE85}">
    <text>According to the word document, minimum age is based on Chinchilla Sands (Musser 2006), supposed to be Pliocene. I have used a tmp age of 0.0533 as a minimum according to the Pliocene num. age I found in the Int. Chr. char v2017/02</text>
  </threadedComment>
  <threadedComment ref="L75" dT="2019-08-16T12:01:46.87" personId="{B6F2B0F5-07E9-41FA-BE0B-E453FFDE88E2}" id="{6CAF25A5-2EA1-49A4-8396-34447681CE7B}" parentId="{789F2637-FD98-4811-8F15-1DC23498EE85}">
    <text>https://www.academia.edu/4959934/A_reprint_from_Evolution_and_Biogeography_of_Australasian_Vertebrates_Furry_Egg-layers_Monotreme_Relationships_and_Radiations</text>
  </threadedComment>
  <threadedComment ref="O75" dT="2019-08-16T11:56:38.13" personId="{B6F2B0F5-07E9-41FA-BE0B-E453FFDE88E2}" id="{DE15E07F-AD55-4CB6-8E5D-634810FB208C}">
    <text>According to the word document, minimum age is based on Chinchilla Sands (Musser 2006), supposed to be Pliocene. I have used a tmp age of 0.0533 as a minimum according to the Pliocene num. age I found in the Int. Chr. char v2017/02</text>
  </threadedComment>
  <threadedComment ref="O75" dT="2019-08-16T12:01:46.87" personId="{B6F2B0F5-07E9-41FA-BE0B-E453FFDE88E2}" id="{40CD29F0-5914-4F7D-8312-3ED683A653FC}" parentId="{DE15E07F-AD55-4CB6-8E5D-634810FB208C}">
    <text>https://www.academia.edu/4959934/A_reprint_from_Evolution_and_Biogeography_of_Australasian_Vertebrates_Furry_Egg-layers_Monotreme_Relationships_and_Radiations</text>
  </threadedComment>
  <threadedComment ref="S75" dT="2019-11-03T19:29:02.88" personId="{8DE8F23C-93B4-466D-93F7-BE9313786BF6}" id="{A318E426-4114-410E-B32E-7807F7D11107}">
    <text>Ages based on the word document and: https://www.academia.edu/4959934/A_reprint_from_Evolution_and_Biogeography_of_Australasian_Vertebrates_Furry_Egg-layers_Monotreme_Relationships_and_Radiations</text>
  </threadedComment>
  <threadedComment ref="V75" dT="2019-11-03T19:29:02.88" personId="{8DE8F23C-93B4-466D-93F7-BE9313786BF6}" id="{02F75379-06C9-4752-9B38-1DCB338AEC1D}">
    <text>Ages based on the word document and: https://www.academia.edu/4959934/A_reprint_from_Evolution_and_Biogeography_of_Australasian_Vertebrates_Furry_Egg-layers_Monotreme_Relationships_and_Radiations</text>
  </threadedComment>
  <threadedComment ref="Y75" dT="2019-11-03T19:29:02.88" personId="{8DE8F23C-93B4-466D-93F7-BE9313786BF6}" id="{BC87D1FE-535D-41A9-967C-1433F08A1109}">
    <text>Ages based on the word document and: https://www.academia.edu/4959934/A_reprint_from_Evolution_and_Biogeography_of_Australasian_Vertebrates_Furry_Egg-layers_Monotreme_Relationships_and_Radiations</text>
  </threadedComment>
  <threadedComment ref="AC75" dT="2019-11-03T19:29:02.88" personId="{8DE8F23C-93B4-466D-93F7-BE9313786BF6}" id="{4CDC0655-D292-4AB5-BAD0-D5392DAB25A4}">
    <text>Ages based on the word document and: https://www.academia.edu/4959934/A_reprint_from_Evolution_and_Biogeography_of_Australasian_Vertebrates_Furry_Egg-layers_Monotreme_Relationships_and_Radiations</text>
  </threadedComment>
  <threadedComment ref="AG75" dT="2019-11-03T19:29:02.88" personId="{8DE8F23C-93B4-466D-93F7-BE9313786BF6}" id="{7CF4406E-05D1-4E5B-BEB6-E79CEACE67FD}">
    <text>Ages based on the word document and: https://www.academia.edu/4959934/A_reprint_from_Evolution_and_Biogeography_of_Australasian_Vertebrates_Furry_Egg-layers_Monotreme_Relationships_and_Radiations</text>
  </threadedComment>
  <threadedComment ref="AJ75" dT="2019-11-03T19:29:02.88" personId="{8DE8F23C-93B4-466D-93F7-BE9313786BF6}" id="{91B7CE86-C982-4754-8F0C-BAE642EEB5C6}">
    <text>Ages based on the word document and: https://www.academia.edu/4959934/A_reprint_from_Evolution_and_Biogeography_of_Australasian_Vertebrates_Furry_Egg-layers_Monotreme_Relationships_and_Radiations</text>
  </threadedComment>
  <threadedComment ref="AM75" dT="2019-11-03T19:29:02.88" personId="{8DE8F23C-93B4-466D-93F7-BE9313786BF6}" id="{E211E68F-DD38-46E9-9DCF-30CF3C1EFCD6}">
    <text>Ages based on the word document and: https://www.academia.edu/4959934/A_reprint_from_Evolution_and_Biogeography_of_Australasian_Vertebrates_Furry_Egg-layers_Monotreme_Relationships_and_Radiations</text>
  </threadedComment>
  <threadedComment ref="AP75" dT="2019-11-03T19:29:02.88" personId="{8DE8F23C-93B4-466D-93F7-BE9313786BF6}" id="{4C8D8E26-59A1-46D2-9269-94B000E53518}">
    <text>Ages based on the word document and: https://www.academia.edu/4959934/A_reprint_from_Evolution_and_Biogeography_of_Australasian_Vertebrates_Furry_Egg-layers_Monotreme_Relationships_and_Radiations</text>
  </threadedComment>
  <threadedComment ref="AS75" dT="2019-11-03T19:29:02.88" personId="{8DE8F23C-93B4-466D-93F7-BE9313786BF6}" id="{274450E5-EC60-4507-A1EB-10F223A91490}">
    <text>Ages based on the word document and: https://www.academia.edu/4959934/A_reprint_from_Evolution_and_Biogeography_of_Australasian_Vertebrates_Furry_Egg-layers_Monotreme_Relationships_and_Radiations</text>
  </threadedComment>
  <threadedComment ref="AV75" dT="2019-11-03T19:29:02.88" personId="{8DE8F23C-93B4-466D-93F7-BE9313786BF6}" id="{6B709470-AAEC-491E-8AD5-64EDDC1EB28A}">
    <text>Ages based on the word document and: https://www.academia.edu/4959934/A_reprint_from_Evolution_and_Biogeography_of_Australasian_Vertebrates_Furry_Egg-layers_Monotreme_Relationships_and_Radiations</text>
  </threadedComment>
  <threadedComment ref="AZ75" dT="2019-11-03T19:29:02.88" personId="{8DE8F23C-93B4-466D-93F7-BE9313786BF6}" id="{2C812EC5-DC43-458B-AF2A-249453BEF1AA}">
    <text>Ages based on the word document and: https://www.academia.edu/4959934/A_reprint_from_Evolution_and_Biogeography_of_Australasian_Vertebrates_Furry_Egg-layers_Monotreme_Relationships_and_Radiations</text>
  </threadedComment>
  <threadedComment ref="AY78" dT="2019-11-03T19:44:25.19" personId="{8DE8F23C-93B4-466D-93F7-BE9313786BF6}" id="{C87D286E-A4DD-41C0-B266-6838639FFBDC}">
    <text>This calibration was replaced with the updated calibration in the doc file, hence not used.</text>
  </threadedComment>
  <threadedComment ref="C79" dT="2020-02-14T13:43:54.88" personId="{B6F2B0F5-07E9-41FA-BE0B-E453FFDE88E2}" id="{1DFB9B4D-6937-4302-904D-DACDEC4BB9A3}">
    <text>TARDIGRADA</text>
  </threadedComment>
  <threadedComment ref="AY79" dT="2019-11-03T19:43:57.92" personId="{8DE8F23C-93B4-466D-93F7-BE9313786BF6}" id="{3722142D-5B9F-40B9-B84B-A2F796BBA290}">
    <text>This calibration was replaced with the updated calibration in the doc file, hence not used.</text>
  </threadedComment>
  <threadedComment ref="AY80" dT="2019-11-03T19:08:38.68" personId="{8DE8F23C-93B4-466D-93F7-BE9313786BF6}" id="{1677369B-3D7A-4DBD-AA32-44ED16F688F4}">
    <text>This calibration was replaced with the updated calibration in the doc file, hence not used.</text>
  </threadedComment>
  <threadedComment ref="AY82" dT="2019-11-03T18:53:14.22" personId="{8DE8F23C-93B4-466D-93F7-BE9313786BF6}" id="{333BAF92-CA2B-49FD-96DE-919EE0241FFE}">
    <text>We chose the calibration with the maximum age to 28.1Myr as the other was too large.</text>
  </threadedComment>
  <threadedComment ref="O83" dT="2019-08-22T15:50:27.39" personId="{B6F2B0F5-07E9-41FA-BE0B-E453FFDE88E2}" id="{75AEEC8B-174B-46D8-B08D-33A113F8FAF5}">
    <text>After all the tests getting Eometatheria and Didelphis-Macropus correct with only ST calibrations, the soft bound calibrations specified in column K were conflicting with these two nodes again. Therefore, we set the max age to 0.3 to avoid conflict (previous max age, 0.5465 was in clonflict with the two ST calibs mentioned above). We tried the default values of pU = 0.025 and then pU = 0.2. As it looked good with pU = 0.025, we left the default tails.</text>
  </threadedComment>
  <threadedComment ref="Q83" dT="2021-10-14T15:31:53.29" personId="{B3701376-936C-4F11-B3A7-9A37A1CE62F6}" id="{5F6EE184-E5C1-49C2-AB36-7A1098299758}">
    <text>Maximum set according to the 2.5% quantil of the ST distirbution of the MRCA (Eometatheria):
sn::qst(0.025, 0.45923291469171,0.0682847927346442,0.0248906633902748,623.433453465944)
# 0.3265238</text>
  </threadedComment>
  <threadedComment ref="AY83" dT="2020-02-12T10:39:42.57" personId="{B6F2B0F5-07E9-41FA-BE0B-E453FFDE88E2}" id="{7DB4ED73-627F-4228-9C2B-0D4892ABBE13}">
    <text>When using this calibration, there were conflicts with other density calibrations. Therefore, the upper bound was modified as shown in the final calibration to avoid conflict with other ST calibrations</text>
  </threadedComment>
  <threadedComment ref="P84" dT="2021-10-20T14:00:02.10" personId="{B3701376-936C-4F11-B3A7-9A37A1CE62F6}" id="{127CBD88-8EC6-4C6B-AD0A-61920C85A0CA}">
    <text>Updated according to new calirbations</text>
  </threadedComment>
  <threadedComment ref="AY84" dT="2019-11-03T18:53:57.36" personId="{8DE8F23C-93B4-466D-93F7-BE9313786BF6}" id="{CDC10D5D-2357-4DD1-9B8E-0DC9597753A8}">
    <text>We chose the calibration with the maximum age to 23.8Myr as the other was too large.</text>
  </threadedComment>
  <threadedComment ref="O85" dT="2019-08-22T15:50:27.39" personId="{B6F2B0F5-07E9-41FA-BE0B-E453FFDE88E2}" id="{C5BDEC60-4D96-4DF2-ADC2-630803D94D4D}">
    <text>After all the tests getting Eometatheria and Didelphis-Macropus correct with only ST calibrations, the soft bound calibrations specified in column K were conflicting with these two nodes again. Therefore, we set the max age to 0.3 to avoid conflict (previous max age, 0.5465 was in clonflict with the two ST calibs mentioned above). We tried the default values of pU = 0.025 and then pU = 0.2. As it looked good with pU = 0.025, we left the default tails.</text>
  </threadedComment>
  <threadedComment ref="Q85" dT="2021-10-14T15:31:56.14" personId="{B3701376-936C-4F11-B3A7-9A37A1CE62F6}" id="{C4741FFD-E933-4EEF-ABD2-E60BAFF51066}">
    <text>Maximum set according to the 2.5% quantil of the ST distirbution of the MRCA (Eometatheria):
sn::qst(0.025, 0.45923291469171,0.0682847927346442,0.0248906633902748,623.433453465944)
# 0.3265238</text>
  </threadedComment>
  <threadedComment ref="AY85" dT="2020-02-12T10:39:46.90" personId="{B6F2B0F5-07E9-41FA-BE0B-E453FFDE88E2}" id="{D59B8A74-A04F-4612-BF90-65D3FBA49632}">
    <text>When using this calibration, there were conflicts with other density calibrations. Therefore, the upper bound was modified as shown in the final calibration to avoid conflict with other ST calibrations</text>
  </threadedComment>
  <threadedComment ref="O86" dT="2019-08-22T15:50:27.39" personId="{B6F2B0F5-07E9-41FA-BE0B-E453FFDE88E2}" id="{2312D4DC-E2D6-4B8E-9F1A-BB4638D349D6}">
    <text>After all the tests getting Eometatheria and Didelphis-Macropus correct with only ST calibrations, the soft bound calibrations specified in column K were conflicting with these two nodes again. Therefore, we set the max age to 0.3 to avoid conflict (previous max age, 0.5465 was in clonflict with the two ST calibs mentioned above). We tried the default values of pU = 0.025 and then pU = 0.2. As it looked good with pU = 0.025, we left the default tails.</text>
  </threadedComment>
  <threadedComment ref="Q86" dT="2021-10-14T15:31:58.97" personId="{B3701376-936C-4F11-B3A7-9A37A1CE62F6}" id="{713A7239-B667-4C12-84C8-76F8FD51BA39}">
    <text>Maximum set according to the 2.5% quantil of the ST distirbution of the MRCA (Eometatheria):
sn::qst(0.025, 0.45923291469171,0.0682847927346442,0.0248906633902748,623.433453465944)
# 0.3265238</text>
  </threadedComment>
  <threadedComment ref="AY86" dT="2020-02-12T10:39:50.20" personId="{B6F2B0F5-07E9-41FA-BE0B-E453FFDE88E2}" id="{62F467F1-6653-4FD0-BB90-2D84665704AC}">
    <text>When using this calibration, there were conflicts with other density calibrations. Therefore, the upper bound was modified as shown in the final calibration to avoid conflict with other ST calibrations</text>
  </threadedComment>
  <threadedComment ref="O87" dT="2019-08-22T15:50:27.39" personId="{B6F2B0F5-07E9-41FA-BE0B-E453FFDE88E2}" id="{12E7AD2E-6FD3-4FBA-9D89-937EC55BE50C}">
    <text>After all the tests getting Eometatheria and Didelphis-Macropus correct with only ST calibrations, the soft bound calibrations specified in column K were conflicting with these two nodes again. Therefore, we set the max age to 0.3 to avoid conflict (previous max age, 0.5465 was in clonflict with the two ST calibs mentioned above). We tried the default values of pU = 0.025 and then pU = 0.2. As it looked good with pU = 0.025, we left the default tails.</text>
  </threadedComment>
  <threadedComment ref="Q87" dT="2021-10-14T15:32:01.64" personId="{B3701376-936C-4F11-B3A7-9A37A1CE62F6}" id="{5AF89556-8543-432C-92BA-8956A9FBB0F1}">
    <text>Maximum set according to the 2.5% quantil of the ST distirbution of the MRCA (Eometatheria):
sn::qst(0.025, 0.45923291469171,0.0682847927346442,0.0248906633902748,623.433453465944)
# 0.3265238</text>
  </threadedComment>
  <threadedComment ref="AY87" dT="2020-02-12T10:39:52.98" personId="{B6F2B0F5-07E9-41FA-BE0B-E453FFDE88E2}" id="{B2EF01C9-ECA2-4308-B1BF-44EA82157CE0}">
    <text>When using this calibration, there were conflicts with other density calibrations. Therefore, the upper bound was modified as shown in the final calibration to avoid conflict with other ST calibrations</text>
  </threadedComment>
  <threadedComment ref="O88" dT="2019-08-22T15:50:27.39" personId="{B6F2B0F5-07E9-41FA-BE0B-E453FFDE88E2}" id="{6F1AF71D-3355-4223-B1DF-58B807D13BF2}">
    <text>After all the tests getting Eometatheria and Didelphis-Macropus correct with only ST calibrations, the soft bound calibrations specified in column K were conflicting with these two nodes again. Therefore, we set the max age to 0.3 to avoid conflict (previous max age, 0.5465 was in clonflict with the two ST calibs mentioned above). We tried the default values of pU = 0.025 and then pU = 0.2. As it looked good with pU = 0.025, we left the default tails.</text>
  </threadedComment>
  <threadedComment ref="P88" dT="2021-10-20T14:00:09.88" personId="{B3701376-936C-4F11-B3A7-9A37A1CE62F6}" id="{C17C63FF-E47A-401A-BEDD-EADBB3B71E98}">
    <text>Updated according to new calibrations</text>
  </threadedComment>
  <threadedComment ref="Q88" dT="2021-10-14T15:32:04.13" personId="{B3701376-936C-4F11-B3A7-9A37A1CE62F6}" id="{86CF2638-444A-43C5-BFC8-77D4FBCDF4F2}">
    <text>Maximum set according to the 2.5% quantil of the ST distirbution of the MRCA (Eometatheria):
sn::qst(0.025, 0.45923291469171,0.0682847927346442,0.0248906633902748,623.433453465944)
# 0.3265238</text>
  </threadedComment>
  <threadedComment ref="AY88" dT="2020-02-12T10:39:56.52" personId="{B6F2B0F5-07E9-41FA-BE0B-E453FFDE88E2}" id="{D6066131-5E28-40D3-9B05-42B3FA709E96}">
    <text>When using this calibration, there were conflicts with other density calibrations. Therefore, the upper bound was modified as shown in the final calibration to avoid conflict with other ST calibrations</text>
  </threadedComment>
  <threadedComment ref="AA94" dT="2021-10-15T09:23:41.45" personId="{B3701376-936C-4F11-B3A7-9A37A1CE62F6}" id="{8E95B63B-3B53-42B1-ACCA-0222DB3D20A5}">
    <text># Artiofabula
sn::qst(0.025, 0.553999686032752,0.00768136937401687,-0.964454809591589,7.34267207273677)
#[1] 0.5325987</text>
  </threadedComment>
  <threadedComment ref="AY94" dT="2019-11-03T20:00:04.91" personId="{8DE8F23C-93B4-466D-93F7-BE9313786BF6}" id="{3AED730A-D9EA-4D05-8759-0E0AE93A3CF1}">
    <text>Updated calibration in the corresponding doc, this calib is not used.</text>
  </threadedComment>
  <threadedComment ref="BA94" dT="2019-11-03T21:22:55.08" personId="{8DE8F23C-93B4-466D-93F7-BE9313786BF6}" id="{4E98B94A-83EE-4809-818B-32FC7DA24D1C}">
    <text>As these are low bounds, we used the minimum age of the ancestral node as the maximum bound for this node so we can have soft bound calibrations. Therefore, this calibration is not used.</text>
  </threadedComment>
  <threadedComment ref="Y95" dT="2021-05-19T19:48:32.59" personId="{8DE8F23C-93B4-466D-93F7-BE9313786BF6}" id="{944CB4B5-7B27-4FF9-9A4E-A6F27888EB48}">
    <text>Modified to avoid issues with other calibrations.</text>
  </threadedComment>
  <threadedComment ref="AA95" dT="2021-10-15T09:24:08.43" personId="{B3701376-936C-4F11-B3A7-9A37A1CE62F6}" id="{18EEFBD5-324D-4CBF-BEDF-97EBFE61ADE1}">
    <text># Cetruminantia
sn::qst(0.025, 0.506969434346495,0.00916624957035315,-1.51323271125153,6.29387336904601)
#[1] 0.48019
===
The resulting 2.5% quantile is lower than the minimum set for this age. Therefore, we try two approaches:
L(0.507,0.01)
B(0.478,0.507)</text>
  </threadedComment>
  <threadedComment ref="AY95" dT="2019-11-03T20:01:32.16" personId="{8DE8F23C-93B4-466D-93F7-BE9313786BF6}" id="{ADE2FA44-2D6D-422F-A025-8C1E337034F9}">
    <text>Updated calibration in the corresponding doc, this calib is not used.</text>
  </threadedComment>
  <threadedComment ref="BA95" dT="2021-05-19T19:47:59.83" personId="{8DE8F23C-93B4-466D-93F7-BE9313786BF6}" id="{749EBF8C-A3E4-4D9B-BF1E-08AEFC1471B7}">
    <text>Modified as it was causing conflict with other calibrations to B(0.3746,0.50)</text>
  </threadedComment>
  <threadedComment ref="AY96" dT="2019-11-03T20:03:53.71" personId="{8DE8F23C-93B4-466D-93F7-BE9313786BF6}" id="{06AF6F34-1063-4FD2-B8C1-DD31DA3B46FA}">
    <text>Updated calibration in the corresponding doc, this calib is not used.</text>
  </threadedComment>
  <threadedComment ref="AA97" dT="2021-10-15T09:24:19.64" personId="{B3701376-936C-4F11-B3A7-9A37A1CE62F6}" id="{941D5BF2-349A-46BD-A3D6-61265BA6A802}">
    <text># Cetruminantia
sn::qst(0.025, 0.506969434346495,0.00916624957035315,-1.51323271125153,6.29387336904601)
#[1] 0.48019</text>
  </threadedComment>
  <threadedComment ref="AA98" dT="2021-10-15T09:24:22.97" personId="{B3701376-936C-4F11-B3A7-9A37A1CE62F6}" id="{1BD22F4A-F79E-42AF-A1E9-042D127CFCD0}">
    <text># Cetruminantia
sn::qst(0.025, 0.506969434346495,0.00916624957035315,-1.51323271125153,6.29387336904601)
#[1] 0.48019</text>
  </threadedComment>
  <threadedComment ref="AY98" dT="2019-11-03T20:03:57.11" personId="{8DE8F23C-93B4-466D-93F7-BE9313786BF6}" id="{DFF3E47D-2868-487F-846E-A5A68054C3F6}">
    <text>Updated calibration in the corresponding doc, this calib is not used.</text>
  </threadedComment>
  <threadedComment ref="AA99" dT="2021-10-15T09:24:26.53" personId="{B3701376-936C-4F11-B3A7-9A37A1CE62F6}" id="{6F066A4E-2B1B-415E-A4CC-2A7AF287768D}">
    <text># Cetruminantia
sn::qst(0.025, 0.506969434346495,0.00916624957035315,-1.51323271125153,6.29387336904601)
#[1] 0.48019</text>
  </threadedComment>
  <threadedComment ref="C100" dT="2020-02-14T13:17:01.05" personId="{B6F2B0F5-07E9-41FA-BE0B-E453FFDE88E2}" id="{9065A89E-9F65-436D-8CBE-EE1C9E4AB22A}">
    <text>phocoenidae-monodontidae</text>
  </threadedComment>
  <threadedComment ref="AA100" dT="2021-10-15T09:24:50.28" personId="{B3701376-936C-4F11-B3A7-9A37A1CE62F6}" id="{999A9768-2F60-4624-9407-F51986E93AEC}">
    <text># Cetruminantia
sn::qst(0.025, 0.506969434346495,0.00916624957035315,-1.51323271125153,6.29387336904601)
#[1] 0.48019</text>
  </threadedComment>
  <threadedComment ref="AY100" dT="2019-11-03T20:04:01.89" personId="{8DE8F23C-93B4-466D-93F7-BE9313786BF6}" id="{E96830D1-138F-4491-BAD0-7521616DFEBC}">
    <text>Updated calibration in the corresponding doc, this calib is not used.</text>
  </threadedComment>
  <threadedComment ref="BA100" dT="2019-11-03T21:23:02.61" personId="{8DE8F23C-93B4-466D-93F7-BE9313786BF6}" id="{9D262C53-B0C5-4587-BE53-55FAE82B838D}">
    <text>As these are low bounds, we used the minimum age of the ancestral node as the maximum bound for this node so we can have soft bound calibrations. Therefore, this calibration is not used.</text>
  </threadedComment>
  <threadedComment ref="Y101" dT="2021-05-19T19:51:22.83" personId="{8DE8F23C-93B4-466D-93F7-BE9313786BF6}" id="{1D435526-5FBF-40B3-BAFB-9D0570B7B9CC}">
    <text>It was B(0.08,0.524), but there were conflicts with other calibrations, so it was changed to B(0.08,0.3746).</text>
  </threadedComment>
  <threadedComment ref="AA101" dT="2021-10-15T09:24:54.79" personId="{B3701376-936C-4F11-B3A7-9A37A1CE62F6}" id="{D8C94341-D190-4CEA-882E-A0CDEDFEBB0F}">
    <text># Cetruminantia
sn::qst(0.025, 0.506969434346495,0.00916624957035315,-1.51323271125153,6.29387336904601)
#[1] 0.48019</text>
  </threadedComment>
  <threadedComment ref="BA101" dT="2019-11-03T21:23:06.11" personId="{8DE8F23C-93B4-466D-93F7-BE9313786BF6}" id="{5172F155-B9CB-426C-A42F-9C512F709549}">
    <text>As these are low bounds, we used the minimum age of the ancestral node as the maximum bound for this node so we can have soft bound calibrations. Therefore, this calibration is not used.</text>
  </threadedComment>
  <threadedComment ref="AA102" dT="2021-10-15T09:28:02.73" personId="{B3701376-936C-4F11-B3A7-9A37A1CE62F6}" id="{D82A1E6F-D508-4F40-8F0B-95010AA62994}">
    <text># Cetruminantia
sn::qst(0.025, 0.506969434346495,0.00916624957035315,-1.51323271125153,6.29387336904601)
#[1] 0.48019</text>
  </threadedComment>
  <threadedComment ref="BA102" dT="2019-11-03T21:23:09.98" personId="{8DE8F23C-93B4-466D-93F7-BE9313786BF6}" id="{8EBFF62B-2F75-4E56-9B18-F1BBA3C1FA76}">
    <text>As these are low bounds, we used the minimum age of the ancestral node as the maximum bound for this node so we can have soft bound calibrations. Therefore, this calibration is not used.</text>
  </threadedComment>
  <threadedComment ref="AY103" dT="2019-11-03T20:04:04.98" personId="{8DE8F23C-93B4-466D-93F7-BE9313786BF6}" id="{0B82AB41-2485-4BC4-96F8-6B4BF5765A2D}">
    <text>Updated calibration in the corresponding doc, this calib is not used.</text>
  </threadedComment>
  <threadedComment ref="C104" dT="2021-03-24T19:25:18.63" personId="{8DE8F23C-93B4-466D-93F7-BE9313786BF6}" id="{DDE2BE29-1935-46D4-91B0-F1E99DC012E4}">
    <text>Stem bovini (Bovini + pseudoryx nghetinhensis)</text>
  </threadedComment>
  <threadedComment ref="Y104" dT="2021-05-19T19:52:29.22" personId="{8DE8F23C-93B4-466D-93F7-BE9313786BF6}" id="{23DEB525-BC22-4AC6-87D4-BE0967919962}">
    <text>It was B(0.102,0.15), but there was conflict with other calibrations so it was changed to B(0.102,0.12).</text>
  </threadedComment>
  <threadedComment ref="AA104" dT="2021-10-15T09:28:54.39" personId="{B3701376-936C-4F11-B3A7-9A37A1CE62F6}" id="{81B4BFA4-B68E-4A33-BD64-5013BE7E6ED3}">
    <text>sn::qst(0.025, 0.16170125373343,0.0311120061766834,5.86301508375978,624.148265147333)
#[1] 0.1588611</text>
  </threadedComment>
  <threadedComment ref="AA105" dT="2021-10-15T09:29:02.94" personId="{B3701376-936C-4F11-B3A7-9A37A1CE62F6}" id="{3FC90A44-CFC2-4485-855D-6FC2B08A594D}">
    <text>sn::qst(0.025, 0.16170125373343,0.0311120061766834,5.86301508375978,624.148265147333)
#[1] 0.1588611</text>
  </threadedComment>
  <threadedComment ref="AA106" dT="2021-10-15T09:29:07.44" personId="{B3701376-936C-4F11-B3A7-9A37A1CE62F6}" id="{688992EF-9A61-4BED-A18F-E9554109A3C2}">
    <text>sn::qst(0.025, 0.16170125373343,0.0311120061766834,5.86301508375978,624.148265147333)
#[1] 0.1588611</text>
  </threadedComment>
  <threadedComment ref="C107" dT="2021-03-24T19:09:26.96" personId="{8DE8F23C-93B4-466D-93F7-BE9313786BF6}" id="{81A8F118-8AC5-4DB3-8043-6E8DEED10192}">
    <text>Stem Hippotragini</text>
  </threadedComment>
  <threadedComment ref="AA107" dT="2021-10-15T09:29:11.60" personId="{B3701376-936C-4F11-B3A7-9A37A1CE62F6}" id="{069D0827-0223-428B-BDF4-8CE738F9BFC7}">
    <text>sn::qst(0.025, 0.16170125373343,0.0311120061766834,5.86301508375978,624.148265147333)
#[1] 0.1588611</text>
  </threadedComment>
  <threadedComment ref="AA108" dT="2021-10-15T09:29:14.57" personId="{B3701376-936C-4F11-B3A7-9A37A1CE62F6}" id="{6169C5D9-5D83-4B67-960B-4FA2A77FA8DB}">
    <text>sn::qst(0.025, 0.16170125373343,0.0311120061766834,5.86301508375978,624.148265147333)
#[1] 0.1588611</text>
  </threadedComment>
  <threadedComment ref="AA109" dT="2021-10-15T09:29:19.10" personId="{B3701376-936C-4F11-B3A7-9A37A1CE62F6}" id="{08B36105-F429-48CE-BE71-FD373490DE89}">
    <text>sn::qst(0.025, 0.16170125373343,0.0311120061766834,5.86301508375978,624.148265147333)
#[1] 0.1588611</text>
  </threadedComment>
  <threadedComment ref="C111" dT="2021-03-24T19:32:59.13" personId="{8DE8F23C-93B4-466D-93F7-BE9313786BF6}" id="{984FECA9-9893-456F-BED1-697FB72C902E}">
    <text>C.Giraffidae_Antilocapridae</text>
  </threadedComment>
  <threadedComment ref="Z111" dT="2021-10-20T20:06:52.49" personId="{B3701376-936C-4F11-B3A7-9A37A1CE62F6}" id="{5A6BEA55-2545-4741-BA6E-36DB973244D4}">
    <text>Changed position after new calibrations</text>
  </threadedComment>
  <threadedComment ref="AA111" dT="2021-10-15T09:28:15.45" personId="{B3701376-936C-4F11-B3A7-9A37A1CE62F6}" id="{AC56F56B-5D6C-4406-82EA-9D2445AAF222}">
    <text># Cetruminantia
sn::qst(0.025, 0.506969434346495,0.00916624957035315,-1.51323271125153,6.29387336904601)
#[1] 0.48019</text>
  </threadedComment>
  <threadedComment ref="C112" dT="2020-02-14T13:18:35.05" personId="{B6F2B0F5-07E9-41FA-BE0B-E453FFDE88E2}" id="{160A02B7-2279-43CD-B3C1-5F3666A75B7B}">
    <text>(C) NEOBALAENIDAE + BALAENOPTEROIDEA</text>
  </threadedComment>
  <threadedComment ref="C113" dT="2020-02-14T13:18:46.94" personId="{B6F2B0F5-07E9-41FA-BE0B-E453FFDE88E2}" id="{4713039E-8421-4ED1-9000-D918671A5307}">
    <text>(C) BALAENOPTEROIDEA</text>
  </threadedComment>
  <threadedComment ref="AA113" dT="2021-10-15T09:25:15.66" personId="{B3701376-936C-4F11-B3A7-9A37A1CE62F6}" id="{0FE5B87B-7C3A-4CE3-AF4A-EFC983FCD0EB}">
    <text># Cetruminantia
sn::qst(0.025, 0.506969434346495,0.00916624957035315,-1.51323271125153,6.29387336904601)
#[1] 0.48019</text>
  </threadedComment>
  <threadedComment ref="C114" dT="2020-02-14T13:18:58.44" personId="{B6F2B0F5-07E9-41FA-BE0B-E453FFDE88E2}" id="{FDE0600A-FD32-4DCC-BD7A-B98F4F2297C5}">
    <text>(C) PHYSETEROIDEA</text>
  </threadedComment>
  <threadedComment ref="AA114" dT="2021-10-15T09:25:10.96" personId="{B3701376-936C-4F11-B3A7-9A37A1CE62F6}" id="{9E305763-E5C7-4411-AEB3-E631EC5F6F67}">
    <text># Cetruminantia
sn::qst(0.025, 0.506969434346495,0.00916624957035315,-1.51323271125153,6.29387336904601)
#[1] 0.48019</text>
  </threadedComment>
  <threadedComment ref="T116" dT="2021-10-14T15:53:42.17" personId="{B3701376-936C-4F11-B3A7-9A37A1CE62F6}" id="{D06EB0B4-B7DB-4C2B-B946-D86B56E7A3AA}">
    <text>MRCA is Euarchontoglires:
sn::qst(0.025, 0.694522263625083,0.00703784739084366,0.319536189703347,7.61865839547998)
# 0.6809366</text>
  </threadedComment>
  <threadedComment ref="C118" dT="2020-02-14T13:28:50.63" personId="{B6F2B0F5-07E9-41FA-BE0B-E453FFDE88E2}" id="{06BA44C5-E8EB-4C5E-ADB2-62F7075953D8}">
    <text>(C) Ostentoria</text>
  </threadedComment>
  <threadedComment ref="AC118" dT="2021-05-20T00:32:21.85" personId="{8DE8F23C-93B4-466D-93F7-BE9313786BF6}" id="{5FDF13B2-8C1A-4DB0-8C29-633701882EAD}">
    <text>210520 - Remove so it does not conflict with Fereungulara or Scrotifera</text>
  </threadedComment>
  <threadedComment ref="C119" dT="2020-02-14T13:28:13.05" personId="{B6F2B0F5-07E9-41FA-BE0B-E453FFDE88E2}" id="{D7617CA6-D8C2-47A2-BB53-6FA2DDCBE303}">
    <text>(C) Perissodactyla</text>
  </threadedComment>
  <threadedComment ref="C120" dT="2020-02-14T13:29:01.82" personId="{B6F2B0F5-07E9-41FA-BE0B-E453FFDE88E2}" id="{A9C4274C-A7F2-4BC3-9583-853B0802EEA7}">
    <text>(C) Ceratomorpha</text>
  </threadedComment>
  <threadedComment ref="AC120" dT="2021-05-20T00:29:37.03" personId="{8DE8F23C-93B4-466D-93F7-BE9313786BF6}" id="{DA42BCA1-C313-41BA-BA0F-F5FED0BB53F6}">
    <text>210520 - Change max. bound so it does not conflcit with Perissodactyla: BEFORE: B(0.537,0.616 | NOW:B(0.537,0.555)</text>
  </threadedComment>
  <threadedComment ref="C121" dT="2020-02-14T13:29:08.50" personId="{B6F2B0F5-07E9-41FA-BE0B-E453FFDE88E2}" id="{2CA8AF30-E999-4C41-8F8D-CF9C24D4C0DA}">
    <text>(C) Prinodontidae-Felidae</text>
  </threadedComment>
  <threadedComment ref="C122" dT="2020-02-14T13:29:16.12" personId="{B6F2B0F5-07E9-41FA-BE0B-E453FFDE88E2}" id="{117A7254-2953-4C23-B276-FD4FC74ADC3D}">
    <text>(C) HerEupHya</text>
  </threadedComment>
  <threadedComment ref="C122" dT="2020-02-14T13:31:35.42" personId="{B6F2B0F5-07E9-41FA-BE0B-E453FFDE88E2}" id="{645F4A3A-E6C6-44F4-BAD0-52102FC9694F}" parentId="{117A7254-2953-4C23-B276-FD4FC74ADC3D}">
    <text>Herpestidae+Eupleridae+Hyonidae</text>
  </threadedComment>
  <threadedComment ref="AD122" dT="2021-11-02T14:39:03.92" personId="{B3701376-936C-4F11-B3A7-9A37A1CE62F6}" id="{68B124C6-BC48-4168-978B-19AA462053BA}">
    <text>Updated node</text>
  </threadedComment>
  <threadedComment ref="AC123" dT="2021-05-20T00:04:30.85" personId="{8DE8F23C-93B4-466D-93F7-BE9313786BF6}" id="{AE6E139F-6F64-4D8D-A4F8-320EBE444DBF}">
    <text>210520- Delete as it is in conflict with Arctoidea ST.</text>
  </threadedComment>
  <threadedComment ref="C124" dT="2020-04-21T10:21:22.60" personId="{B6F2B0F5-07E9-41FA-BE0B-E453FFDE88E2}" id="{D62DD9B0-4736-4993-B261-F8FD8DFFA84D}">
    <text>Procyonidae</text>
  </threadedComment>
  <threadedComment ref="AE124" dT="2021-10-15T13:13:15.49" personId="{B3701376-936C-4F11-B3A7-9A37A1CE62F6}" id="{D3D751EE-69A5-4711-B884-249C14AE4203}">
    <text># Arctoidea
sn::qst(0.025, 0.397114575053209,0.0313051999152975,-1.41518497370544,427.391036840726)
#[1] 0.3267025</text>
  </threadedComment>
  <threadedComment ref="BC124" dT="2020-02-14T13:53:41.16" personId="{B6F2B0F5-07E9-41FA-BE0B-E453FFDE88E2}" id="{3BAC6185-D999-4451-B326-1E1012713EAF}">
    <text>Updated with soft bound with maximum calib of next older calibrated node.</text>
  </threadedComment>
  <threadedComment ref="AC125" dT="2021-05-20T00:15:35.42" personId="{8DE8F23C-93B4-466D-93F7-BE9313786BF6}" id="{D84E7139-F23B-45BF-B8FE-4FDEDAA21B21}">
    <text>It is in conflict with Caniformia, so I reduce the max. bound: BEFORE: B(0.19722,0.417) | NOW: B(0.19722,0.36)</text>
  </threadedComment>
  <threadedComment ref="AE125" dT="2021-10-15T13:13:42.23" personId="{B3701376-936C-4F11-B3A7-9A37A1CE62F6}" id="{63F66272-11B5-482F-9578-B9318B334AFE}">
    <text># Carnivora
sn::qst(0.025, 0.53833781677108,0.0270936425266216,-2.11521868565242,70.3753474590593)
#[1] 0.4762834</text>
  </threadedComment>
  <threadedComment ref="AE126" dT="2021-10-15T13:13:48.32" personId="{B3701376-936C-4F11-B3A7-9A37A1CE62F6}" id="{F7FAD550-CBDD-459E-83CE-BF408B2D1D7B}">
    <text># Carnivora
sn::qst(0.025, 0.53833781677108,0.0270936425266216,-2.11521868565242,70.3753474590593)
#[1] 0.4762834</text>
  </threadedComment>
  <threadedComment ref="BC126" dT="2020-02-14T13:53:43.84" personId="{B6F2B0F5-07E9-41FA-BE0B-E453FFDE88E2}" id="{16879D8B-6D4F-4FC0-AA2C-2F049BB666FD}">
    <text>Updated with soft bound with maximum calib of next older calibrated node.</text>
  </threadedComment>
  <threadedComment ref="AE127" dT="2021-10-15T13:13:21.18" personId="{B3701376-936C-4F11-B3A7-9A37A1CE62F6}" id="{CB1245BE-F493-4F5F-883A-07010C61F894}">
    <text># Arctoidea
sn::qst(0.025, 0.397114575053209,0.0313051999152975,-1.41518497370544,427.391036840726)
#[1] 0.3267025</text>
  </threadedComment>
  <threadedComment ref="BC127" dT="2020-02-14T13:53:47.86" personId="{B6F2B0F5-07E9-41FA-BE0B-E453FFDE88E2}" id="{9D746BFA-4E19-448F-9670-A58450BE140F}">
    <text>Updated with soft bound with maximum calib of next older calibrated node.</text>
  </threadedComment>
  <threadedComment ref="AC128" dT="2021-05-20T00:06:55.02" personId="{8DE8F23C-93B4-466D-93F7-BE9313786BF6}" id="{DB5BF052-B213-47C5-9F34-A48682445869}">
    <text>210520 - Modify max. bound so it is not in conflict with pinnipidea: BEFORE: B(0.1382,0.284) | NOW: B(0.1382,0.2044)</text>
  </threadedComment>
  <threadedComment ref="AE128" dT="2021-10-15T13:13:25.77" personId="{B3701376-936C-4F11-B3A7-9A37A1CE62F6}" id="{DA1BF70F-77C1-484D-85B8-BE56A2894076}">
    <text># Arctoidea
sn::qst(0.025, 0.397114575053209,0.0313051999152975,-1.41518497370544,427.391036840726)
#[1] 0.3267025</text>
  </threadedComment>
  <threadedComment ref="AC129" dT="2021-05-20T00:08:04.54" personId="{8DE8F23C-93B4-466D-93F7-BE9313786BF6}" id="{5CACB7F0-6BCF-401A-972D-DFA5C97E0C6D}">
    <text>210520: Modify max. bound so it is not in conflict with pinnipedia: BEOFRE: B(0.1597,0.284) | NOW: B(0.1597,0.2044)</text>
  </threadedComment>
  <threadedComment ref="AE129" dT="2021-10-15T13:13:30.39" personId="{B3701376-936C-4F11-B3A7-9A37A1CE62F6}" id="{6925DC82-9EA7-4A2D-953F-791FB0C69B74}">
    <text># Arctoidea
sn::qst(0.025, 0.397114575053209,0.0313051999152975,-1.41518497370544,427.391036840726)
#[1] 0.3267025</text>
  </threadedComment>
  <threadedComment ref="AY129" dT="2020-02-12T21:01:19.82" personId="{B6F2B0F5-07E9-41FA-BE0B-E453FFDE88E2}" id="{F236D9C3-2E3B-4E30-A3C4-110DBCF6B1E7}">
    <text>Updated calibration in new word. This was a "C" calibration based on 2012 analysis</text>
  </threadedComment>
  <threadedComment ref="AY130" dT="2020-02-12T21:09:40.53" personId="{B6F2B0F5-07E9-41FA-BE0B-E453FFDE88E2}" id="{A6580FEC-5E40-4B78-A04F-C068A1840E8A}">
    <text>Updated calibration in new word. This was a "C" calibration based on 2012 analysis</text>
  </threadedComment>
  <threadedComment ref="C133" dT="2020-02-14T13:19:54.99" personId="{B6F2B0F5-07E9-41FA-BE0B-E453FFDE88E2}" id="{BCF4B76E-87CD-483D-8294-A2A499B69237}">
    <text>Molossidae+Vespertillionidae+Miniopteridae</text>
  </threadedComment>
  <threadedComment ref="C134" dT="2020-02-14T13:20:05.93" personId="{B6F2B0F5-07E9-41FA-BE0B-E453FFDE88E2}" id="{7A1AF409-3568-4D06-8931-6AAE139799FB}">
    <text>Molossidae+Vespertillionidae+Miniopteridae+Natalidae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58086-C186-4A4F-AE49-F68A7B9A237B}">
  <dimension ref="A1:BI137"/>
  <sheetViews>
    <sheetView tabSelected="1" topLeftCell="C73" zoomScale="83" zoomScaleNormal="100" workbookViewId="0">
      <selection activeCell="AB86" sqref="AB86"/>
    </sheetView>
  </sheetViews>
  <sheetFormatPr defaultRowHeight="14.4" x14ac:dyDescent="0.55000000000000004"/>
  <cols>
    <col min="1" max="1" width="21.1015625" bestFit="1" customWidth="1"/>
    <col min="2" max="2" width="5" customWidth="1"/>
    <col min="3" max="3" width="59.7890625" customWidth="1"/>
    <col min="4" max="4" width="57.15625" customWidth="1"/>
    <col min="5" max="5" width="28" customWidth="1"/>
    <col min="6" max="6" width="9.20703125" hidden="1" customWidth="1"/>
    <col min="7" max="7" width="20.83984375" hidden="1" customWidth="1"/>
    <col min="8" max="8" width="17.05078125" hidden="1" customWidth="1"/>
    <col min="9" max="10" width="34.3671875" hidden="1" customWidth="1"/>
    <col min="11" max="11" width="17.05078125" hidden="1" customWidth="1"/>
    <col min="12" max="13" width="34.83984375" hidden="1" customWidth="1"/>
    <col min="14" max="14" width="17.05078125" hidden="1" customWidth="1"/>
    <col min="15" max="15" width="33.05078125" hidden="1" customWidth="1"/>
    <col min="16" max="16" width="15.41796875" hidden="1" customWidth="1"/>
    <col min="17" max="17" width="33.05078125" hidden="1" customWidth="1"/>
    <col min="18" max="18" width="20.5234375" hidden="1" customWidth="1"/>
    <col min="19" max="23" width="32.578125" hidden="1" customWidth="1"/>
    <col min="24" max="24" width="13.26171875" hidden="1" customWidth="1"/>
    <col min="25" max="25" width="32.68359375" hidden="1" customWidth="1"/>
    <col min="26" max="26" width="17.68359375" customWidth="1"/>
    <col min="27" max="27" width="32.68359375" customWidth="1"/>
    <col min="28" max="28" width="29.3671875" customWidth="1"/>
    <col min="29" max="31" width="29.62890625" customWidth="1"/>
    <col min="32" max="49" width="29.3671875" customWidth="1"/>
    <col min="50" max="50" width="2.89453125" customWidth="1"/>
    <col min="51" max="51" width="29.9453125" customWidth="1"/>
    <col min="52" max="55" width="19.734375" customWidth="1"/>
    <col min="56" max="56" width="3.3671875" style="39" customWidth="1"/>
    <col min="57" max="58" width="38.3125" customWidth="1"/>
    <col min="59" max="59" width="73.9453125" customWidth="1"/>
    <col min="60" max="60" width="72.7890625" bestFit="1" customWidth="1"/>
    <col min="61" max="61" width="71.7890625" bestFit="1" customWidth="1"/>
    <col min="63" max="63" width="11" bestFit="1" customWidth="1"/>
  </cols>
  <sheetData>
    <row r="1" spans="1:61" ht="70.2" customHeight="1" x14ac:dyDescent="0.55000000000000004">
      <c r="A1" s="3" t="s">
        <v>64</v>
      </c>
      <c r="B1" s="3"/>
      <c r="C1" s="19" t="s">
        <v>460</v>
      </c>
      <c r="D1" s="117" t="s">
        <v>42</v>
      </c>
      <c r="E1" s="117" t="s">
        <v>549</v>
      </c>
      <c r="F1" s="20" t="s">
        <v>41</v>
      </c>
      <c r="G1" s="22" t="s">
        <v>76</v>
      </c>
      <c r="H1" s="20" t="s">
        <v>143</v>
      </c>
      <c r="I1" s="71" t="s">
        <v>149</v>
      </c>
      <c r="J1" s="124" t="s">
        <v>556</v>
      </c>
      <c r="K1" s="20" t="s">
        <v>416</v>
      </c>
      <c r="L1" s="72" t="s">
        <v>349</v>
      </c>
      <c r="M1" s="126" t="s">
        <v>557</v>
      </c>
      <c r="N1" s="20" t="s">
        <v>350</v>
      </c>
      <c r="O1" s="74" t="s">
        <v>351</v>
      </c>
      <c r="P1" s="20" t="s">
        <v>603</v>
      </c>
      <c r="Q1" s="128" t="s">
        <v>558</v>
      </c>
      <c r="R1" s="20" t="s">
        <v>352</v>
      </c>
      <c r="S1" s="22" t="s">
        <v>353</v>
      </c>
      <c r="T1" s="130" t="s">
        <v>563</v>
      </c>
      <c r="U1" s="20" t="s">
        <v>345</v>
      </c>
      <c r="V1" s="96" t="s">
        <v>346</v>
      </c>
      <c r="W1" s="131" t="s">
        <v>566</v>
      </c>
      <c r="X1" s="20" t="s">
        <v>354</v>
      </c>
      <c r="Y1" s="76" t="s">
        <v>355</v>
      </c>
      <c r="Z1" s="20" t="s">
        <v>354</v>
      </c>
      <c r="AA1" s="132" t="s">
        <v>568</v>
      </c>
      <c r="AB1" s="20" t="s">
        <v>356</v>
      </c>
      <c r="AC1" s="22" t="s">
        <v>357</v>
      </c>
      <c r="AD1" s="22"/>
      <c r="AE1" s="130" t="s">
        <v>585</v>
      </c>
      <c r="AF1" s="20" t="s">
        <v>435</v>
      </c>
      <c r="AG1" s="22" t="s">
        <v>436</v>
      </c>
      <c r="AH1" s="130" t="s">
        <v>591</v>
      </c>
      <c r="AI1" s="20" t="s">
        <v>437</v>
      </c>
      <c r="AJ1" s="22" t="s">
        <v>438</v>
      </c>
      <c r="AK1" s="130" t="s">
        <v>592</v>
      </c>
      <c r="AL1" s="20" t="s">
        <v>439</v>
      </c>
      <c r="AM1" s="88" t="s">
        <v>594</v>
      </c>
      <c r="AN1" s="138" t="s">
        <v>597</v>
      </c>
      <c r="AO1" s="20" t="s">
        <v>440</v>
      </c>
      <c r="AP1" s="88" t="s">
        <v>441</v>
      </c>
      <c r="AQ1" s="138" t="s">
        <v>598</v>
      </c>
      <c r="AR1" s="20" t="s">
        <v>358</v>
      </c>
      <c r="AS1" s="89" t="s">
        <v>359</v>
      </c>
      <c r="AT1" s="135" t="s">
        <v>595</v>
      </c>
      <c r="AU1" s="20" t="s">
        <v>433</v>
      </c>
      <c r="AV1" s="90" t="s">
        <v>434</v>
      </c>
      <c r="AW1" s="136" t="s">
        <v>596</v>
      </c>
      <c r="AX1" s="40"/>
      <c r="AY1" s="21" t="s">
        <v>49</v>
      </c>
      <c r="AZ1" s="21" t="s">
        <v>58</v>
      </c>
      <c r="BA1" s="27" t="s">
        <v>81</v>
      </c>
      <c r="BB1" s="27" t="s">
        <v>138</v>
      </c>
      <c r="BC1" s="27" t="s">
        <v>310</v>
      </c>
      <c r="BD1" s="57"/>
      <c r="BE1" s="23" t="s">
        <v>77</v>
      </c>
      <c r="BF1" s="23"/>
      <c r="BG1" s="23" t="s">
        <v>48</v>
      </c>
      <c r="BH1" s="23" t="s">
        <v>608</v>
      </c>
      <c r="BI1" s="23" t="s">
        <v>609</v>
      </c>
    </row>
    <row r="2" spans="1:61" x14ac:dyDescent="0.55000000000000004">
      <c r="A2" s="1" t="s">
        <v>65</v>
      </c>
      <c r="C2" t="s">
        <v>2</v>
      </c>
      <c r="D2" s="36" t="s">
        <v>2</v>
      </c>
      <c r="E2" s="35" t="s">
        <v>490</v>
      </c>
      <c r="F2" s="5">
        <v>73</v>
      </c>
      <c r="G2" s="5" t="s">
        <v>21</v>
      </c>
      <c r="H2" s="7">
        <v>34</v>
      </c>
      <c r="I2" s="7" t="s">
        <v>155</v>
      </c>
      <c r="J2" s="7" t="s">
        <v>155</v>
      </c>
      <c r="K2" s="12">
        <v>61</v>
      </c>
      <c r="L2" s="12" t="s">
        <v>155</v>
      </c>
      <c r="M2" s="12" t="s">
        <v>155</v>
      </c>
      <c r="N2" s="70">
        <v>308</v>
      </c>
      <c r="O2" s="17" t="s">
        <v>155</v>
      </c>
      <c r="P2" s="70">
        <v>308</v>
      </c>
      <c r="Q2" s="17" t="s">
        <v>155</v>
      </c>
      <c r="R2" s="49">
        <v>487</v>
      </c>
      <c r="S2" s="49" t="s">
        <v>155</v>
      </c>
      <c r="T2" s="49" t="s">
        <v>155</v>
      </c>
      <c r="U2" s="97">
        <v>89</v>
      </c>
      <c r="V2" s="97" t="s">
        <v>155</v>
      </c>
      <c r="W2" s="97" t="s">
        <v>155</v>
      </c>
      <c r="X2" s="45">
        <v>432</v>
      </c>
      <c r="Y2" s="106" t="s">
        <v>425</v>
      </c>
      <c r="Z2" s="45">
        <v>432</v>
      </c>
      <c r="AA2" s="45" t="s">
        <v>155</v>
      </c>
      <c r="AB2" s="52">
        <v>660</v>
      </c>
      <c r="AC2" s="52" t="s">
        <v>155</v>
      </c>
      <c r="AD2" s="52"/>
      <c r="AE2" s="52" t="s">
        <v>155</v>
      </c>
      <c r="AF2" s="100">
        <v>257</v>
      </c>
      <c r="AG2" s="83" t="s">
        <v>155</v>
      </c>
      <c r="AH2" s="83" t="s">
        <v>155</v>
      </c>
      <c r="AI2" s="100">
        <v>635</v>
      </c>
      <c r="AJ2" s="83" t="s">
        <v>155</v>
      </c>
      <c r="AK2" s="83" t="s">
        <v>155</v>
      </c>
      <c r="AL2" s="87">
        <v>631</v>
      </c>
      <c r="AM2" s="86" t="s">
        <v>155</v>
      </c>
      <c r="AN2" s="86" t="s">
        <v>155</v>
      </c>
      <c r="AO2" s="87">
        <v>692</v>
      </c>
      <c r="AP2" s="86" t="s">
        <v>155</v>
      </c>
      <c r="AQ2" s="86" t="s">
        <v>155</v>
      </c>
      <c r="AR2" s="85">
        <v>268</v>
      </c>
      <c r="AS2" s="85" t="s">
        <v>155</v>
      </c>
      <c r="AT2" s="85" t="s">
        <v>155</v>
      </c>
      <c r="AU2" s="56">
        <v>211</v>
      </c>
      <c r="AV2" s="56" t="s">
        <v>155</v>
      </c>
      <c r="AW2" s="56" t="s">
        <v>155</v>
      </c>
      <c r="AX2" s="41"/>
      <c r="BE2" s="112" t="s">
        <v>444</v>
      </c>
      <c r="BF2" s="112" t="s">
        <v>155</v>
      </c>
      <c r="BG2" s="112" t="s">
        <v>154</v>
      </c>
      <c r="BH2" s="112" t="s">
        <v>424</v>
      </c>
    </row>
    <row r="3" spans="1:61" x14ac:dyDescent="0.55000000000000004">
      <c r="A3" s="11" t="s">
        <v>68</v>
      </c>
      <c r="C3" s="32" t="s">
        <v>3</v>
      </c>
      <c r="D3" s="36" t="s">
        <v>3</v>
      </c>
      <c r="E3" s="36" t="s">
        <v>491</v>
      </c>
      <c r="F3" s="36">
        <v>74</v>
      </c>
      <c r="G3" s="36" t="s">
        <v>22</v>
      </c>
      <c r="H3" s="31"/>
      <c r="I3" s="36"/>
      <c r="J3" s="36"/>
      <c r="K3" s="31"/>
      <c r="L3" s="36"/>
      <c r="M3" s="36"/>
      <c r="N3" s="32"/>
      <c r="O3" s="31"/>
      <c r="P3" s="31"/>
      <c r="Q3" s="31"/>
      <c r="R3" s="36"/>
      <c r="S3" s="36"/>
      <c r="T3" s="36"/>
      <c r="U3" s="36"/>
      <c r="V3" s="36"/>
      <c r="W3" s="36"/>
      <c r="X3" s="36"/>
      <c r="Y3" s="36"/>
      <c r="Z3" s="36"/>
      <c r="AA3" s="36"/>
      <c r="AB3" s="36"/>
      <c r="AC3" s="36"/>
      <c r="AD3" s="36"/>
      <c r="AE3" s="36"/>
      <c r="AF3" s="36"/>
      <c r="AG3" s="36"/>
      <c r="AH3" s="36"/>
      <c r="AI3" s="36"/>
      <c r="AJ3" s="36"/>
      <c r="AK3" s="36"/>
      <c r="AL3" s="36"/>
      <c r="AM3" s="36"/>
      <c r="AN3" s="36"/>
      <c r="AO3" s="36"/>
      <c r="AP3" s="36"/>
      <c r="AQ3" s="36"/>
      <c r="AR3" s="36"/>
      <c r="AS3" s="36"/>
      <c r="AT3" s="36"/>
      <c r="AU3" s="36"/>
      <c r="AV3" s="36"/>
      <c r="AW3" s="36"/>
      <c r="AX3" s="42"/>
      <c r="AY3" s="31"/>
      <c r="AZ3" s="31"/>
      <c r="BA3" s="31"/>
      <c r="BB3" s="31"/>
      <c r="BC3" s="31"/>
      <c r="BE3" t="s">
        <v>157</v>
      </c>
      <c r="BF3" t="s">
        <v>157</v>
      </c>
      <c r="BG3" t="s">
        <v>156</v>
      </c>
    </row>
    <row r="4" spans="1:61" ht="14.4" customHeight="1" x14ac:dyDescent="0.55000000000000004">
      <c r="C4" s="15" t="s">
        <v>363</v>
      </c>
      <c r="D4" s="118" t="s">
        <v>342</v>
      </c>
      <c r="E4" s="38" t="s">
        <v>483</v>
      </c>
      <c r="F4" s="38">
        <v>75</v>
      </c>
      <c r="G4" s="16" t="s">
        <v>23</v>
      </c>
      <c r="H4" s="37"/>
      <c r="I4" s="38"/>
      <c r="J4" s="38"/>
      <c r="K4" s="37"/>
      <c r="L4" s="38"/>
      <c r="M4" s="38"/>
      <c r="N4" s="70">
        <v>310</v>
      </c>
      <c r="O4" s="70" t="s">
        <v>159</v>
      </c>
      <c r="P4" s="70">
        <v>310</v>
      </c>
      <c r="Q4" s="70" t="s">
        <v>159</v>
      </c>
      <c r="R4" s="38"/>
      <c r="S4" s="38"/>
      <c r="T4" s="38"/>
      <c r="U4" s="38"/>
      <c r="V4" s="38"/>
      <c r="W4" s="38"/>
      <c r="X4" s="38"/>
      <c r="Y4" s="38"/>
      <c r="Z4" s="38"/>
      <c r="AA4" s="38"/>
      <c r="AB4" s="38"/>
      <c r="AC4" s="38"/>
      <c r="AD4" s="38"/>
      <c r="AE4" s="38"/>
      <c r="AF4" s="36"/>
      <c r="AG4" s="36"/>
      <c r="AH4" s="36"/>
      <c r="AI4" s="36"/>
      <c r="AJ4" s="36"/>
      <c r="AK4" s="36"/>
      <c r="AL4" s="38"/>
      <c r="AM4" s="38"/>
      <c r="AN4" s="38"/>
      <c r="AO4" s="38"/>
      <c r="AP4" s="38"/>
      <c r="AQ4" s="38"/>
      <c r="AR4" s="38"/>
      <c r="AS4" s="38"/>
      <c r="AT4" s="38"/>
      <c r="AU4" s="38"/>
      <c r="AV4" s="38"/>
      <c r="AW4" s="38"/>
      <c r="AX4" s="43"/>
      <c r="AY4" s="37"/>
      <c r="AZ4" s="37"/>
      <c r="BA4" s="37"/>
      <c r="BB4" s="37"/>
      <c r="BC4" s="37"/>
      <c r="BD4" s="58"/>
      <c r="BE4" s="70" t="s">
        <v>159</v>
      </c>
      <c r="BF4" s="70" t="s">
        <v>159</v>
      </c>
      <c r="BG4" t="s">
        <v>158</v>
      </c>
    </row>
    <row r="5" spans="1:61" x14ac:dyDescent="0.55000000000000004">
      <c r="A5" s="2" t="s">
        <v>66</v>
      </c>
      <c r="C5" s="13" t="s">
        <v>342</v>
      </c>
      <c r="D5" s="32"/>
      <c r="E5" s="53"/>
      <c r="F5" s="73" t="s">
        <v>285</v>
      </c>
      <c r="G5" s="31"/>
      <c r="H5" s="31"/>
      <c r="I5" s="36"/>
      <c r="J5" s="36"/>
      <c r="K5" s="31"/>
      <c r="L5" s="36"/>
      <c r="M5" s="36"/>
      <c r="N5" s="17">
        <v>309</v>
      </c>
      <c r="O5" s="17" t="s">
        <v>23</v>
      </c>
      <c r="P5" s="17">
        <v>309</v>
      </c>
      <c r="Q5" s="17" t="s">
        <v>23</v>
      </c>
      <c r="R5" s="36"/>
      <c r="S5" s="36"/>
      <c r="T5" s="36"/>
      <c r="U5" s="36"/>
      <c r="V5" s="36"/>
      <c r="W5" s="36"/>
      <c r="X5" s="36"/>
      <c r="Y5" s="36"/>
      <c r="Z5" s="36"/>
      <c r="AA5" s="36"/>
      <c r="AB5" s="36"/>
      <c r="AC5" s="36"/>
      <c r="AD5" s="36"/>
      <c r="AE5" s="36"/>
      <c r="AF5" s="36"/>
      <c r="AG5" s="36"/>
      <c r="AH5" s="36"/>
      <c r="AI5" s="36"/>
      <c r="AJ5" s="36"/>
      <c r="AK5" s="36"/>
      <c r="AL5" s="36"/>
      <c r="AM5" s="36"/>
      <c r="AN5" s="36"/>
      <c r="AO5" s="36"/>
      <c r="AP5" s="36"/>
      <c r="AQ5" s="36"/>
      <c r="AR5" s="36"/>
      <c r="AS5" s="36"/>
      <c r="AT5" s="36"/>
      <c r="AU5" s="36"/>
      <c r="AV5" s="36"/>
      <c r="AW5" s="36"/>
      <c r="AX5" s="42"/>
      <c r="AY5" s="24" t="s">
        <v>23</v>
      </c>
      <c r="AZ5" s="31"/>
      <c r="BA5" s="31"/>
      <c r="BB5" s="31"/>
      <c r="BC5" s="31"/>
      <c r="BE5" s="32"/>
      <c r="BF5" s="32"/>
      <c r="BG5" s="62"/>
    </row>
    <row r="6" spans="1:61" x14ac:dyDescent="0.55000000000000004">
      <c r="A6" s="10" t="s">
        <v>67</v>
      </c>
      <c r="C6" s="13" t="s">
        <v>364</v>
      </c>
      <c r="D6" s="36" t="s">
        <v>364</v>
      </c>
      <c r="E6" s="36" t="s">
        <v>484</v>
      </c>
      <c r="F6" s="36">
        <v>76</v>
      </c>
      <c r="G6" s="9" t="s">
        <v>24</v>
      </c>
      <c r="H6" s="31"/>
      <c r="I6" s="36"/>
      <c r="J6" s="36"/>
      <c r="K6" s="31"/>
      <c r="L6" s="36"/>
      <c r="M6" s="36"/>
      <c r="N6" s="17">
        <v>312</v>
      </c>
      <c r="O6" s="70" t="s">
        <v>161</v>
      </c>
      <c r="P6" s="17">
        <v>312</v>
      </c>
      <c r="Q6" s="70" t="s">
        <v>161</v>
      </c>
      <c r="R6" s="36"/>
      <c r="S6" s="36"/>
      <c r="T6" s="36"/>
      <c r="U6" s="36"/>
      <c r="V6" s="36"/>
      <c r="W6" s="36"/>
      <c r="X6" s="36"/>
      <c r="Y6" s="36"/>
      <c r="Z6" s="36"/>
      <c r="AA6" s="36"/>
      <c r="AB6" s="36"/>
      <c r="AC6" s="36"/>
      <c r="AD6" s="36"/>
      <c r="AE6" s="36"/>
      <c r="AF6" s="36"/>
      <c r="AG6" s="36"/>
      <c r="AH6" s="36"/>
      <c r="AI6" s="36"/>
      <c r="AJ6" s="36"/>
      <c r="AK6" s="36"/>
      <c r="AL6" s="36"/>
      <c r="AM6" s="36"/>
      <c r="AN6" s="36"/>
      <c r="AO6" s="36"/>
      <c r="AP6" s="36"/>
      <c r="AQ6" s="36"/>
      <c r="AR6" s="5"/>
      <c r="AS6" s="36"/>
      <c r="AT6" s="36"/>
      <c r="AU6" s="36"/>
      <c r="AV6" s="36"/>
      <c r="AW6" s="36"/>
      <c r="AX6" s="42"/>
      <c r="AY6" s="66" t="s">
        <v>74</v>
      </c>
      <c r="AZ6" s="31"/>
      <c r="BA6" s="31"/>
      <c r="BB6" s="31"/>
      <c r="BC6" s="31"/>
      <c r="BE6" s="70" t="s">
        <v>161</v>
      </c>
      <c r="BF6" s="70" t="s">
        <v>161</v>
      </c>
      <c r="BG6" t="s">
        <v>160</v>
      </c>
    </row>
    <row r="7" spans="1:61" x14ac:dyDescent="0.55000000000000004">
      <c r="C7" t="s">
        <v>4</v>
      </c>
      <c r="D7" s="36" t="s">
        <v>4</v>
      </c>
      <c r="E7" s="35" t="s">
        <v>481</v>
      </c>
      <c r="F7" s="35">
        <v>77</v>
      </c>
      <c r="G7" s="5" t="s">
        <v>25</v>
      </c>
      <c r="I7" s="5"/>
      <c r="J7" s="5"/>
      <c r="L7" s="5"/>
      <c r="M7" s="5"/>
      <c r="N7" s="32"/>
      <c r="O7" s="35"/>
      <c r="P7" s="35"/>
      <c r="Q7" s="35"/>
      <c r="R7" s="5"/>
      <c r="S7" s="5"/>
      <c r="T7" s="5"/>
      <c r="U7" s="5"/>
      <c r="V7" s="5"/>
      <c r="W7" s="5"/>
      <c r="X7" s="5"/>
      <c r="Y7" s="5"/>
      <c r="Z7" s="5"/>
      <c r="AA7" s="5"/>
      <c r="AB7" s="5"/>
      <c r="AC7" s="5"/>
      <c r="AD7" s="5"/>
      <c r="AE7" s="5"/>
      <c r="AF7" s="36"/>
      <c r="AG7" s="36"/>
      <c r="AH7" s="36"/>
      <c r="AI7" s="36"/>
      <c r="AJ7" s="36"/>
      <c r="AK7" s="36"/>
      <c r="AL7" s="5"/>
      <c r="AM7" s="5"/>
      <c r="AN7" s="5"/>
      <c r="AO7" s="5"/>
      <c r="AP7" s="5"/>
      <c r="AQ7" s="5"/>
      <c r="AR7" s="5"/>
      <c r="AS7" s="5"/>
      <c r="AT7" s="5"/>
      <c r="AU7" s="5"/>
      <c r="AV7" s="5"/>
      <c r="AW7" s="5"/>
      <c r="AX7" s="41"/>
      <c r="BE7" t="s">
        <v>163</v>
      </c>
      <c r="BF7" t="s">
        <v>163</v>
      </c>
      <c r="BG7" t="s">
        <v>162</v>
      </c>
    </row>
    <row r="8" spans="1:61" x14ac:dyDescent="0.55000000000000004">
      <c r="A8" s="46" t="s">
        <v>125</v>
      </c>
      <c r="C8" s="31" t="s">
        <v>360</v>
      </c>
      <c r="D8" s="32"/>
      <c r="E8" s="53"/>
      <c r="F8" s="31">
        <v>78</v>
      </c>
      <c r="G8" s="31"/>
      <c r="H8" s="5"/>
      <c r="I8" s="5"/>
      <c r="J8" s="5"/>
      <c r="K8" s="5"/>
      <c r="L8" s="5"/>
      <c r="M8" s="5"/>
      <c r="N8" s="31"/>
      <c r="O8" s="31"/>
      <c r="P8" s="31"/>
      <c r="Q8" s="31"/>
      <c r="R8" s="35"/>
      <c r="S8" s="35"/>
      <c r="T8" s="35"/>
      <c r="U8" s="35"/>
      <c r="V8" s="35"/>
      <c r="W8" s="35"/>
      <c r="X8" s="35"/>
      <c r="Y8" s="35"/>
      <c r="Z8" s="35"/>
      <c r="AA8" s="35"/>
      <c r="AB8" s="35"/>
      <c r="AC8" s="35"/>
      <c r="AD8" s="35"/>
      <c r="AE8" s="35"/>
      <c r="AF8" s="36"/>
      <c r="AG8" s="36"/>
      <c r="AH8" s="36"/>
      <c r="AI8" s="36"/>
      <c r="AJ8" s="36"/>
      <c r="AK8" s="36"/>
      <c r="AL8" s="35"/>
      <c r="AM8" s="35"/>
      <c r="AN8" s="35"/>
      <c r="AO8" s="35"/>
      <c r="AP8" s="35"/>
      <c r="AQ8" s="35"/>
      <c r="AR8" s="35"/>
      <c r="AS8" s="35"/>
      <c r="AT8" s="35"/>
      <c r="AU8" s="35"/>
      <c r="AV8" s="35"/>
      <c r="AW8" s="35"/>
      <c r="AX8" s="41"/>
      <c r="AY8" s="31"/>
      <c r="AZ8" s="31"/>
      <c r="BA8" s="31"/>
      <c r="BB8" s="31"/>
      <c r="BC8" s="31"/>
      <c r="BE8" t="s">
        <v>165</v>
      </c>
      <c r="BF8" t="s">
        <v>165</v>
      </c>
      <c r="BG8" t="s">
        <v>164</v>
      </c>
    </row>
    <row r="9" spans="1:61" x14ac:dyDescent="0.55000000000000004">
      <c r="C9" s="1" t="s">
        <v>19</v>
      </c>
      <c r="D9" s="36" t="s">
        <v>19</v>
      </c>
      <c r="E9" s="35" t="s">
        <v>482</v>
      </c>
      <c r="F9" s="35">
        <v>79</v>
      </c>
      <c r="G9" s="7" t="s">
        <v>26</v>
      </c>
      <c r="H9" s="7">
        <v>35</v>
      </c>
      <c r="I9" s="7" t="s">
        <v>167</v>
      </c>
      <c r="J9" s="7" t="s">
        <v>167</v>
      </c>
      <c r="K9" s="5"/>
      <c r="L9" s="5"/>
      <c r="M9" s="5"/>
      <c r="N9" s="31"/>
      <c r="O9" s="35"/>
      <c r="P9" s="35"/>
      <c r="Q9" s="35"/>
      <c r="R9" s="36"/>
      <c r="S9" s="36"/>
      <c r="T9" s="36"/>
      <c r="U9" s="36"/>
      <c r="V9" s="36"/>
      <c r="W9" s="36"/>
      <c r="X9" s="36"/>
      <c r="Y9" s="36"/>
      <c r="Z9" s="36"/>
      <c r="AA9" s="36"/>
      <c r="AB9" s="36"/>
      <c r="AC9" s="36"/>
      <c r="AD9" s="36"/>
      <c r="AE9" s="36"/>
      <c r="AF9" s="36"/>
      <c r="AG9" s="36"/>
      <c r="AH9" s="36"/>
      <c r="AI9" s="36"/>
      <c r="AJ9" s="36"/>
      <c r="AK9" s="36"/>
      <c r="AL9" s="36"/>
      <c r="AM9" s="36"/>
      <c r="AN9" s="36"/>
      <c r="AO9" s="36"/>
      <c r="AP9" s="36"/>
      <c r="AQ9" s="36"/>
      <c r="AR9" s="36"/>
      <c r="AS9" s="36"/>
      <c r="AT9" s="36"/>
      <c r="AU9" s="36"/>
      <c r="AV9" s="36"/>
      <c r="AW9" s="36"/>
      <c r="AX9" s="42"/>
      <c r="AY9" s="65" t="s">
        <v>26</v>
      </c>
      <c r="AZ9" s="65" t="s">
        <v>26</v>
      </c>
      <c r="BA9" s="31"/>
      <c r="BB9" s="31"/>
      <c r="BC9" s="31"/>
      <c r="BE9" s="7" t="s">
        <v>167</v>
      </c>
      <c r="BF9" s="7" t="s">
        <v>167</v>
      </c>
      <c r="BG9" t="s">
        <v>166</v>
      </c>
    </row>
    <row r="10" spans="1:61" x14ac:dyDescent="0.55000000000000004">
      <c r="A10" s="34" t="s">
        <v>100</v>
      </c>
      <c r="C10" s="11" t="s">
        <v>20</v>
      </c>
      <c r="D10" s="36" t="s">
        <v>20</v>
      </c>
      <c r="E10" s="35" t="s">
        <v>463</v>
      </c>
      <c r="F10" s="35">
        <v>80</v>
      </c>
      <c r="G10" s="12" t="s">
        <v>27</v>
      </c>
      <c r="H10" s="5"/>
      <c r="I10" s="5"/>
      <c r="J10" s="5"/>
      <c r="K10" s="12">
        <v>62</v>
      </c>
      <c r="L10" s="29" t="s">
        <v>169</v>
      </c>
      <c r="M10" s="29" t="s">
        <v>169</v>
      </c>
      <c r="N10" s="31"/>
      <c r="O10" s="35"/>
      <c r="P10" s="35"/>
      <c r="Q10" s="35"/>
      <c r="R10" s="36"/>
      <c r="S10" s="36"/>
      <c r="T10" s="36"/>
      <c r="U10" s="36"/>
      <c r="V10" s="36"/>
      <c r="W10" s="36"/>
      <c r="X10" s="36"/>
      <c r="Y10" s="36"/>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42"/>
      <c r="AY10" s="67" t="s">
        <v>27</v>
      </c>
      <c r="AZ10" s="31"/>
      <c r="BA10" s="31"/>
      <c r="BB10" s="31"/>
      <c r="BC10" s="31"/>
      <c r="BE10" s="29" t="s">
        <v>169</v>
      </c>
      <c r="BF10" s="29" t="s">
        <v>169</v>
      </c>
      <c r="BG10" t="s">
        <v>168</v>
      </c>
    </row>
    <row r="11" spans="1:61" x14ac:dyDescent="0.55000000000000004">
      <c r="A11" s="50" t="s">
        <v>124</v>
      </c>
      <c r="C11" s="11" t="s">
        <v>1</v>
      </c>
      <c r="D11" s="36" t="s">
        <v>1</v>
      </c>
      <c r="E11" s="35" t="s">
        <v>463</v>
      </c>
      <c r="F11" s="35">
        <v>81</v>
      </c>
      <c r="G11" s="12" t="s">
        <v>27</v>
      </c>
      <c r="H11" s="5"/>
      <c r="I11" s="5"/>
      <c r="J11" s="5"/>
      <c r="K11" s="12">
        <v>110</v>
      </c>
      <c r="L11" s="29" t="s">
        <v>171</v>
      </c>
      <c r="M11" s="29" t="s">
        <v>171</v>
      </c>
      <c r="N11" s="31"/>
      <c r="O11" s="35"/>
      <c r="P11" s="35"/>
      <c r="Q11" s="35"/>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42" t="s">
        <v>150</v>
      </c>
      <c r="AY11" s="67" t="s">
        <v>27</v>
      </c>
      <c r="AZ11" s="31"/>
      <c r="BA11" s="31"/>
      <c r="BB11" s="31"/>
      <c r="BC11" s="31"/>
      <c r="BE11" s="29" t="s">
        <v>171</v>
      </c>
      <c r="BF11" s="29" t="s">
        <v>171</v>
      </c>
      <c r="BG11" t="s">
        <v>170</v>
      </c>
    </row>
    <row r="12" spans="1:61" x14ac:dyDescent="0.55000000000000004">
      <c r="A12" s="83" t="s">
        <v>343</v>
      </c>
      <c r="C12" t="s">
        <v>361</v>
      </c>
      <c r="D12" s="32"/>
      <c r="E12" s="53"/>
      <c r="F12" s="31">
        <v>82</v>
      </c>
      <c r="G12" s="5"/>
      <c r="I12" s="5"/>
      <c r="J12" s="5"/>
      <c r="L12" s="5"/>
      <c r="M12" s="5"/>
      <c r="O12" s="5"/>
      <c r="P12" s="5"/>
      <c r="Q12" s="5"/>
      <c r="R12" s="35"/>
      <c r="S12" s="35"/>
      <c r="T12" s="35"/>
      <c r="U12" s="35"/>
      <c r="V12" s="35"/>
      <c r="W12" s="35"/>
      <c r="X12" s="5"/>
      <c r="Y12" s="5"/>
      <c r="Z12" s="5"/>
      <c r="AA12" s="5"/>
      <c r="AB12" s="5"/>
      <c r="AC12" s="5"/>
      <c r="AD12" s="5"/>
      <c r="AE12" s="5"/>
      <c r="AF12" s="36"/>
      <c r="AG12" s="36"/>
      <c r="AH12" s="36"/>
      <c r="AI12" s="36"/>
      <c r="AJ12" s="36"/>
      <c r="AK12" s="36"/>
      <c r="AL12" s="35"/>
      <c r="AM12" s="35"/>
      <c r="AN12" s="35"/>
      <c r="AO12" s="35"/>
      <c r="AP12" s="35"/>
      <c r="AQ12" s="35"/>
      <c r="AR12" s="35"/>
      <c r="AS12" s="35"/>
      <c r="AT12" s="35"/>
      <c r="AU12" s="35"/>
      <c r="AV12" s="35"/>
      <c r="AW12" s="35"/>
      <c r="AX12" s="41"/>
      <c r="BE12" t="s">
        <v>173</v>
      </c>
      <c r="BF12" t="s">
        <v>173</v>
      </c>
      <c r="BG12" t="s">
        <v>172</v>
      </c>
    </row>
    <row r="13" spans="1:61" x14ac:dyDescent="0.55000000000000004">
      <c r="C13" s="51" t="s">
        <v>365</v>
      </c>
      <c r="D13" s="32"/>
      <c r="E13" s="53"/>
      <c r="F13" s="31">
        <v>83</v>
      </c>
      <c r="G13" s="5"/>
      <c r="I13" s="5"/>
      <c r="J13" s="5"/>
      <c r="L13" s="5"/>
      <c r="M13" s="5"/>
      <c r="O13" s="5"/>
      <c r="P13" s="5"/>
      <c r="Q13" s="5"/>
      <c r="R13" s="5"/>
      <c r="S13" s="5"/>
      <c r="T13" s="5"/>
      <c r="U13" s="5"/>
      <c r="V13" s="5"/>
      <c r="W13" s="5"/>
      <c r="X13" s="5"/>
      <c r="Y13" s="5"/>
      <c r="Z13" s="5"/>
      <c r="AA13" s="5"/>
      <c r="AB13" s="52">
        <v>661</v>
      </c>
      <c r="AC13" s="52" t="s">
        <v>175</v>
      </c>
      <c r="AD13" s="52"/>
      <c r="AE13" s="52" t="s">
        <v>175</v>
      </c>
      <c r="AF13" s="36"/>
      <c r="AG13" s="36"/>
      <c r="AH13" s="36"/>
      <c r="AI13" s="36"/>
      <c r="AJ13" s="36"/>
      <c r="AK13" s="36"/>
      <c r="AL13" s="35"/>
      <c r="AM13" s="35"/>
      <c r="AN13" s="35"/>
      <c r="AO13" s="35"/>
      <c r="AP13" s="35"/>
      <c r="AQ13" s="35"/>
      <c r="AR13" s="35"/>
      <c r="AS13" s="35"/>
      <c r="AT13" s="35"/>
      <c r="AU13" s="35"/>
      <c r="AV13" s="35"/>
      <c r="AW13" s="35"/>
      <c r="AX13" s="41"/>
      <c r="BE13" s="52" t="s">
        <v>175</v>
      </c>
      <c r="BF13" s="52" t="s">
        <v>175</v>
      </c>
      <c r="BG13" t="s">
        <v>174</v>
      </c>
    </row>
    <row r="14" spans="1:61" x14ac:dyDescent="0.55000000000000004">
      <c r="A14" s="56" t="s">
        <v>142</v>
      </c>
      <c r="C14" s="51" t="s">
        <v>485</v>
      </c>
      <c r="D14" s="36" t="s">
        <v>480</v>
      </c>
      <c r="E14" s="35" t="s">
        <v>481</v>
      </c>
      <c r="F14" s="35">
        <v>84</v>
      </c>
      <c r="G14" s="51" t="s">
        <v>25</v>
      </c>
      <c r="I14" s="5"/>
      <c r="J14" s="5"/>
      <c r="L14" s="5"/>
      <c r="M14" s="5"/>
      <c r="O14" s="5"/>
      <c r="P14" s="5"/>
      <c r="Q14" s="5"/>
      <c r="R14" s="5"/>
      <c r="S14" s="5"/>
      <c r="T14" s="5"/>
      <c r="U14" s="5"/>
      <c r="V14" s="5"/>
      <c r="W14" s="5"/>
      <c r="X14" s="5"/>
      <c r="Y14" s="5"/>
      <c r="Z14" s="5"/>
      <c r="AA14" s="5"/>
      <c r="AB14" s="52">
        <v>1005</v>
      </c>
      <c r="AC14" s="52" t="s">
        <v>177</v>
      </c>
      <c r="AD14" s="52"/>
      <c r="AE14" s="52" t="s">
        <v>177</v>
      </c>
      <c r="AF14" s="36"/>
      <c r="AG14" s="36"/>
      <c r="AH14" s="36"/>
      <c r="AI14" s="36"/>
      <c r="AJ14" s="36"/>
      <c r="AK14" s="36"/>
      <c r="AL14" s="5"/>
      <c r="AM14" s="5"/>
      <c r="AN14" s="5"/>
      <c r="AO14" s="5"/>
      <c r="AP14" s="5"/>
      <c r="AQ14" s="5"/>
      <c r="AR14" s="5"/>
      <c r="AS14" s="5"/>
      <c r="AT14" s="5"/>
      <c r="AU14" s="5"/>
      <c r="AV14" s="5"/>
      <c r="AW14" s="5"/>
      <c r="AX14" s="41"/>
      <c r="BE14" s="52" t="s">
        <v>177</v>
      </c>
      <c r="BF14" s="52" t="s">
        <v>177</v>
      </c>
      <c r="BG14" t="s">
        <v>176</v>
      </c>
    </row>
    <row r="15" spans="1:61" x14ac:dyDescent="0.55000000000000004">
      <c r="A15" s="85" t="s">
        <v>314</v>
      </c>
      <c r="C15" s="51" t="s">
        <v>362</v>
      </c>
      <c r="D15" s="32"/>
      <c r="E15" s="53"/>
      <c r="F15" s="31">
        <v>85</v>
      </c>
      <c r="G15" s="5"/>
      <c r="H15" s="4"/>
      <c r="I15" s="5"/>
      <c r="J15" s="5"/>
      <c r="K15" s="4"/>
      <c r="L15" s="5"/>
      <c r="M15" s="5"/>
      <c r="N15" s="4"/>
      <c r="O15" s="5"/>
      <c r="P15" s="5"/>
      <c r="Q15" s="5"/>
      <c r="R15" s="5"/>
      <c r="S15" s="5"/>
      <c r="T15" s="5"/>
      <c r="U15" s="5"/>
      <c r="V15" s="5"/>
      <c r="W15" s="5"/>
      <c r="X15" s="5"/>
      <c r="Y15" s="5"/>
      <c r="Z15" s="5"/>
      <c r="AA15" s="5"/>
      <c r="AB15" s="52">
        <v>662</v>
      </c>
      <c r="AC15" s="52" t="s">
        <v>179</v>
      </c>
      <c r="AD15" s="52"/>
      <c r="AE15" s="52" t="s">
        <v>179</v>
      </c>
      <c r="AF15" s="36"/>
      <c r="AG15" s="36"/>
      <c r="AH15" s="36"/>
      <c r="AI15" s="36"/>
      <c r="AJ15" s="36"/>
      <c r="AK15" s="36"/>
      <c r="AL15" s="5"/>
      <c r="AM15" s="5"/>
      <c r="AN15" s="5"/>
      <c r="AO15" s="5"/>
      <c r="AP15" s="5"/>
      <c r="AQ15" s="5"/>
      <c r="AR15" s="5"/>
      <c r="AS15" s="5"/>
      <c r="AT15" s="5"/>
      <c r="AU15" s="5"/>
      <c r="AV15" s="5"/>
      <c r="AW15" s="5"/>
      <c r="AX15" s="41"/>
      <c r="AY15" s="4"/>
      <c r="AZ15" s="4"/>
      <c r="BA15" s="4"/>
      <c r="BB15" s="4"/>
      <c r="BC15" s="4"/>
      <c r="BD15" s="44"/>
      <c r="BE15" s="52" t="s">
        <v>179</v>
      </c>
      <c r="BF15" s="52" t="s">
        <v>179</v>
      </c>
      <c r="BG15" t="s">
        <v>178</v>
      </c>
    </row>
    <row r="16" spans="1:61" x14ac:dyDescent="0.55000000000000004">
      <c r="A16" s="86" t="s">
        <v>315</v>
      </c>
      <c r="C16" s="83" t="s">
        <v>18</v>
      </c>
      <c r="D16" s="36" t="s">
        <v>18</v>
      </c>
      <c r="E16" s="36" t="s">
        <v>479</v>
      </c>
      <c r="F16" s="35">
        <v>86</v>
      </c>
      <c r="G16" s="83" t="s">
        <v>28</v>
      </c>
      <c r="H16" s="4"/>
      <c r="I16" s="5"/>
      <c r="J16" s="5"/>
      <c r="K16" s="4"/>
      <c r="L16" s="5"/>
      <c r="M16" s="5"/>
      <c r="N16" s="4"/>
      <c r="O16" s="5"/>
      <c r="P16" s="5"/>
      <c r="Q16" s="5"/>
      <c r="R16" s="5"/>
      <c r="S16" s="5"/>
      <c r="T16" s="5"/>
      <c r="U16" s="5"/>
      <c r="V16" s="5"/>
      <c r="W16" s="5"/>
      <c r="X16" s="5"/>
      <c r="Y16" s="5"/>
      <c r="Z16" s="5"/>
      <c r="AA16" s="5"/>
      <c r="AB16" s="52">
        <v>1008</v>
      </c>
      <c r="AC16" s="52" t="s">
        <v>181</v>
      </c>
      <c r="AD16" s="52"/>
      <c r="AE16" s="52" t="s">
        <v>181</v>
      </c>
      <c r="AF16" s="100">
        <v>258</v>
      </c>
      <c r="AG16" s="83" t="s">
        <v>181</v>
      </c>
      <c r="AH16" s="83" t="s">
        <v>181</v>
      </c>
      <c r="AI16" s="100">
        <v>636</v>
      </c>
      <c r="AJ16" s="83" t="s">
        <v>181</v>
      </c>
      <c r="AK16" s="83" t="s">
        <v>181</v>
      </c>
      <c r="AL16" s="5"/>
      <c r="AM16" s="5"/>
      <c r="AN16" s="5"/>
      <c r="AO16" s="5"/>
      <c r="AP16" s="5"/>
      <c r="AQ16" s="5"/>
      <c r="AR16" s="5"/>
      <c r="AS16" s="5"/>
      <c r="AT16" s="5"/>
      <c r="AU16" s="5"/>
      <c r="AV16" s="5"/>
      <c r="AW16" s="5"/>
      <c r="AX16" s="41"/>
      <c r="AY16" s="84" t="s">
        <v>28</v>
      </c>
      <c r="AZ16" s="4"/>
      <c r="BA16" s="4"/>
      <c r="BB16" s="4"/>
      <c r="BC16" s="4"/>
      <c r="BD16" s="44"/>
      <c r="BE16" s="83" t="s">
        <v>181</v>
      </c>
      <c r="BF16" s="83" t="s">
        <v>181</v>
      </c>
      <c r="BG16" t="s">
        <v>180</v>
      </c>
    </row>
    <row r="17" spans="1:61" x14ac:dyDescent="0.55000000000000004">
      <c r="C17" s="51" t="s">
        <v>366</v>
      </c>
      <c r="D17" s="32"/>
      <c r="E17" s="53"/>
      <c r="F17" s="31">
        <v>87</v>
      </c>
      <c r="G17" s="5"/>
      <c r="H17" s="4"/>
      <c r="I17" s="5"/>
      <c r="J17" s="5"/>
      <c r="K17" s="4"/>
      <c r="L17" s="5"/>
      <c r="M17" s="5"/>
      <c r="N17" s="4"/>
      <c r="O17" s="5"/>
      <c r="P17" s="5"/>
      <c r="Q17" s="5"/>
      <c r="R17" s="5"/>
      <c r="S17" s="5"/>
      <c r="T17" s="5"/>
      <c r="U17" s="5"/>
      <c r="V17" s="5"/>
      <c r="W17" s="5"/>
      <c r="X17" s="5"/>
      <c r="Y17" s="5"/>
      <c r="Z17" s="5"/>
      <c r="AA17" s="5"/>
      <c r="AB17" s="52">
        <v>664</v>
      </c>
      <c r="AC17" s="52" t="s">
        <v>183</v>
      </c>
      <c r="AD17" s="52"/>
      <c r="AE17" s="52" t="s">
        <v>183</v>
      </c>
      <c r="AF17" s="36"/>
      <c r="AG17" s="36"/>
      <c r="AH17" s="36"/>
      <c r="AI17" s="36"/>
      <c r="AJ17" s="36"/>
      <c r="AK17" s="36"/>
      <c r="AL17" s="5"/>
      <c r="AM17" s="5"/>
      <c r="AN17" s="5"/>
      <c r="AO17" s="5"/>
      <c r="AP17" s="5"/>
      <c r="AQ17" s="5"/>
      <c r="AR17" s="5"/>
      <c r="AS17" s="5"/>
      <c r="AT17" s="5"/>
      <c r="AU17" s="5"/>
      <c r="AV17" s="5"/>
      <c r="AW17" s="5"/>
      <c r="AX17" s="41"/>
      <c r="AY17" s="4"/>
      <c r="AZ17" s="4"/>
      <c r="BA17" s="4"/>
      <c r="BB17" s="4"/>
      <c r="BC17" s="4"/>
      <c r="BD17" s="44"/>
      <c r="BE17" s="52" t="s">
        <v>183</v>
      </c>
      <c r="BF17" s="52" t="s">
        <v>183</v>
      </c>
      <c r="BG17" s="112" t="s">
        <v>182</v>
      </c>
      <c r="BH17" s="102"/>
    </row>
    <row r="18" spans="1:61" x14ac:dyDescent="0.55000000000000004">
      <c r="A18" s="95" t="s">
        <v>347</v>
      </c>
      <c r="C18" s="51" t="s">
        <v>16</v>
      </c>
      <c r="D18" s="36" t="s">
        <v>16</v>
      </c>
      <c r="E18" s="35" t="s">
        <v>478</v>
      </c>
      <c r="F18" s="35">
        <v>88</v>
      </c>
      <c r="G18" s="51" t="s">
        <v>29</v>
      </c>
      <c r="H18" s="4"/>
      <c r="I18" s="5"/>
      <c r="J18" s="5"/>
      <c r="K18" s="4"/>
      <c r="L18" s="5"/>
      <c r="M18" s="5"/>
      <c r="N18" s="4"/>
      <c r="O18" s="5"/>
      <c r="P18" s="5"/>
      <c r="Q18" s="5"/>
      <c r="R18" s="5"/>
      <c r="X18" s="5"/>
      <c r="Y18" s="5"/>
      <c r="Z18" s="5"/>
      <c r="AA18" s="5"/>
      <c r="AB18" s="52">
        <v>665</v>
      </c>
      <c r="AC18" s="52" t="s">
        <v>185</v>
      </c>
      <c r="AD18" s="52"/>
      <c r="AE18" s="52" t="s">
        <v>185</v>
      </c>
      <c r="AF18" s="36"/>
      <c r="AG18" s="36"/>
      <c r="AH18" s="36"/>
      <c r="AI18" s="36"/>
      <c r="AJ18" s="36"/>
      <c r="AK18" s="36"/>
      <c r="AL18" s="5"/>
      <c r="AM18" s="5"/>
      <c r="AN18" s="5"/>
      <c r="AO18" s="5"/>
      <c r="AP18" s="5"/>
      <c r="AQ18" s="5"/>
      <c r="AR18" s="5"/>
      <c r="AS18" s="5"/>
      <c r="AT18" s="5"/>
      <c r="AU18" s="5"/>
      <c r="AV18" s="5"/>
      <c r="AW18" s="5"/>
      <c r="AX18" s="41"/>
      <c r="AY18" s="80" t="s">
        <v>305</v>
      </c>
      <c r="AZ18" s="4"/>
      <c r="BA18" s="4"/>
      <c r="BB18" s="4"/>
      <c r="BC18" s="80" t="s">
        <v>348</v>
      </c>
      <c r="BD18" s="44"/>
      <c r="BE18" s="52" t="s">
        <v>185</v>
      </c>
      <c r="BF18" s="52" t="s">
        <v>185</v>
      </c>
      <c r="BG18" t="s">
        <v>184</v>
      </c>
    </row>
    <row r="19" spans="1:61" x14ac:dyDescent="0.55000000000000004">
      <c r="C19" s="51" t="s">
        <v>367</v>
      </c>
      <c r="D19" s="32"/>
      <c r="E19" s="53"/>
      <c r="F19" s="31">
        <v>89</v>
      </c>
      <c r="G19" s="5"/>
      <c r="H19" s="4"/>
      <c r="I19" s="5"/>
      <c r="J19" s="5"/>
      <c r="K19" s="4"/>
      <c r="L19" s="5"/>
      <c r="M19" s="5"/>
      <c r="N19" s="4"/>
      <c r="O19" s="5"/>
      <c r="P19" s="5"/>
      <c r="Q19" s="5"/>
      <c r="R19" s="5"/>
      <c r="X19" s="5"/>
      <c r="Y19" s="5"/>
      <c r="Z19" s="5"/>
      <c r="AA19" s="5"/>
      <c r="AB19" s="52">
        <v>917</v>
      </c>
      <c r="AC19" s="113" t="s">
        <v>451</v>
      </c>
      <c r="AD19" s="113"/>
      <c r="AE19" s="113" t="s">
        <v>630</v>
      </c>
      <c r="AF19" s="36"/>
      <c r="AG19" s="36"/>
      <c r="AH19" s="36"/>
      <c r="AI19" s="36"/>
      <c r="AJ19" s="36"/>
      <c r="AK19" s="36"/>
      <c r="AL19" s="5"/>
      <c r="AM19" s="5"/>
      <c r="AN19" s="5"/>
      <c r="AO19" s="5"/>
      <c r="AP19" s="5"/>
      <c r="AQ19" s="5"/>
      <c r="AR19" s="5"/>
      <c r="AS19" s="5"/>
      <c r="AT19" s="5"/>
      <c r="AU19" s="5"/>
      <c r="AV19" s="5"/>
      <c r="AW19" s="5"/>
      <c r="AX19" s="41"/>
      <c r="AY19" s="4"/>
      <c r="AZ19" s="4"/>
      <c r="BA19" s="4"/>
      <c r="BB19" s="4"/>
      <c r="BC19" s="4"/>
      <c r="BD19" s="44"/>
      <c r="BE19" s="113" t="s">
        <v>451</v>
      </c>
      <c r="BF19" s="113" t="s">
        <v>622</v>
      </c>
      <c r="BG19" s="78" t="s">
        <v>186</v>
      </c>
      <c r="BH19" s="112" t="s">
        <v>450</v>
      </c>
      <c r="BI19" s="112" t="s">
        <v>620</v>
      </c>
    </row>
    <row r="20" spans="1:61" x14ac:dyDescent="0.55000000000000004">
      <c r="C20" s="51" t="s">
        <v>368</v>
      </c>
      <c r="D20" s="32"/>
      <c r="E20" s="53"/>
      <c r="F20" s="53">
        <v>90</v>
      </c>
      <c r="G20" s="5"/>
      <c r="H20" s="4"/>
      <c r="I20" s="5"/>
      <c r="J20" s="5"/>
      <c r="K20" s="4"/>
      <c r="L20" s="5"/>
      <c r="M20" s="5"/>
      <c r="N20" s="4"/>
      <c r="O20" s="5"/>
      <c r="P20" s="5"/>
      <c r="Q20" s="5"/>
      <c r="R20" s="5"/>
      <c r="X20" s="5"/>
      <c r="Y20" s="5"/>
      <c r="Z20" s="5"/>
      <c r="AA20" s="5"/>
      <c r="AB20" s="52">
        <v>955</v>
      </c>
      <c r="AC20" s="113" t="s">
        <v>550</v>
      </c>
      <c r="AD20" s="113"/>
      <c r="AE20" s="113" t="s">
        <v>623</v>
      </c>
      <c r="AF20" s="36"/>
      <c r="AG20" s="36"/>
      <c r="AH20" s="36"/>
      <c r="AI20" s="36"/>
      <c r="AJ20" s="36"/>
      <c r="AK20" s="36"/>
      <c r="AL20" s="5"/>
      <c r="AM20" s="5"/>
      <c r="AN20" s="5"/>
      <c r="AO20" s="5"/>
      <c r="AP20" s="5"/>
      <c r="AQ20" s="5"/>
      <c r="AR20" s="5"/>
      <c r="AS20" s="5"/>
      <c r="AT20" s="5"/>
      <c r="AU20" s="5"/>
      <c r="AV20" s="5"/>
      <c r="AW20" s="5"/>
      <c r="AX20" s="41"/>
      <c r="AY20" s="4"/>
      <c r="AZ20" s="4"/>
      <c r="BA20" s="4"/>
      <c r="BB20" s="4"/>
      <c r="BC20" s="4"/>
      <c r="BD20" s="44"/>
      <c r="BE20" s="113" t="s">
        <v>550</v>
      </c>
      <c r="BF20" s="113" t="s">
        <v>623</v>
      </c>
      <c r="BG20" s="78" t="s">
        <v>187</v>
      </c>
      <c r="BH20" s="112" t="s">
        <v>449</v>
      </c>
      <c r="BI20" s="112" t="s">
        <v>621</v>
      </c>
    </row>
    <row r="21" spans="1:61" x14ac:dyDescent="0.55000000000000004">
      <c r="C21" s="51" t="s">
        <v>17</v>
      </c>
      <c r="D21" s="36" t="s">
        <v>17</v>
      </c>
      <c r="E21" s="35" t="s">
        <v>478</v>
      </c>
      <c r="F21" s="35">
        <v>91</v>
      </c>
      <c r="G21" s="51" t="s">
        <v>29</v>
      </c>
      <c r="H21" s="4"/>
      <c r="I21" s="5"/>
      <c r="J21" s="5"/>
      <c r="K21" s="4"/>
      <c r="L21" s="5"/>
      <c r="M21" s="5"/>
      <c r="N21" s="4"/>
      <c r="O21" s="5"/>
      <c r="P21" s="5"/>
      <c r="Q21" s="5"/>
      <c r="R21" s="5"/>
      <c r="X21" s="5"/>
      <c r="Y21" s="5"/>
      <c r="Z21" s="5"/>
      <c r="AA21" s="5"/>
      <c r="AB21" s="52">
        <v>666</v>
      </c>
      <c r="AC21" s="52" t="s">
        <v>189</v>
      </c>
      <c r="AD21" s="52"/>
      <c r="AE21" s="52" t="s">
        <v>189</v>
      </c>
      <c r="AF21" s="36"/>
      <c r="AG21" s="36"/>
      <c r="AH21" s="36"/>
      <c r="AI21" s="36"/>
      <c r="AJ21" s="36"/>
      <c r="AK21" s="36"/>
      <c r="AL21" s="5"/>
      <c r="AM21" s="5"/>
      <c r="AN21" s="5"/>
      <c r="AO21" s="5"/>
      <c r="AP21" s="5"/>
      <c r="AQ21" s="5"/>
      <c r="AR21" s="5"/>
      <c r="AS21" s="5"/>
      <c r="AT21" s="5"/>
      <c r="AU21" s="5"/>
      <c r="AV21" s="5"/>
      <c r="AW21" s="5"/>
      <c r="AX21" s="41"/>
      <c r="AY21" s="80" t="s">
        <v>29</v>
      </c>
      <c r="AZ21" s="4"/>
      <c r="BA21" s="4"/>
      <c r="BB21" s="4"/>
      <c r="BC21" s="80" t="s">
        <v>309</v>
      </c>
      <c r="BD21" s="44"/>
      <c r="BE21" s="52" t="s">
        <v>189</v>
      </c>
      <c r="BF21" s="52" t="s">
        <v>189</v>
      </c>
      <c r="BG21" t="s">
        <v>188</v>
      </c>
    </row>
    <row r="22" spans="1:61" x14ac:dyDescent="0.55000000000000004">
      <c r="C22" s="51" t="s">
        <v>369</v>
      </c>
      <c r="D22" s="32"/>
      <c r="E22" s="53"/>
      <c r="F22" s="53">
        <v>92</v>
      </c>
      <c r="G22" s="5"/>
      <c r="H22" s="4"/>
      <c r="I22" s="5"/>
      <c r="J22" s="5"/>
      <c r="K22" s="4"/>
      <c r="L22" s="5"/>
      <c r="M22" s="5"/>
      <c r="N22" s="4"/>
      <c r="O22" s="5"/>
      <c r="P22" s="5"/>
      <c r="Q22" s="5"/>
      <c r="R22" s="5"/>
      <c r="X22" s="5"/>
      <c r="Y22" s="5"/>
      <c r="Z22" s="5"/>
      <c r="AA22" s="5"/>
      <c r="AB22" s="52">
        <v>667</v>
      </c>
      <c r="AC22" s="52" t="s">
        <v>191</v>
      </c>
      <c r="AD22" s="52"/>
      <c r="AE22" s="52" t="s">
        <v>191</v>
      </c>
      <c r="AF22" s="36"/>
      <c r="AG22" s="36"/>
      <c r="AH22" s="36"/>
      <c r="AI22" s="36"/>
      <c r="AJ22" s="36"/>
      <c r="AK22" s="36"/>
      <c r="AL22" s="5"/>
      <c r="AM22" s="5"/>
      <c r="AN22" s="5"/>
      <c r="AO22" s="5"/>
      <c r="AP22" s="5"/>
      <c r="AQ22" s="5"/>
      <c r="AR22" s="5"/>
      <c r="AS22" s="5"/>
      <c r="AT22" s="5"/>
      <c r="AU22" s="5"/>
      <c r="AV22" s="5"/>
      <c r="AW22" s="5"/>
      <c r="AX22" s="41"/>
      <c r="AY22" s="80" t="s">
        <v>303</v>
      </c>
      <c r="AZ22" s="4"/>
      <c r="BA22" s="4"/>
      <c r="BB22" s="4"/>
      <c r="BC22" s="80" t="s">
        <v>304</v>
      </c>
      <c r="BD22" s="44"/>
      <c r="BE22" s="52" t="s">
        <v>191</v>
      </c>
      <c r="BF22" s="52" t="s">
        <v>191</v>
      </c>
      <c r="BG22" t="s">
        <v>190</v>
      </c>
    </row>
    <row r="23" spans="1:61" x14ac:dyDescent="0.55000000000000004">
      <c r="C23" s="51" t="s">
        <v>15</v>
      </c>
      <c r="D23" s="36" t="s">
        <v>15</v>
      </c>
      <c r="E23" s="35" t="s">
        <v>473</v>
      </c>
      <c r="F23" s="35">
        <v>93</v>
      </c>
      <c r="G23" s="5" t="s">
        <v>30</v>
      </c>
      <c r="H23" s="4"/>
      <c r="I23" s="5"/>
      <c r="J23" s="5"/>
      <c r="K23" s="4"/>
      <c r="L23" s="5"/>
      <c r="M23" s="5"/>
      <c r="N23" s="4"/>
      <c r="O23" s="5"/>
      <c r="P23" s="5"/>
      <c r="Q23" s="5"/>
      <c r="R23" s="5"/>
      <c r="X23" s="5"/>
      <c r="Y23" s="5"/>
      <c r="Z23" s="5"/>
      <c r="AA23" s="5"/>
      <c r="AB23" s="52">
        <v>969</v>
      </c>
      <c r="AC23" s="52" t="s">
        <v>442</v>
      </c>
      <c r="AD23" s="52"/>
      <c r="AE23" s="52" t="s">
        <v>442</v>
      </c>
      <c r="AF23" s="36"/>
      <c r="AG23" s="36"/>
      <c r="AH23" s="36"/>
      <c r="AI23" s="36"/>
      <c r="AJ23" s="36"/>
      <c r="AK23" s="36"/>
      <c r="AL23" s="5"/>
      <c r="AM23" s="5"/>
      <c r="AN23" s="5"/>
      <c r="AO23" s="5"/>
      <c r="AP23" s="5"/>
      <c r="AQ23" s="5"/>
      <c r="AR23" s="5"/>
      <c r="AS23" s="5"/>
      <c r="AT23" s="5"/>
      <c r="AU23" s="5"/>
      <c r="AV23" s="5"/>
      <c r="AW23" s="5"/>
      <c r="AX23" s="41"/>
      <c r="AY23" s="4"/>
      <c r="AZ23" s="4"/>
      <c r="BA23" s="4"/>
      <c r="BB23" s="4"/>
      <c r="BC23" s="32"/>
      <c r="BD23" s="44"/>
      <c r="BE23" s="52" t="s">
        <v>442</v>
      </c>
      <c r="BF23" s="52" t="s">
        <v>442</v>
      </c>
      <c r="BG23" s="112" t="s">
        <v>192</v>
      </c>
      <c r="BH23" s="102"/>
    </row>
    <row r="24" spans="1:61" x14ac:dyDescent="0.55000000000000004">
      <c r="C24" s="34" t="s">
        <v>0</v>
      </c>
      <c r="D24" s="36" t="s">
        <v>0</v>
      </c>
      <c r="E24" s="116" t="s">
        <v>475</v>
      </c>
      <c r="F24" s="35">
        <f>F23+1</f>
        <v>94</v>
      </c>
      <c r="G24" s="45" t="s">
        <v>31</v>
      </c>
      <c r="H24" s="4"/>
      <c r="I24" s="5"/>
      <c r="J24" s="5"/>
      <c r="K24" s="4"/>
      <c r="L24" s="5"/>
      <c r="M24" s="5"/>
      <c r="N24" s="4"/>
      <c r="O24" s="5"/>
      <c r="P24" s="5"/>
      <c r="Q24" s="5"/>
      <c r="S24" s="5"/>
      <c r="T24" s="5"/>
      <c r="U24" s="5"/>
      <c r="V24" s="5"/>
      <c r="W24" s="5"/>
      <c r="X24" s="45">
        <v>433</v>
      </c>
      <c r="Y24" s="45" t="s">
        <v>194</v>
      </c>
      <c r="Z24" s="45">
        <v>433</v>
      </c>
      <c r="AA24" s="45" t="s">
        <v>194</v>
      </c>
      <c r="AB24" s="52">
        <v>1000</v>
      </c>
      <c r="AC24" s="52" t="s">
        <v>194</v>
      </c>
      <c r="AD24" s="52"/>
      <c r="AE24" s="52" t="s">
        <v>194</v>
      </c>
      <c r="AF24" s="36"/>
      <c r="AG24" s="36"/>
      <c r="AH24" s="36"/>
      <c r="AI24" s="36"/>
      <c r="AJ24" s="36"/>
      <c r="AK24" s="36"/>
      <c r="AL24" s="5"/>
      <c r="AM24" s="5"/>
      <c r="AN24" s="5"/>
      <c r="AO24" s="5"/>
      <c r="AP24" s="5"/>
      <c r="AQ24" s="5"/>
      <c r="AR24" s="5"/>
      <c r="AS24" s="5"/>
      <c r="AT24" s="5"/>
      <c r="AU24" s="5"/>
      <c r="AV24" s="5"/>
      <c r="AW24" s="5"/>
      <c r="AX24" s="41"/>
      <c r="AY24" s="68" t="s">
        <v>31</v>
      </c>
      <c r="AZ24" s="4"/>
      <c r="BA24" s="68" t="s">
        <v>82</v>
      </c>
      <c r="BB24" s="4"/>
      <c r="BC24" s="32"/>
      <c r="BD24" s="59"/>
      <c r="BE24" s="45" t="s">
        <v>194</v>
      </c>
      <c r="BF24" s="45" t="s">
        <v>194</v>
      </c>
      <c r="BG24" t="s">
        <v>193</v>
      </c>
    </row>
    <row r="25" spans="1:61" x14ac:dyDescent="0.55000000000000004">
      <c r="C25" s="34" t="s">
        <v>370</v>
      </c>
      <c r="D25" s="32"/>
      <c r="E25" s="53"/>
      <c r="F25" s="53">
        <f>F24+1</f>
        <v>95</v>
      </c>
      <c r="G25" s="5"/>
      <c r="H25" s="4"/>
      <c r="I25" s="5"/>
      <c r="J25" s="5"/>
      <c r="K25" s="4"/>
      <c r="L25" s="5"/>
      <c r="M25" s="5"/>
      <c r="N25" s="4"/>
      <c r="O25" s="5"/>
      <c r="P25" s="5"/>
      <c r="Q25" s="5"/>
      <c r="S25" s="5"/>
      <c r="T25" s="5"/>
      <c r="U25" s="5"/>
      <c r="V25" s="5"/>
      <c r="W25" s="5"/>
      <c r="X25" s="45">
        <v>434</v>
      </c>
      <c r="Y25" s="45" t="s">
        <v>196</v>
      </c>
      <c r="Z25" s="45">
        <v>434</v>
      </c>
      <c r="AA25" s="45" t="s">
        <v>196</v>
      </c>
      <c r="AB25" s="5"/>
      <c r="AC25" s="5"/>
      <c r="AD25" s="5"/>
      <c r="AE25" s="5"/>
      <c r="AF25" s="36"/>
      <c r="AG25" s="36"/>
      <c r="AH25" s="36"/>
      <c r="AI25" s="36"/>
      <c r="AJ25" s="36"/>
      <c r="AK25" s="36"/>
      <c r="AL25" s="5"/>
      <c r="AM25" s="5"/>
      <c r="AN25" s="5"/>
      <c r="AO25" s="5"/>
      <c r="AP25" s="5"/>
      <c r="AQ25" s="5"/>
      <c r="AR25" s="5"/>
      <c r="AS25" s="5"/>
      <c r="AT25" s="5"/>
      <c r="AU25" s="5"/>
      <c r="AV25" s="5"/>
      <c r="AW25" s="5"/>
      <c r="AX25" s="41"/>
      <c r="AY25" s="68" t="s">
        <v>102</v>
      </c>
      <c r="AZ25" s="4"/>
      <c r="BA25" s="4"/>
      <c r="BB25" s="4"/>
      <c r="BC25" s="32"/>
      <c r="BD25" s="44"/>
      <c r="BE25" s="45" t="s">
        <v>196</v>
      </c>
      <c r="BF25" s="45" t="s">
        <v>196</v>
      </c>
      <c r="BG25" t="s">
        <v>195</v>
      </c>
    </row>
    <row r="26" spans="1:61" x14ac:dyDescent="0.55000000000000004">
      <c r="C26" s="34" t="s">
        <v>371</v>
      </c>
      <c r="D26" s="36" t="s">
        <v>474</v>
      </c>
      <c r="E26" s="116" t="s">
        <v>475</v>
      </c>
      <c r="F26" s="35">
        <f>F25+1</f>
        <v>96</v>
      </c>
      <c r="G26" s="45" t="s">
        <v>31</v>
      </c>
      <c r="H26" s="4"/>
      <c r="I26" s="5"/>
      <c r="J26" s="5"/>
      <c r="K26" s="4"/>
      <c r="L26" s="5"/>
      <c r="M26" s="5"/>
      <c r="N26" s="4"/>
      <c r="O26" s="5"/>
      <c r="P26" s="5"/>
      <c r="Q26" s="5"/>
      <c r="S26" s="5"/>
      <c r="T26" s="5"/>
      <c r="U26" s="5"/>
      <c r="V26" s="5"/>
      <c r="W26" s="5"/>
      <c r="X26" s="45">
        <v>435</v>
      </c>
      <c r="Y26" s="45" t="s">
        <v>198</v>
      </c>
      <c r="Z26" s="45">
        <v>435</v>
      </c>
      <c r="AA26" s="45" t="s">
        <v>198</v>
      </c>
      <c r="AC26" s="5"/>
      <c r="AD26" s="5"/>
      <c r="AE26" s="5"/>
      <c r="AF26" s="36"/>
      <c r="AG26" s="36"/>
      <c r="AH26" s="36"/>
      <c r="AI26" s="36"/>
      <c r="AJ26" s="36"/>
      <c r="AK26" s="36"/>
      <c r="AL26" s="5"/>
      <c r="AM26" s="5"/>
      <c r="AN26" s="5"/>
      <c r="AO26" s="5"/>
      <c r="AP26" s="5"/>
      <c r="AQ26" s="5"/>
      <c r="AR26" s="5"/>
      <c r="AS26" s="5"/>
      <c r="AT26" s="5"/>
      <c r="AU26" s="5"/>
      <c r="AV26" s="5"/>
      <c r="AW26" s="5"/>
      <c r="AX26" s="41"/>
      <c r="AY26" s="68" t="s">
        <v>31</v>
      </c>
      <c r="AZ26" s="4"/>
      <c r="BA26" s="4"/>
      <c r="BB26" s="4"/>
      <c r="BC26" s="32"/>
      <c r="BD26" s="44"/>
      <c r="BE26" s="45" t="s">
        <v>198</v>
      </c>
      <c r="BF26" s="45" t="s">
        <v>198</v>
      </c>
      <c r="BG26" t="s">
        <v>197</v>
      </c>
    </row>
    <row r="27" spans="1:61" x14ac:dyDescent="0.55000000000000004">
      <c r="C27" s="34" t="s">
        <v>372</v>
      </c>
      <c r="D27" s="36" t="s">
        <v>372</v>
      </c>
      <c r="E27" s="116" t="s">
        <v>476</v>
      </c>
      <c r="F27" s="35">
        <f>F26+1</f>
        <v>97</v>
      </c>
      <c r="G27" s="45" t="s">
        <v>32</v>
      </c>
      <c r="H27" s="4"/>
      <c r="I27" s="5"/>
      <c r="J27" s="5"/>
      <c r="K27" s="4"/>
      <c r="L27" s="5"/>
      <c r="M27" s="5"/>
      <c r="N27" s="4"/>
      <c r="O27" s="5"/>
      <c r="P27" s="5"/>
      <c r="Q27" s="5"/>
      <c r="S27" s="5"/>
      <c r="T27" s="5"/>
      <c r="U27" s="5"/>
      <c r="V27" s="5"/>
      <c r="W27" s="5"/>
      <c r="X27" s="45">
        <v>440</v>
      </c>
      <c r="Y27" s="106" t="s">
        <v>427</v>
      </c>
      <c r="Z27" s="45">
        <v>440</v>
      </c>
      <c r="AA27" s="106" t="s">
        <v>619</v>
      </c>
      <c r="AC27" s="5"/>
      <c r="AD27" s="5"/>
      <c r="AE27" s="5"/>
      <c r="AF27" s="36"/>
      <c r="AG27" s="36"/>
      <c r="AH27" s="36"/>
      <c r="AI27" s="36"/>
      <c r="AJ27" s="36"/>
      <c r="AK27" s="36"/>
      <c r="AL27" s="5"/>
      <c r="AM27" s="5"/>
      <c r="AN27" s="5"/>
      <c r="AO27" s="5"/>
      <c r="AP27" s="5"/>
      <c r="AQ27" s="5"/>
      <c r="AR27" s="5"/>
      <c r="AS27" s="5"/>
      <c r="AT27" s="5"/>
      <c r="AU27" s="5"/>
      <c r="AV27" s="5"/>
      <c r="AW27" s="5"/>
      <c r="AX27" s="41"/>
      <c r="AY27" s="68" t="s">
        <v>32</v>
      </c>
      <c r="AZ27" s="4"/>
      <c r="BA27" s="68" t="s">
        <v>92</v>
      </c>
      <c r="BB27" s="4"/>
      <c r="BC27" s="32"/>
      <c r="BD27" s="59"/>
      <c r="BE27" s="107" t="s">
        <v>427</v>
      </c>
      <c r="BF27" s="107" t="s">
        <v>619</v>
      </c>
      <c r="BG27" s="78" t="s">
        <v>199</v>
      </c>
      <c r="BH27" t="s">
        <v>426</v>
      </c>
      <c r="BI27" s="112" t="s">
        <v>618</v>
      </c>
    </row>
    <row r="28" spans="1:61" x14ac:dyDescent="0.55000000000000004">
      <c r="C28" s="34" t="s">
        <v>373</v>
      </c>
      <c r="D28" s="32"/>
      <c r="E28" s="53"/>
      <c r="F28" s="53">
        <f>F27+1</f>
        <v>98</v>
      </c>
      <c r="G28" s="5"/>
      <c r="H28" s="4"/>
      <c r="I28" s="5"/>
      <c r="J28" s="5"/>
      <c r="K28" s="4"/>
      <c r="L28" s="5"/>
      <c r="M28" s="5"/>
      <c r="N28" s="4"/>
      <c r="O28" s="5"/>
      <c r="P28" s="5"/>
      <c r="Q28" s="5"/>
      <c r="R28" s="5"/>
      <c r="S28" s="5"/>
      <c r="T28" s="5"/>
      <c r="U28" s="5"/>
      <c r="V28" s="5"/>
      <c r="W28" s="5"/>
      <c r="X28" s="45">
        <v>446</v>
      </c>
      <c r="Y28" s="106" t="s">
        <v>429</v>
      </c>
      <c r="Z28" s="45">
        <v>446</v>
      </c>
      <c r="AA28" s="106" t="s">
        <v>617</v>
      </c>
      <c r="AC28" s="5"/>
      <c r="AD28" s="5"/>
      <c r="AE28" s="5"/>
      <c r="AF28" s="36"/>
      <c r="AG28" s="36"/>
      <c r="AH28" s="36"/>
      <c r="AI28" s="36"/>
      <c r="AJ28" s="36"/>
      <c r="AK28" s="36"/>
      <c r="AL28" s="5"/>
      <c r="AM28" s="5"/>
      <c r="AN28" s="5"/>
      <c r="AO28" s="5"/>
      <c r="AP28" s="5"/>
      <c r="AQ28" s="5"/>
      <c r="AR28" s="5"/>
      <c r="AS28" s="5"/>
      <c r="AT28" s="5"/>
      <c r="AU28" s="5"/>
      <c r="AV28" s="5"/>
      <c r="AW28" s="5"/>
      <c r="AX28" s="41"/>
      <c r="AY28" s="4"/>
      <c r="AZ28" s="4"/>
      <c r="BA28" s="4"/>
      <c r="BB28" s="4"/>
      <c r="BC28" s="32"/>
      <c r="BD28" s="44"/>
      <c r="BE28" s="107" t="s">
        <v>429</v>
      </c>
      <c r="BF28" s="107" t="s">
        <v>617</v>
      </c>
      <c r="BG28" s="78" t="s">
        <v>200</v>
      </c>
      <c r="BH28" t="s">
        <v>428</v>
      </c>
      <c r="BI28" s="112" t="s">
        <v>616</v>
      </c>
    </row>
    <row r="29" spans="1:61" x14ac:dyDescent="0.55000000000000004">
      <c r="C29" s="46" t="s">
        <v>5</v>
      </c>
      <c r="D29" s="36" t="s">
        <v>5</v>
      </c>
      <c r="E29" s="35" t="s">
        <v>481</v>
      </c>
      <c r="F29" s="35">
        <v>99</v>
      </c>
      <c r="G29" s="48" t="s">
        <v>25</v>
      </c>
      <c r="H29" s="4"/>
      <c r="I29" s="5"/>
      <c r="J29" s="5"/>
      <c r="K29" s="4"/>
      <c r="L29" s="5"/>
      <c r="M29" s="5"/>
      <c r="N29" s="4"/>
      <c r="O29" s="5"/>
      <c r="P29" s="5"/>
      <c r="Q29" s="5"/>
      <c r="R29" s="49">
        <v>488</v>
      </c>
      <c r="S29" s="48" t="s">
        <v>202</v>
      </c>
      <c r="T29" s="48" t="s">
        <v>202</v>
      </c>
      <c r="U29" s="5"/>
      <c r="V29" s="5"/>
      <c r="W29" s="5"/>
      <c r="X29" s="5"/>
      <c r="Y29" s="5"/>
      <c r="Z29" s="5"/>
      <c r="AA29" s="5"/>
      <c r="AC29" s="5"/>
      <c r="AD29" s="5"/>
      <c r="AE29" s="5"/>
      <c r="AF29" s="5"/>
      <c r="AG29" s="5"/>
      <c r="AH29" s="5"/>
      <c r="AI29" s="5"/>
      <c r="AJ29" s="5"/>
      <c r="AK29" s="5"/>
      <c r="AL29" s="5"/>
      <c r="AM29" s="5"/>
      <c r="AN29" s="5"/>
      <c r="AO29" s="5"/>
      <c r="AP29" s="5"/>
      <c r="AQ29" s="5"/>
      <c r="AR29" s="5"/>
      <c r="AS29" s="5"/>
      <c r="AT29" s="5"/>
      <c r="AU29" s="5"/>
      <c r="AV29" s="5"/>
      <c r="AW29" s="5"/>
      <c r="AX29" s="41"/>
      <c r="AY29" s="4"/>
      <c r="AZ29" s="4"/>
      <c r="BA29" s="4"/>
      <c r="BB29" s="4"/>
      <c r="BC29" s="32"/>
      <c r="BD29" s="44"/>
      <c r="BE29" s="48" t="s">
        <v>202</v>
      </c>
      <c r="BF29" s="48" t="s">
        <v>202</v>
      </c>
      <c r="BG29" t="s">
        <v>201</v>
      </c>
    </row>
    <row r="30" spans="1:61" x14ac:dyDescent="0.55000000000000004">
      <c r="C30" t="s">
        <v>286</v>
      </c>
      <c r="D30" s="32"/>
      <c r="E30" s="53"/>
      <c r="F30" s="31">
        <v>100</v>
      </c>
      <c r="G30" s="5"/>
      <c r="H30" s="4"/>
      <c r="I30" s="5"/>
      <c r="J30" s="5"/>
      <c r="K30" s="4"/>
      <c r="L30" s="5"/>
      <c r="M30" s="5"/>
      <c r="N30" s="4"/>
      <c r="O30" s="5"/>
      <c r="P30" s="5"/>
      <c r="Q30" s="5"/>
      <c r="R30" s="5"/>
      <c r="S30" s="5"/>
      <c r="T30" s="5"/>
      <c r="U30" s="5"/>
      <c r="V30" s="5"/>
      <c r="W30" s="5"/>
      <c r="X30" s="5"/>
      <c r="Y30" s="5"/>
      <c r="Z30" s="5"/>
      <c r="AA30" s="5"/>
      <c r="AC30" s="5"/>
      <c r="AD30" s="5"/>
      <c r="AE30" s="5"/>
      <c r="AF30" s="5"/>
      <c r="AG30" s="5"/>
      <c r="AH30" s="5"/>
      <c r="AI30" s="5"/>
      <c r="AJ30" s="5"/>
      <c r="AK30" s="5"/>
      <c r="AL30" s="5"/>
      <c r="AM30" s="5"/>
      <c r="AN30" s="5"/>
      <c r="AO30" s="5"/>
      <c r="AP30" s="5"/>
      <c r="AQ30" s="5"/>
      <c r="AR30" s="5"/>
      <c r="AS30" s="5"/>
      <c r="AT30" s="5"/>
      <c r="AU30" s="5"/>
      <c r="AV30" s="5"/>
      <c r="AW30" s="5"/>
      <c r="AX30" s="41"/>
      <c r="AY30" s="4"/>
      <c r="AZ30" s="4"/>
      <c r="BA30" s="4"/>
      <c r="BB30" s="4"/>
      <c r="BC30" s="32"/>
      <c r="BD30" s="44"/>
      <c r="BE30" t="s">
        <v>204</v>
      </c>
      <c r="BF30" t="s">
        <v>204</v>
      </c>
      <c r="BG30" t="s">
        <v>203</v>
      </c>
    </row>
    <row r="31" spans="1:61" x14ac:dyDescent="0.55000000000000004">
      <c r="C31" t="s">
        <v>11</v>
      </c>
      <c r="D31" s="36" t="s">
        <v>11</v>
      </c>
      <c r="E31" s="35" t="s">
        <v>463</v>
      </c>
      <c r="F31" s="35">
        <v>101</v>
      </c>
      <c r="G31" s="5" t="s">
        <v>27</v>
      </c>
      <c r="H31" s="4"/>
      <c r="I31" s="5"/>
      <c r="J31" s="5"/>
      <c r="K31" s="4"/>
      <c r="L31" s="5"/>
      <c r="M31" s="5"/>
      <c r="N31" s="4"/>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41"/>
      <c r="AY31" s="4"/>
      <c r="AZ31" s="4"/>
      <c r="BA31" s="4"/>
      <c r="BB31" s="4"/>
      <c r="BC31" s="4"/>
      <c r="BD31" s="44"/>
      <c r="BE31" t="s">
        <v>206</v>
      </c>
      <c r="BF31" t="s">
        <v>206</v>
      </c>
      <c r="BG31" t="s">
        <v>205</v>
      </c>
    </row>
    <row r="32" spans="1:61" x14ac:dyDescent="0.55000000000000004">
      <c r="C32" s="95" t="s">
        <v>14</v>
      </c>
      <c r="D32" s="36" t="s">
        <v>14</v>
      </c>
      <c r="E32" s="116" t="s">
        <v>477</v>
      </c>
      <c r="F32" s="35">
        <v>102</v>
      </c>
      <c r="G32" s="97" t="s">
        <v>28</v>
      </c>
      <c r="H32" s="4"/>
      <c r="I32" s="5"/>
      <c r="J32" s="5"/>
      <c r="K32" s="4"/>
      <c r="L32" s="5"/>
      <c r="M32" s="5"/>
      <c r="N32" s="4"/>
      <c r="O32" s="5"/>
      <c r="P32" s="5"/>
      <c r="Q32" s="5"/>
      <c r="R32" s="5"/>
      <c r="S32" s="5"/>
      <c r="T32" s="5"/>
      <c r="U32" s="97">
        <v>90</v>
      </c>
      <c r="V32" s="97" t="s">
        <v>208</v>
      </c>
      <c r="W32" s="97" t="s">
        <v>567</v>
      </c>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41"/>
      <c r="AY32" s="4"/>
      <c r="AZ32" s="4"/>
      <c r="BA32" s="4"/>
      <c r="BB32" s="4"/>
      <c r="BC32" s="4"/>
      <c r="BD32" s="44"/>
      <c r="BE32" t="s">
        <v>208</v>
      </c>
      <c r="BF32" t="s">
        <v>208</v>
      </c>
      <c r="BG32" t="s">
        <v>207</v>
      </c>
    </row>
    <row r="33" spans="3:61" x14ac:dyDescent="0.55000000000000004">
      <c r="C33" s="55" t="s">
        <v>12</v>
      </c>
      <c r="D33" s="36" t="s">
        <v>12</v>
      </c>
      <c r="E33" s="35" t="s">
        <v>464</v>
      </c>
      <c r="F33" s="35">
        <v>103</v>
      </c>
      <c r="G33" s="35" t="s">
        <v>33</v>
      </c>
      <c r="H33" s="4"/>
      <c r="I33" s="5"/>
      <c r="J33" s="5"/>
      <c r="K33" s="4"/>
      <c r="L33" s="5"/>
      <c r="M33" s="5"/>
      <c r="N33" s="4"/>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6">
        <v>212</v>
      </c>
      <c r="AV33" s="56" t="s">
        <v>210</v>
      </c>
      <c r="AW33" s="56" t="s">
        <v>210</v>
      </c>
      <c r="AX33" s="41"/>
      <c r="AY33" s="4"/>
      <c r="AZ33" s="4"/>
      <c r="BA33" s="4"/>
      <c r="BB33" s="4"/>
      <c r="BC33" s="4"/>
      <c r="BD33" s="44"/>
      <c r="BE33" s="56" t="s">
        <v>210</v>
      </c>
      <c r="BF33" s="56" t="s">
        <v>210</v>
      </c>
      <c r="BG33" t="s">
        <v>209</v>
      </c>
    </row>
    <row r="34" spans="3:61" x14ac:dyDescent="0.55000000000000004">
      <c r="C34" t="s">
        <v>13</v>
      </c>
      <c r="D34" s="36" t="s">
        <v>467</v>
      </c>
      <c r="E34" s="35" t="s">
        <v>470</v>
      </c>
      <c r="F34" s="35">
        <v>104</v>
      </c>
      <c r="G34" s="5" t="s">
        <v>43</v>
      </c>
      <c r="H34" s="4"/>
      <c r="I34" s="5"/>
      <c r="J34" s="5"/>
      <c r="K34" s="4"/>
      <c r="L34" s="5"/>
      <c r="M34" s="5"/>
      <c r="N34" s="4"/>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S34" s="5"/>
      <c r="AT34" s="5"/>
      <c r="AU34" s="5"/>
      <c r="AV34" s="5"/>
      <c r="AW34" s="5"/>
      <c r="AX34" s="41"/>
      <c r="AY34" s="4"/>
      <c r="AZ34" s="4"/>
      <c r="BA34" s="4"/>
      <c r="BB34" s="4"/>
      <c r="BC34" s="4"/>
      <c r="BD34" s="44"/>
      <c r="BE34" t="s">
        <v>212</v>
      </c>
      <c r="BF34" t="s">
        <v>212</v>
      </c>
      <c r="BG34" t="s">
        <v>211</v>
      </c>
    </row>
    <row r="35" spans="3:61" x14ac:dyDescent="0.55000000000000004">
      <c r="C35" s="55" t="s">
        <v>374</v>
      </c>
      <c r="D35" s="32"/>
      <c r="E35" s="53"/>
      <c r="F35" s="53">
        <v>105</v>
      </c>
      <c r="G35" s="5"/>
      <c r="H35" s="4"/>
      <c r="I35" s="5"/>
      <c r="J35" s="5"/>
      <c r="K35" s="4"/>
      <c r="L35" s="5"/>
      <c r="M35" s="5"/>
      <c r="N35" s="4"/>
      <c r="O35" s="5"/>
      <c r="P35" s="5"/>
      <c r="Q35" s="5"/>
      <c r="R35" s="5"/>
      <c r="S35" s="5"/>
      <c r="T35" s="5"/>
      <c r="U35" s="5"/>
      <c r="V35" s="5"/>
      <c r="W35" s="5"/>
      <c r="X35" s="5"/>
      <c r="Y35" s="5"/>
      <c r="Z35" s="5"/>
      <c r="AA35" s="5"/>
      <c r="AC35" s="5"/>
      <c r="AD35" s="5"/>
      <c r="AE35" s="5"/>
      <c r="AF35" s="5"/>
      <c r="AG35" s="5"/>
      <c r="AH35" s="5"/>
      <c r="AI35" s="5"/>
      <c r="AJ35" s="5"/>
      <c r="AK35" s="5"/>
      <c r="AL35" s="5"/>
      <c r="AM35" s="5"/>
      <c r="AN35" s="5"/>
      <c r="AO35" s="5"/>
      <c r="AP35" s="5"/>
      <c r="AQ35" s="5"/>
      <c r="AR35" s="5"/>
      <c r="AS35" s="5"/>
      <c r="AT35" s="5"/>
      <c r="AU35" s="56">
        <v>214</v>
      </c>
      <c r="AV35" s="56" t="s">
        <v>214</v>
      </c>
      <c r="AW35" s="56" t="s">
        <v>214</v>
      </c>
      <c r="AX35" s="41"/>
      <c r="AZ35" s="4"/>
      <c r="BA35" s="4"/>
      <c r="BB35" s="82" t="s">
        <v>137</v>
      </c>
      <c r="BC35" s="4"/>
      <c r="BD35" s="44"/>
      <c r="BE35" s="56" t="s">
        <v>214</v>
      </c>
      <c r="BF35" s="56" t="s">
        <v>214</v>
      </c>
      <c r="BG35" t="s">
        <v>213</v>
      </c>
    </row>
    <row r="36" spans="3:61" x14ac:dyDescent="0.55000000000000004">
      <c r="C36" s="55" t="s">
        <v>375</v>
      </c>
      <c r="D36" s="32"/>
      <c r="E36" s="53"/>
      <c r="F36" s="35">
        <v>106</v>
      </c>
      <c r="G36" s="5"/>
      <c r="H36" s="4"/>
      <c r="I36" s="5"/>
      <c r="J36" s="5"/>
      <c r="K36" s="4"/>
      <c r="L36" s="5"/>
      <c r="M36" s="5"/>
      <c r="N36" s="4"/>
      <c r="O36" s="5"/>
      <c r="P36" s="5"/>
      <c r="Q36" s="5"/>
      <c r="R36" s="5"/>
      <c r="S36" s="5"/>
      <c r="T36" s="5"/>
      <c r="U36" s="5"/>
      <c r="V36" s="5"/>
      <c r="W36" s="5"/>
      <c r="X36" s="5"/>
      <c r="Y36" s="5"/>
      <c r="Z36" s="5"/>
      <c r="AA36" s="5"/>
      <c r="AC36" s="5"/>
      <c r="AD36" s="5"/>
      <c r="AE36" s="5"/>
      <c r="AF36" s="5"/>
      <c r="AG36" s="5"/>
      <c r="AH36" s="5"/>
      <c r="AI36" s="5"/>
      <c r="AJ36" s="5"/>
      <c r="AK36" s="5"/>
      <c r="AL36" s="5"/>
      <c r="AM36" s="5"/>
      <c r="AN36" s="5"/>
      <c r="AO36" s="5"/>
      <c r="AP36" s="5"/>
      <c r="AQ36" s="5"/>
      <c r="AR36" s="5"/>
      <c r="AS36" s="5"/>
      <c r="AT36" s="5"/>
      <c r="AU36" s="56">
        <v>385</v>
      </c>
      <c r="AV36" s="56" t="s">
        <v>216</v>
      </c>
      <c r="AW36" s="56" t="s">
        <v>216</v>
      </c>
      <c r="AX36" s="41"/>
      <c r="AY36" s="4"/>
      <c r="AZ36" s="4"/>
      <c r="BA36" s="4"/>
      <c r="BB36" s="4"/>
      <c r="BC36" s="4"/>
      <c r="BD36" s="44"/>
      <c r="BE36" s="56" t="s">
        <v>216</v>
      </c>
      <c r="BF36" s="56" t="s">
        <v>216</v>
      </c>
      <c r="BG36" t="s">
        <v>215</v>
      </c>
    </row>
    <row r="37" spans="3:61" x14ac:dyDescent="0.55000000000000004">
      <c r="C37" s="55" t="s">
        <v>376</v>
      </c>
      <c r="D37" s="32"/>
      <c r="E37" s="53"/>
      <c r="F37" s="53">
        <v>107</v>
      </c>
      <c r="G37" s="5"/>
      <c r="H37" s="4"/>
      <c r="I37" s="5"/>
      <c r="J37" s="5"/>
      <c r="K37" s="4"/>
      <c r="L37" s="5"/>
      <c r="M37" s="5"/>
      <c r="N37" s="4"/>
      <c r="O37" s="5"/>
      <c r="P37" s="5"/>
      <c r="Q37" s="5"/>
      <c r="R37" s="5"/>
      <c r="S37" s="5"/>
      <c r="T37" s="5"/>
      <c r="U37" s="5"/>
      <c r="V37" s="5"/>
      <c r="W37" s="5"/>
      <c r="X37" s="5"/>
      <c r="Y37" s="5"/>
      <c r="Z37" s="5"/>
      <c r="AA37" s="5"/>
      <c r="AC37" s="5"/>
      <c r="AD37" s="5"/>
      <c r="AE37" s="5"/>
      <c r="AF37" s="5"/>
      <c r="AG37" s="5"/>
      <c r="AH37" s="5"/>
      <c r="AI37" s="5"/>
      <c r="AJ37" s="5"/>
      <c r="AK37" s="5"/>
      <c r="AL37" s="5"/>
      <c r="AM37" s="5"/>
      <c r="AN37" s="5"/>
      <c r="AO37" s="5"/>
      <c r="AP37" s="5"/>
      <c r="AQ37" s="5"/>
      <c r="AR37" s="5"/>
      <c r="AS37" s="5"/>
      <c r="AT37" s="5"/>
      <c r="AU37" s="56">
        <v>215</v>
      </c>
      <c r="AV37" s="56" t="s">
        <v>218</v>
      </c>
      <c r="AW37" s="56" t="s">
        <v>218</v>
      </c>
      <c r="AX37" s="41"/>
      <c r="AY37" s="4"/>
      <c r="AZ37" s="4"/>
      <c r="BA37" s="4"/>
      <c r="BB37" s="82" t="s">
        <v>139</v>
      </c>
      <c r="BC37" s="4"/>
      <c r="BD37" s="44"/>
      <c r="BE37" s="56" t="s">
        <v>218</v>
      </c>
      <c r="BF37" s="56" t="s">
        <v>218</v>
      </c>
      <c r="BG37" t="s">
        <v>217</v>
      </c>
    </row>
    <row r="38" spans="3:61" x14ac:dyDescent="0.55000000000000004">
      <c r="C38" s="55" t="s">
        <v>377</v>
      </c>
      <c r="D38" s="32"/>
      <c r="E38" s="53"/>
      <c r="F38" s="53">
        <v>108</v>
      </c>
      <c r="G38" s="5"/>
      <c r="H38" s="4"/>
      <c r="I38" s="5"/>
      <c r="J38" s="5"/>
      <c r="K38" s="4"/>
      <c r="L38" s="5"/>
      <c r="M38" s="5"/>
      <c r="N38" s="4"/>
      <c r="O38" s="5"/>
      <c r="P38" s="5"/>
      <c r="Q38" s="5"/>
      <c r="R38" s="5"/>
      <c r="S38" s="5"/>
      <c r="T38" s="5"/>
      <c r="U38" s="5"/>
      <c r="V38" s="5"/>
      <c r="W38" s="5"/>
      <c r="X38" s="5"/>
      <c r="Y38" s="5"/>
      <c r="Z38" s="5"/>
      <c r="AA38" s="5"/>
      <c r="AC38" s="5"/>
      <c r="AD38" s="5"/>
      <c r="AE38" s="5"/>
      <c r="AF38" s="5"/>
      <c r="AG38" s="5"/>
      <c r="AH38" s="5"/>
      <c r="AI38" s="5"/>
      <c r="AJ38" s="5"/>
      <c r="AK38" s="5"/>
      <c r="AL38" s="5"/>
      <c r="AM38" s="5"/>
      <c r="AN38" s="5"/>
      <c r="AO38" s="5"/>
      <c r="AP38" s="5"/>
      <c r="AQ38" s="5"/>
      <c r="AR38" s="5"/>
      <c r="AS38" s="5"/>
      <c r="AT38" s="5"/>
      <c r="AU38" s="56">
        <v>360</v>
      </c>
      <c r="AV38" s="56" t="s">
        <v>220</v>
      </c>
      <c r="AW38" s="56" t="s">
        <v>220</v>
      </c>
      <c r="AX38" s="41"/>
      <c r="AY38" s="4"/>
      <c r="AZ38" s="4"/>
      <c r="BA38" s="4"/>
      <c r="BB38" s="4"/>
      <c r="BC38" s="4"/>
      <c r="BD38" s="44"/>
      <c r="BE38" s="56" t="s">
        <v>220</v>
      </c>
      <c r="BF38" s="56" t="s">
        <v>220</v>
      </c>
      <c r="BG38" t="s">
        <v>219</v>
      </c>
    </row>
    <row r="39" spans="3:61" x14ac:dyDescent="0.55000000000000004">
      <c r="C39" s="55" t="s">
        <v>378</v>
      </c>
      <c r="D39" s="32"/>
      <c r="E39" s="53"/>
      <c r="F39" s="53">
        <v>109</v>
      </c>
      <c r="G39" s="5"/>
      <c r="H39" s="4"/>
      <c r="I39" s="5"/>
      <c r="J39" s="5"/>
      <c r="K39" s="4"/>
      <c r="L39" s="5"/>
      <c r="M39" s="5"/>
      <c r="N39" s="4"/>
      <c r="O39" s="5"/>
      <c r="P39" s="5"/>
      <c r="Q39" s="5"/>
      <c r="R39" s="5"/>
      <c r="S39" s="5"/>
      <c r="T39" s="5"/>
      <c r="U39" s="5"/>
      <c r="V39" s="5"/>
      <c r="W39" s="5"/>
      <c r="X39" s="5"/>
      <c r="Y39" s="5"/>
      <c r="Z39" s="5"/>
      <c r="AA39" s="5"/>
      <c r="AC39" s="5"/>
      <c r="AD39" s="5"/>
      <c r="AE39" s="5"/>
      <c r="AF39" s="5"/>
      <c r="AG39" s="5"/>
      <c r="AH39" s="5"/>
      <c r="AI39" s="5"/>
      <c r="AJ39" s="5"/>
      <c r="AK39" s="5"/>
      <c r="AL39" s="5"/>
      <c r="AM39" s="5"/>
      <c r="AN39" s="5"/>
      <c r="AO39" s="5"/>
      <c r="AP39" s="5"/>
      <c r="AQ39" s="5"/>
      <c r="AR39" s="5"/>
      <c r="AS39" s="5"/>
      <c r="AT39" s="5"/>
      <c r="AU39" s="56">
        <v>217</v>
      </c>
      <c r="AV39" s="56" t="s">
        <v>222</v>
      </c>
      <c r="AW39" s="56" t="s">
        <v>222</v>
      </c>
      <c r="AX39" s="41"/>
      <c r="AY39" s="4"/>
      <c r="AZ39" s="4"/>
      <c r="BA39" s="4"/>
      <c r="BB39" s="4"/>
      <c r="BC39" s="4"/>
      <c r="BD39" s="44"/>
      <c r="BE39" s="56" t="s">
        <v>222</v>
      </c>
      <c r="BF39" s="56" t="s">
        <v>222</v>
      </c>
      <c r="BG39" t="s">
        <v>221</v>
      </c>
    </row>
    <row r="40" spans="3:61" x14ac:dyDescent="0.55000000000000004">
      <c r="C40" s="86" t="s">
        <v>379</v>
      </c>
      <c r="D40" t="s">
        <v>593</v>
      </c>
      <c r="F40" s="35">
        <v>110</v>
      </c>
      <c r="G40" s="87" t="s">
        <v>34</v>
      </c>
      <c r="H40" s="4"/>
      <c r="I40" s="5"/>
      <c r="J40" s="5"/>
      <c r="K40" s="4"/>
      <c r="L40" s="5"/>
      <c r="M40" s="5"/>
      <c r="N40" s="4"/>
      <c r="O40" s="5"/>
      <c r="P40" s="5"/>
      <c r="Q40" s="5"/>
      <c r="R40" s="5"/>
      <c r="S40" s="5"/>
      <c r="T40" s="5"/>
      <c r="U40" s="5"/>
      <c r="V40" s="5"/>
      <c r="W40" s="5"/>
      <c r="X40" s="5"/>
      <c r="Y40" s="5"/>
      <c r="Z40" s="5"/>
      <c r="AA40" s="5"/>
      <c r="AC40" s="5"/>
      <c r="AD40" s="5"/>
      <c r="AE40" s="5"/>
      <c r="AF40" s="5"/>
      <c r="AG40" s="5"/>
      <c r="AH40" s="5"/>
      <c r="AI40" s="5"/>
      <c r="AJ40" s="5"/>
      <c r="AK40" s="5"/>
      <c r="AL40" s="87">
        <v>632</v>
      </c>
      <c r="AM40" s="86" t="s">
        <v>224</v>
      </c>
      <c r="AN40" s="86" t="s">
        <v>224</v>
      </c>
      <c r="AO40" s="5"/>
      <c r="AP40" s="5"/>
      <c r="AQ40" s="5"/>
      <c r="AR40" s="5"/>
      <c r="AS40" s="5"/>
      <c r="AT40" s="5"/>
      <c r="AU40" s="5"/>
      <c r="AX40" s="41"/>
      <c r="AY40" s="4"/>
      <c r="AZ40" s="4"/>
      <c r="BA40" s="4"/>
      <c r="BB40" s="4"/>
      <c r="BC40" s="4"/>
      <c r="BD40" s="44"/>
      <c r="BE40" s="86" t="s">
        <v>224</v>
      </c>
      <c r="BF40" s="86" t="s">
        <v>224</v>
      </c>
      <c r="BG40" t="s">
        <v>223</v>
      </c>
    </row>
    <row r="41" spans="3:61" x14ac:dyDescent="0.55000000000000004">
      <c r="C41" s="86" t="s">
        <v>380</v>
      </c>
      <c r="D41" s="36" t="s">
        <v>468</v>
      </c>
      <c r="E41" s="36" t="s">
        <v>469</v>
      </c>
      <c r="F41" s="53">
        <v>111</v>
      </c>
      <c r="G41" s="5"/>
      <c r="H41" s="4"/>
      <c r="I41" s="5"/>
      <c r="J41" s="5"/>
      <c r="K41" s="4"/>
      <c r="L41" s="5"/>
      <c r="M41" s="5"/>
      <c r="N41" s="4"/>
      <c r="O41" s="5"/>
      <c r="P41" s="5"/>
      <c r="Q41" s="5"/>
      <c r="R41" s="5"/>
      <c r="S41" s="5"/>
      <c r="T41" s="5"/>
      <c r="U41" s="5"/>
      <c r="V41" s="5"/>
      <c r="W41" s="5"/>
      <c r="X41" s="5"/>
      <c r="Y41" s="5"/>
      <c r="Z41" s="5"/>
      <c r="AA41" s="5"/>
      <c r="AC41" s="5"/>
      <c r="AD41" s="5"/>
      <c r="AE41" s="5"/>
      <c r="AF41" s="5"/>
      <c r="AG41" s="5"/>
      <c r="AH41" s="5"/>
      <c r="AI41" s="5"/>
      <c r="AJ41" s="5"/>
      <c r="AK41" s="5"/>
      <c r="AL41" s="87">
        <v>633</v>
      </c>
      <c r="AM41" s="86" t="s">
        <v>226</v>
      </c>
      <c r="AN41" s="86" t="s">
        <v>226</v>
      </c>
      <c r="AO41" s="5"/>
      <c r="AP41" s="5"/>
      <c r="AQ41" s="5"/>
      <c r="AR41" s="5"/>
      <c r="AS41" s="5"/>
      <c r="AT41" s="5"/>
      <c r="AU41" s="5"/>
      <c r="AX41" s="41"/>
      <c r="AY41" s="4"/>
      <c r="AZ41" s="4"/>
      <c r="BA41" s="4"/>
      <c r="BB41" s="91" t="s">
        <v>316</v>
      </c>
      <c r="BC41" s="4"/>
      <c r="BD41" s="44"/>
      <c r="BE41" s="86" t="s">
        <v>226</v>
      </c>
      <c r="BF41" s="86" t="s">
        <v>226</v>
      </c>
      <c r="BG41" t="s">
        <v>225</v>
      </c>
    </row>
    <row r="42" spans="3:61" x14ac:dyDescent="0.55000000000000004">
      <c r="C42" s="86" t="s">
        <v>381</v>
      </c>
      <c r="D42" s="32"/>
      <c r="E42" s="53"/>
      <c r="F42" s="53">
        <v>112</v>
      </c>
      <c r="G42" s="5"/>
      <c r="H42" s="4"/>
      <c r="I42" s="5"/>
      <c r="J42" s="5"/>
      <c r="K42" s="4"/>
      <c r="L42" s="5"/>
      <c r="M42" s="5"/>
      <c r="N42" s="4"/>
      <c r="O42" s="5"/>
      <c r="P42" s="5"/>
      <c r="Q42" s="5"/>
      <c r="R42" s="5"/>
      <c r="S42" s="5"/>
      <c r="T42" s="5"/>
      <c r="U42" s="5"/>
      <c r="V42" s="5"/>
      <c r="W42" s="5"/>
      <c r="X42" s="5"/>
      <c r="Y42" s="5"/>
      <c r="Z42" s="5"/>
      <c r="AA42" s="5"/>
      <c r="AC42" s="5"/>
      <c r="AD42" s="5"/>
      <c r="AE42" s="5"/>
      <c r="AF42" s="5"/>
      <c r="AG42" s="5"/>
      <c r="AH42" s="5"/>
      <c r="AI42" s="5"/>
      <c r="AJ42" s="5"/>
      <c r="AK42" s="5"/>
      <c r="AL42" s="87">
        <v>635</v>
      </c>
      <c r="AM42" s="86" t="s">
        <v>228</v>
      </c>
      <c r="AN42" s="86" t="s">
        <v>228</v>
      </c>
      <c r="AO42" s="5"/>
      <c r="AP42" s="5"/>
      <c r="AQ42" s="5"/>
      <c r="AR42" s="5"/>
      <c r="AS42" s="5"/>
      <c r="AT42" s="5"/>
      <c r="AU42" s="5"/>
      <c r="AX42" s="41"/>
      <c r="AY42" s="4"/>
      <c r="AZ42" s="4"/>
      <c r="BA42" s="4"/>
      <c r="BB42" s="4"/>
      <c r="BC42" s="4"/>
      <c r="BD42" s="44"/>
      <c r="BE42" s="86" t="s">
        <v>228</v>
      </c>
      <c r="BF42" s="86" t="s">
        <v>228</v>
      </c>
      <c r="BG42" t="s">
        <v>227</v>
      </c>
    </row>
    <row r="43" spans="3:61" x14ac:dyDescent="0.55000000000000004">
      <c r="C43" s="86" t="s">
        <v>382</v>
      </c>
      <c r="D43" s="32"/>
      <c r="E43" s="53"/>
      <c r="F43" s="53">
        <v>113</v>
      </c>
      <c r="G43" s="5"/>
      <c r="H43" s="4"/>
      <c r="I43" s="5"/>
      <c r="J43" s="5"/>
      <c r="K43" s="4"/>
      <c r="L43" s="5"/>
      <c r="M43" s="5"/>
      <c r="N43" s="4"/>
      <c r="O43" s="5"/>
      <c r="P43" s="5"/>
      <c r="Q43" s="5"/>
      <c r="R43" s="5"/>
      <c r="S43" s="5"/>
      <c r="T43" s="5"/>
      <c r="U43" s="5"/>
      <c r="V43" s="5"/>
      <c r="W43" s="5"/>
      <c r="X43" s="5"/>
      <c r="Y43" s="5"/>
      <c r="Z43" s="5"/>
      <c r="AA43" s="5"/>
      <c r="AC43" s="5"/>
      <c r="AD43" s="5"/>
      <c r="AE43" s="5"/>
      <c r="AF43" s="5"/>
      <c r="AG43" s="5"/>
      <c r="AH43" s="5"/>
      <c r="AI43" s="5"/>
      <c r="AJ43" s="5"/>
      <c r="AK43" s="5"/>
      <c r="AL43" s="87">
        <v>636</v>
      </c>
      <c r="AM43" s="87" t="s">
        <v>230</v>
      </c>
      <c r="AN43" s="87" t="s">
        <v>230</v>
      </c>
      <c r="AO43" s="87">
        <v>693</v>
      </c>
      <c r="AP43" s="87" t="s">
        <v>230</v>
      </c>
      <c r="AQ43" s="87" t="s">
        <v>230</v>
      </c>
      <c r="AR43" s="5"/>
      <c r="AS43" s="5"/>
      <c r="AT43" s="5"/>
      <c r="AU43" s="5"/>
      <c r="AX43" s="41"/>
      <c r="AY43" s="4"/>
      <c r="AZ43" s="4"/>
      <c r="BA43" s="4"/>
      <c r="BB43" s="4"/>
      <c r="BC43" s="4"/>
      <c r="BD43" s="44"/>
      <c r="BE43" s="86" t="s">
        <v>230</v>
      </c>
      <c r="BF43" s="86" t="s">
        <v>230</v>
      </c>
      <c r="BG43" t="s">
        <v>229</v>
      </c>
    </row>
    <row r="44" spans="3:61" x14ac:dyDescent="0.55000000000000004">
      <c r="C44" s="86" t="s">
        <v>383</v>
      </c>
      <c r="D44" s="32"/>
      <c r="E44" s="53"/>
      <c r="F44" s="53">
        <v>114</v>
      </c>
      <c r="G44" s="5"/>
      <c r="H44" s="4"/>
      <c r="I44" s="5"/>
      <c r="J44" s="5"/>
      <c r="K44" s="4"/>
      <c r="L44" s="5"/>
      <c r="M44" s="5"/>
      <c r="N44" s="4"/>
      <c r="O44" s="5"/>
      <c r="P44" s="5"/>
      <c r="Q44" s="5"/>
      <c r="R44" s="5"/>
      <c r="S44" s="5"/>
      <c r="T44" s="5"/>
      <c r="U44" s="5"/>
      <c r="V44" s="5"/>
      <c r="W44" s="5"/>
      <c r="X44" s="5"/>
      <c r="Y44" s="5"/>
      <c r="Z44" s="5"/>
      <c r="AA44" s="5"/>
      <c r="AB44" s="5"/>
      <c r="AC44" s="5"/>
      <c r="AD44" s="5"/>
      <c r="AE44" s="5"/>
      <c r="AF44" s="5"/>
      <c r="AG44" s="5"/>
      <c r="AH44" s="5"/>
      <c r="AI44" s="5"/>
      <c r="AJ44" s="5"/>
      <c r="AK44" s="5"/>
      <c r="AL44" s="35"/>
      <c r="AM44" s="5"/>
      <c r="AN44" s="5"/>
      <c r="AO44" s="87">
        <v>1379</v>
      </c>
      <c r="AP44" s="86" t="s">
        <v>232</v>
      </c>
      <c r="AQ44" s="86" t="s">
        <v>232</v>
      </c>
      <c r="AR44" s="5"/>
      <c r="AS44" s="5"/>
      <c r="AT44" s="5"/>
      <c r="AU44" s="5"/>
      <c r="AV44" s="5"/>
      <c r="AW44" s="5"/>
      <c r="AX44" s="41"/>
      <c r="AY44" s="4"/>
      <c r="AZ44" s="4"/>
      <c r="BA44" s="4"/>
      <c r="BB44" s="4"/>
      <c r="BC44" s="4"/>
      <c r="BD44" s="44"/>
      <c r="BE44" s="86" t="s">
        <v>232</v>
      </c>
      <c r="BF44" s="86" t="s">
        <v>232</v>
      </c>
      <c r="BG44" t="s">
        <v>231</v>
      </c>
    </row>
    <row r="45" spans="3:61" x14ac:dyDescent="0.55000000000000004">
      <c r="C45" s="86" t="s">
        <v>384</v>
      </c>
      <c r="D45" s="32"/>
      <c r="E45" s="53"/>
      <c r="F45" s="53">
        <v>115</v>
      </c>
      <c r="G45" s="5"/>
      <c r="H45" s="4"/>
      <c r="I45" s="5"/>
      <c r="J45" s="5"/>
      <c r="K45" s="4"/>
      <c r="L45" s="5"/>
      <c r="M45" s="5"/>
      <c r="N45" s="4"/>
      <c r="O45" s="5"/>
      <c r="P45" s="5"/>
      <c r="Q45" s="5"/>
      <c r="R45" s="5"/>
      <c r="S45" s="5"/>
      <c r="T45" s="5"/>
      <c r="U45" s="5"/>
      <c r="V45" s="5"/>
      <c r="W45" s="5"/>
      <c r="X45" s="5"/>
      <c r="Y45" s="5"/>
      <c r="Z45" s="5"/>
      <c r="AA45" s="5"/>
      <c r="AB45" s="5"/>
      <c r="AC45" s="5"/>
      <c r="AD45" s="5"/>
      <c r="AE45" s="5"/>
      <c r="AF45" s="5"/>
      <c r="AG45" s="5"/>
      <c r="AH45" s="5"/>
      <c r="AI45" s="5"/>
      <c r="AJ45" s="5"/>
      <c r="AK45" s="5"/>
      <c r="AL45" s="87">
        <v>938</v>
      </c>
      <c r="AM45" s="114" t="s">
        <v>445</v>
      </c>
      <c r="AN45" s="140" t="s">
        <v>626</v>
      </c>
      <c r="AO45" s="5"/>
      <c r="AP45" s="5"/>
      <c r="AQ45" s="5"/>
      <c r="AR45" s="5"/>
      <c r="AS45" s="5"/>
      <c r="AT45" s="5"/>
      <c r="AU45" s="5"/>
      <c r="AV45" s="5"/>
      <c r="AW45" s="5"/>
      <c r="AX45" s="41"/>
      <c r="AY45" s="4"/>
      <c r="AZ45" s="4"/>
      <c r="BA45" s="4"/>
      <c r="BB45" s="4"/>
      <c r="BC45" s="4"/>
      <c r="BD45" s="44"/>
      <c r="BE45" s="86" t="s">
        <v>445</v>
      </c>
      <c r="BF45" s="140" t="s">
        <v>626</v>
      </c>
      <c r="BG45" s="78" t="s">
        <v>233</v>
      </c>
      <c r="BI45" s="112" t="s">
        <v>625</v>
      </c>
    </row>
    <row r="46" spans="3:61" x14ac:dyDescent="0.55000000000000004">
      <c r="C46" s="86" t="s">
        <v>385</v>
      </c>
      <c r="D46" s="32"/>
      <c r="E46" s="53"/>
      <c r="F46" s="53">
        <v>116</v>
      </c>
      <c r="G46" s="5"/>
      <c r="H46" s="4"/>
      <c r="I46" s="5"/>
      <c r="J46" s="5"/>
      <c r="K46" s="4"/>
      <c r="L46" s="5"/>
      <c r="M46" s="5"/>
      <c r="N46" s="4"/>
      <c r="O46" s="5"/>
      <c r="P46" s="5"/>
      <c r="Q46" s="5"/>
      <c r="R46" s="5"/>
      <c r="S46" s="5"/>
      <c r="T46" s="5"/>
      <c r="U46" s="5"/>
      <c r="V46" s="5"/>
      <c r="W46" s="5"/>
      <c r="X46" s="5"/>
      <c r="Y46" s="5"/>
      <c r="Z46" s="5"/>
      <c r="AA46" s="5"/>
      <c r="AB46" s="5"/>
      <c r="AC46" s="5"/>
      <c r="AD46" s="5"/>
      <c r="AE46" s="5"/>
      <c r="AF46" s="5"/>
      <c r="AG46" s="5"/>
      <c r="AH46" s="5"/>
      <c r="AI46" s="5"/>
      <c r="AJ46" s="5"/>
      <c r="AK46" s="5"/>
      <c r="AL46" s="87">
        <v>638</v>
      </c>
      <c r="AM46" s="86" t="s">
        <v>235</v>
      </c>
      <c r="AN46" s="86" t="s">
        <v>235</v>
      </c>
      <c r="AO46" s="5"/>
      <c r="AP46" s="5"/>
      <c r="AQ46" s="5"/>
      <c r="AR46" s="5"/>
      <c r="AS46" s="5"/>
      <c r="AT46" s="5"/>
      <c r="AU46" s="5"/>
      <c r="AV46" s="5"/>
      <c r="AW46" s="5"/>
      <c r="AX46" s="41"/>
      <c r="AY46" s="4"/>
      <c r="AZ46" s="4"/>
      <c r="BA46" s="4"/>
      <c r="BB46" s="4"/>
      <c r="BC46" s="4"/>
      <c r="BD46" s="44"/>
      <c r="BE46" s="86" t="s">
        <v>235</v>
      </c>
      <c r="BF46" s="86" t="s">
        <v>235</v>
      </c>
      <c r="BG46" t="s">
        <v>234</v>
      </c>
    </row>
    <row r="47" spans="3:61" x14ac:dyDescent="0.55000000000000004">
      <c r="C47" s="86" t="s">
        <v>386</v>
      </c>
      <c r="D47" s="36" t="s">
        <v>471</v>
      </c>
      <c r="E47" s="36" t="s">
        <v>472</v>
      </c>
      <c r="F47" s="35">
        <v>117</v>
      </c>
      <c r="G47" s="87" t="s">
        <v>35</v>
      </c>
      <c r="H47" s="4"/>
      <c r="I47" s="5"/>
      <c r="J47" s="5"/>
      <c r="K47" s="4"/>
      <c r="L47" s="5"/>
      <c r="M47" s="5"/>
      <c r="N47" s="4"/>
      <c r="O47" s="5"/>
      <c r="P47" s="5"/>
      <c r="Q47" s="5"/>
      <c r="R47" s="5"/>
      <c r="S47" s="5"/>
      <c r="T47" s="5"/>
      <c r="U47" s="5"/>
      <c r="V47" s="5"/>
      <c r="W47" s="5"/>
      <c r="X47" s="5"/>
      <c r="Y47" s="5"/>
      <c r="Z47" s="5"/>
      <c r="AA47" s="5"/>
      <c r="AB47" s="5"/>
      <c r="AC47" s="5"/>
      <c r="AD47" s="5"/>
      <c r="AE47" s="5"/>
      <c r="AF47" s="5"/>
      <c r="AG47" s="5"/>
      <c r="AH47" s="5"/>
      <c r="AI47" s="5"/>
      <c r="AJ47" s="5"/>
      <c r="AK47" s="5"/>
      <c r="AL47" s="87">
        <v>1011</v>
      </c>
      <c r="AM47" s="114" t="s">
        <v>237</v>
      </c>
      <c r="AN47" s="140" t="s">
        <v>624</v>
      </c>
      <c r="AO47" s="87">
        <v>698</v>
      </c>
      <c r="AP47" s="140" t="s">
        <v>453</v>
      </c>
      <c r="AQ47" s="140" t="s">
        <v>629</v>
      </c>
      <c r="AR47" s="5"/>
      <c r="AS47" s="5"/>
      <c r="AT47" s="5"/>
      <c r="AU47" s="5"/>
      <c r="AV47" s="5"/>
      <c r="AW47" s="5"/>
      <c r="AX47" s="41"/>
      <c r="AY47" s="4"/>
      <c r="AZ47" s="4"/>
      <c r="BA47" s="4"/>
      <c r="BB47" s="4"/>
      <c r="BC47" s="4"/>
      <c r="BD47" s="44"/>
      <c r="BE47" s="110" t="s">
        <v>453</v>
      </c>
      <c r="BF47" s="140" t="s">
        <v>628</v>
      </c>
      <c r="BG47" s="78" t="s">
        <v>236</v>
      </c>
      <c r="BH47" s="112" t="s">
        <v>452</v>
      </c>
      <c r="BI47" s="112" t="s">
        <v>627</v>
      </c>
    </row>
    <row r="48" spans="3:61" x14ac:dyDescent="0.55000000000000004">
      <c r="C48" s="86" t="s">
        <v>387</v>
      </c>
      <c r="D48" s="32"/>
      <c r="E48" s="53"/>
      <c r="F48" s="53">
        <v>118</v>
      </c>
      <c r="G48" s="5"/>
      <c r="H48" s="4"/>
      <c r="I48" s="5"/>
      <c r="J48" s="5"/>
      <c r="K48" s="4"/>
      <c r="L48" s="5"/>
      <c r="M48" s="5"/>
      <c r="N48" s="4"/>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87">
        <v>752</v>
      </c>
      <c r="AP48" s="86" t="s">
        <v>239</v>
      </c>
      <c r="AQ48" s="86" t="s">
        <v>239</v>
      </c>
      <c r="AR48" s="5"/>
      <c r="AS48" s="5"/>
      <c r="AT48" s="5"/>
      <c r="AU48" s="5"/>
      <c r="AV48" s="5"/>
      <c r="AW48" s="5"/>
      <c r="AX48" s="41"/>
      <c r="AY48" s="4"/>
      <c r="AZ48" s="4"/>
      <c r="BA48" s="4"/>
      <c r="BB48" s="4"/>
      <c r="BC48" s="4"/>
      <c r="BD48" s="44"/>
      <c r="BE48" s="86" t="s">
        <v>239</v>
      </c>
      <c r="BF48" s="86" t="s">
        <v>239</v>
      </c>
      <c r="BG48" t="s">
        <v>238</v>
      </c>
    </row>
    <row r="49" spans="3:61" x14ac:dyDescent="0.55000000000000004">
      <c r="C49" s="86" t="s">
        <v>388</v>
      </c>
      <c r="D49" s="32"/>
      <c r="E49" s="53"/>
      <c r="F49" s="53">
        <v>119</v>
      </c>
      <c r="G49" s="5"/>
      <c r="H49" s="4"/>
      <c r="I49" s="5"/>
      <c r="J49" s="5"/>
      <c r="K49" s="4"/>
      <c r="L49" s="5"/>
      <c r="M49" s="5"/>
      <c r="N49" s="4"/>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87">
        <v>770</v>
      </c>
      <c r="AP49" s="86" t="s">
        <v>241</v>
      </c>
      <c r="AQ49" s="86" t="s">
        <v>241</v>
      </c>
      <c r="AR49" s="5"/>
      <c r="AS49" s="5"/>
      <c r="AT49" s="5"/>
      <c r="AU49" s="5"/>
      <c r="AV49" s="5"/>
      <c r="AW49" s="5"/>
      <c r="AX49" s="41"/>
      <c r="AY49" s="4"/>
      <c r="AZ49" s="4"/>
      <c r="BA49" s="4"/>
      <c r="BB49" s="4"/>
      <c r="BC49" s="4"/>
      <c r="BD49" s="44"/>
      <c r="BE49" s="86" t="s">
        <v>241</v>
      </c>
      <c r="BF49" s="86" t="s">
        <v>241</v>
      </c>
      <c r="BG49" t="s">
        <v>240</v>
      </c>
    </row>
    <row r="50" spans="3:61" x14ac:dyDescent="0.55000000000000004">
      <c r="C50" s="86" t="s">
        <v>389</v>
      </c>
      <c r="D50" s="32"/>
      <c r="E50" s="53"/>
      <c r="F50" s="53">
        <v>120</v>
      </c>
      <c r="G50" s="5"/>
      <c r="H50" s="4"/>
      <c r="I50" s="5"/>
      <c r="J50" s="5"/>
      <c r="K50" s="4"/>
      <c r="L50" s="5"/>
      <c r="M50" s="5"/>
      <c r="N50" s="4"/>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87">
        <v>771</v>
      </c>
      <c r="AP50" s="140" t="s">
        <v>455</v>
      </c>
      <c r="AQ50" s="86" t="s">
        <v>599</v>
      </c>
      <c r="AR50" s="5"/>
      <c r="AS50" s="5"/>
      <c r="AT50" s="5"/>
      <c r="AU50" s="5"/>
      <c r="AV50" s="5"/>
      <c r="AW50" s="5"/>
      <c r="AX50" s="41"/>
      <c r="AY50" s="4"/>
      <c r="AZ50" s="4"/>
      <c r="BA50" s="4"/>
      <c r="BB50" s="4"/>
      <c r="BC50" s="4"/>
      <c r="BD50" s="44"/>
      <c r="BE50" s="110" t="s">
        <v>455</v>
      </c>
      <c r="BF50" s="86" t="s">
        <v>599</v>
      </c>
      <c r="BG50" s="78" t="s">
        <v>242</v>
      </c>
      <c r="BH50" s="112" t="s">
        <v>454</v>
      </c>
    </row>
    <row r="51" spans="3:61" x14ac:dyDescent="0.55000000000000004">
      <c r="C51" s="46" t="s">
        <v>6</v>
      </c>
      <c r="D51" s="36" t="s">
        <v>6</v>
      </c>
      <c r="E51" s="35" t="s">
        <v>464</v>
      </c>
      <c r="F51" s="35">
        <v>121</v>
      </c>
      <c r="G51" s="48" t="s">
        <v>33</v>
      </c>
      <c r="H51" s="4"/>
      <c r="I51" s="5"/>
      <c r="J51" s="5"/>
      <c r="K51" s="4"/>
      <c r="L51" s="5"/>
      <c r="M51" s="5"/>
      <c r="N51" s="4"/>
      <c r="O51" s="5"/>
      <c r="P51" s="5"/>
      <c r="Q51" s="5"/>
      <c r="R51" s="49">
        <v>490</v>
      </c>
      <c r="S51" s="48" t="s">
        <v>244</v>
      </c>
      <c r="T51" s="48" t="s">
        <v>244</v>
      </c>
      <c r="U51" s="5"/>
      <c r="V51" s="5"/>
      <c r="W51" s="5"/>
      <c r="Y51" s="35"/>
      <c r="Z51" s="35"/>
      <c r="AA51" s="35"/>
      <c r="AC51" s="5"/>
      <c r="AD51" s="5"/>
      <c r="AE51" s="5"/>
      <c r="AF51" s="5"/>
      <c r="AG51" s="5"/>
      <c r="AH51" s="5"/>
      <c r="AI51" s="5"/>
      <c r="AJ51" s="5"/>
      <c r="AK51" s="5"/>
      <c r="AL51" s="35"/>
      <c r="AM51" s="5"/>
      <c r="AN51" s="5"/>
      <c r="AO51" s="35"/>
      <c r="AP51" s="5"/>
      <c r="AQ51" s="5"/>
      <c r="AR51" s="5"/>
      <c r="AS51" s="5"/>
      <c r="AT51" s="5"/>
      <c r="AU51" s="5"/>
      <c r="AV51" s="5"/>
      <c r="AW51" s="5"/>
      <c r="AX51" s="41"/>
      <c r="AY51" s="77" t="s">
        <v>33</v>
      </c>
      <c r="AZ51" s="4"/>
      <c r="BA51" s="4"/>
      <c r="BB51" s="4"/>
      <c r="BC51" s="4"/>
      <c r="BD51" s="44"/>
      <c r="BE51" s="48" t="s">
        <v>244</v>
      </c>
      <c r="BF51" s="48" t="s">
        <v>244</v>
      </c>
      <c r="BG51" t="s">
        <v>243</v>
      </c>
    </row>
    <row r="52" spans="3:61" x14ac:dyDescent="0.55000000000000004">
      <c r="C52" s="46" t="s">
        <v>493</v>
      </c>
      <c r="D52" s="36" t="s">
        <v>493</v>
      </c>
      <c r="E52" s="35" t="s">
        <v>465</v>
      </c>
      <c r="F52" s="35">
        <v>122</v>
      </c>
      <c r="G52" s="48" t="s">
        <v>36</v>
      </c>
      <c r="H52" s="4"/>
      <c r="I52" s="5"/>
      <c r="J52" s="5"/>
      <c r="K52" s="4"/>
      <c r="L52" s="5"/>
      <c r="M52" s="5"/>
      <c r="N52" s="4"/>
      <c r="O52" s="5"/>
      <c r="P52" s="5"/>
      <c r="Q52" s="5"/>
      <c r="R52" s="49">
        <v>825</v>
      </c>
      <c r="S52" s="48" t="s">
        <v>246</v>
      </c>
      <c r="T52" s="48" t="s">
        <v>246</v>
      </c>
      <c r="U52" s="5"/>
      <c r="V52" s="5"/>
      <c r="W52" s="5"/>
      <c r="Y52" s="35"/>
      <c r="Z52" s="35"/>
      <c r="AA52" s="35"/>
      <c r="AC52" s="5"/>
      <c r="AD52" s="5"/>
      <c r="AE52" s="5"/>
      <c r="AF52" s="5"/>
      <c r="AG52" s="5"/>
      <c r="AH52" s="5"/>
      <c r="AI52" s="5"/>
      <c r="AJ52" s="5"/>
      <c r="AK52" s="5"/>
      <c r="AL52" s="35"/>
      <c r="AM52" s="5"/>
      <c r="AN52" s="5"/>
      <c r="AO52" s="35"/>
      <c r="AP52" s="5"/>
      <c r="AQ52" s="5"/>
      <c r="AR52" s="5"/>
      <c r="AS52" s="5"/>
      <c r="AT52" s="5"/>
      <c r="AU52" s="5"/>
      <c r="AV52" s="5"/>
      <c r="AW52" s="5"/>
      <c r="AX52" s="41"/>
      <c r="AY52" s="78"/>
      <c r="AZ52" s="4"/>
      <c r="BA52" s="4"/>
      <c r="BB52" s="4"/>
      <c r="BC52" s="4"/>
      <c r="BD52" s="44"/>
      <c r="BE52" s="48" t="s">
        <v>246</v>
      </c>
      <c r="BF52" s="48" t="s">
        <v>246</v>
      </c>
      <c r="BG52" t="s">
        <v>245</v>
      </c>
    </row>
    <row r="53" spans="3:61" x14ac:dyDescent="0.55000000000000004">
      <c r="C53" s="46" t="s">
        <v>390</v>
      </c>
      <c r="D53" s="32"/>
      <c r="E53" s="53"/>
      <c r="F53" s="31">
        <v>123</v>
      </c>
      <c r="G53" s="5"/>
      <c r="H53" s="4"/>
      <c r="I53" s="5"/>
      <c r="J53" s="5"/>
      <c r="K53" s="4"/>
      <c r="L53" s="5"/>
      <c r="M53" s="5"/>
      <c r="N53" s="4"/>
      <c r="O53" s="5"/>
      <c r="P53" s="5"/>
      <c r="Q53" s="5"/>
      <c r="R53" s="49">
        <v>827</v>
      </c>
      <c r="S53" s="48" t="s">
        <v>248</v>
      </c>
      <c r="T53" s="48" t="s">
        <v>248</v>
      </c>
      <c r="U53" s="5"/>
      <c r="V53" s="5"/>
      <c r="W53" s="5"/>
      <c r="Y53" s="35"/>
      <c r="Z53" s="35"/>
      <c r="AA53" s="35"/>
      <c r="AC53" s="5"/>
      <c r="AD53" s="5"/>
      <c r="AE53" s="5"/>
      <c r="AF53" s="5"/>
      <c r="AG53" s="5"/>
      <c r="AH53" s="5"/>
      <c r="AI53" s="5"/>
      <c r="AJ53" s="5"/>
      <c r="AK53" s="5"/>
      <c r="AL53" s="5"/>
      <c r="AM53" s="5"/>
      <c r="AN53" s="5"/>
      <c r="AO53" s="5"/>
      <c r="AP53" s="5"/>
      <c r="AQ53" s="5"/>
      <c r="AR53" s="5"/>
      <c r="AS53" s="5"/>
      <c r="AT53" s="5"/>
      <c r="AU53" s="5"/>
      <c r="AV53" s="5"/>
      <c r="AW53" s="5"/>
      <c r="AX53" s="41"/>
      <c r="AY53" s="78"/>
      <c r="AZ53" s="4"/>
      <c r="BA53" s="4"/>
      <c r="BB53" s="4"/>
      <c r="BC53" s="4"/>
      <c r="BD53" s="44"/>
      <c r="BE53" s="48" t="s">
        <v>248</v>
      </c>
      <c r="BF53" s="48" t="s">
        <v>248</v>
      </c>
      <c r="BG53" t="s">
        <v>247</v>
      </c>
    </row>
    <row r="54" spans="3:61" x14ac:dyDescent="0.55000000000000004">
      <c r="C54" s="46" t="s">
        <v>604</v>
      </c>
      <c r="D54" s="32"/>
      <c r="E54" s="53"/>
      <c r="F54" s="31">
        <v>124</v>
      </c>
      <c r="G54" s="5"/>
      <c r="H54" s="4"/>
      <c r="I54" s="5"/>
      <c r="J54" s="5"/>
      <c r="K54" s="4"/>
      <c r="L54" s="5"/>
      <c r="M54" s="5"/>
      <c r="N54" s="4"/>
      <c r="O54" s="5"/>
      <c r="P54" s="5"/>
      <c r="Q54" s="5"/>
      <c r="R54" s="49">
        <v>491</v>
      </c>
      <c r="S54" s="48" t="s">
        <v>250</v>
      </c>
      <c r="T54" s="48" t="s">
        <v>250</v>
      </c>
      <c r="U54" s="5"/>
      <c r="V54" s="5"/>
      <c r="W54" s="5"/>
      <c r="Y54" s="35"/>
      <c r="Z54" s="35"/>
      <c r="AA54" s="35"/>
      <c r="AC54" s="5"/>
      <c r="AD54" s="5"/>
      <c r="AE54" s="5"/>
      <c r="AF54" s="5"/>
      <c r="AG54" s="5"/>
      <c r="AH54" s="5"/>
      <c r="AI54" s="5"/>
      <c r="AJ54" s="5"/>
      <c r="AK54" s="5"/>
      <c r="AL54" s="5"/>
      <c r="AM54" s="5"/>
      <c r="AN54" s="5"/>
      <c r="AO54" s="5"/>
      <c r="AP54" s="5"/>
      <c r="AQ54" s="5"/>
      <c r="AR54" s="5"/>
      <c r="AS54" s="5"/>
      <c r="AT54" s="5"/>
      <c r="AU54" s="5"/>
      <c r="AV54" s="5"/>
      <c r="AW54" s="5"/>
      <c r="AX54" s="41"/>
      <c r="AY54" s="77" t="s">
        <v>123</v>
      </c>
      <c r="AZ54" s="4"/>
      <c r="BA54" s="4"/>
      <c r="BB54" s="4"/>
      <c r="BC54" s="4"/>
      <c r="BD54" s="44"/>
      <c r="BE54" s="48" t="s">
        <v>250</v>
      </c>
      <c r="BF54" s="48" t="s">
        <v>250</v>
      </c>
      <c r="BG54" t="s">
        <v>249</v>
      </c>
    </row>
    <row r="55" spans="3:61" x14ac:dyDescent="0.55000000000000004">
      <c r="C55" s="46" t="s">
        <v>391</v>
      </c>
      <c r="D55" s="36" t="s">
        <v>461</v>
      </c>
      <c r="E55" s="35" t="s">
        <v>465</v>
      </c>
      <c r="F55" s="35">
        <v>125</v>
      </c>
      <c r="G55" s="48" t="s">
        <v>36</v>
      </c>
      <c r="H55" s="4"/>
      <c r="I55" s="5"/>
      <c r="J55" s="5"/>
      <c r="K55" s="4"/>
      <c r="L55" s="5"/>
      <c r="M55" s="5"/>
      <c r="N55" s="4"/>
      <c r="O55" s="5"/>
      <c r="P55" s="5"/>
      <c r="Q55" s="5"/>
      <c r="R55" s="49">
        <v>492</v>
      </c>
      <c r="S55" s="48" t="s">
        <v>252</v>
      </c>
      <c r="T55" s="48" t="s">
        <v>252</v>
      </c>
      <c r="U55" s="5"/>
      <c r="V55" s="5"/>
      <c r="W55" s="5"/>
      <c r="Y55" s="35"/>
      <c r="Z55" s="35"/>
      <c r="AA55" s="35"/>
      <c r="AC55" s="5"/>
      <c r="AD55" s="5"/>
      <c r="AE55" s="5"/>
      <c r="AF55" s="5"/>
      <c r="AG55" s="5"/>
      <c r="AH55" s="5"/>
      <c r="AI55" s="5"/>
      <c r="AJ55" s="5"/>
      <c r="AK55" s="5"/>
      <c r="AL55" s="5"/>
      <c r="AM55" s="5"/>
      <c r="AN55" s="5"/>
      <c r="AO55" s="5"/>
      <c r="AP55" s="5"/>
      <c r="AQ55" s="5"/>
      <c r="AR55" s="5"/>
      <c r="AS55" s="5"/>
      <c r="AT55" s="5"/>
      <c r="AU55" s="5"/>
      <c r="AV55" s="5"/>
      <c r="AW55" s="5"/>
      <c r="AX55" s="41"/>
      <c r="AY55" s="77" t="s">
        <v>36</v>
      </c>
      <c r="AZ55" s="4"/>
      <c r="BA55" s="4"/>
      <c r="BB55" s="4"/>
      <c r="BC55" s="4"/>
      <c r="BD55" s="44"/>
      <c r="BE55" s="48" t="s">
        <v>252</v>
      </c>
      <c r="BF55" s="48" t="s">
        <v>252</v>
      </c>
      <c r="BG55" t="s">
        <v>251</v>
      </c>
    </row>
    <row r="56" spans="3:61" x14ac:dyDescent="0.55000000000000004">
      <c r="C56" s="46" t="s">
        <v>392</v>
      </c>
      <c r="D56" s="32"/>
      <c r="E56" s="53"/>
      <c r="F56" s="53">
        <v>126</v>
      </c>
      <c r="G56" s="5"/>
      <c r="H56" s="4"/>
      <c r="I56" s="5"/>
      <c r="J56" s="5"/>
      <c r="K56" s="4"/>
      <c r="L56" s="5"/>
      <c r="M56" s="5"/>
      <c r="N56" s="4"/>
      <c r="O56" s="5"/>
      <c r="P56" s="5"/>
      <c r="Q56" s="5"/>
      <c r="R56" s="49">
        <v>695</v>
      </c>
      <c r="S56" s="104" t="s">
        <v>422</v>
      </c>
      <c r="T56" s="104" t="s">
        <v>614</v>
      </c>
      <c r="U56" s="5"/>
      <c r="V56" s="5"/>
      <c r="W56" s="5"/>
      <c r="Y56" s="35"/>
      <c r="Z56" s="35"/>
      <c r="AA56" s="35"/>
      <c r="AC56" s="5"/>
      <c r="AD56" s="5"/>
      <c r="AE56" s="5"/>
      <c r="AF56" s="5"/>
      <c r="AG56" s="5"/>
      <c r="AH56" s="5"/>
      <c r="AI56" s="5"/>
      <c r="AJ56" s="5"/>
      <c r="AK56" s="5"/>
      <c r="AL56" s="5"/>
      <c r="AM56" s="5"/>
      <c r="AN56" s="5"/>
      <c r="AO56" s="5"/>
      <c r="AP56" s="5"/>
      <c r="AQ56" s="5"/>
      <c r="AR56" s="5"/>
      <c r="AS56" s="5"/>
      <c r="AT56" s="5"/>
      <c r="AU56" s="5"/>
      <c r="AV56" s="5"/>
      <c r="AW56" s="5"/>
      <c r="AX56" s="41"/>
      <c r="AY56" s="77" t="s">
        <v>122</v>
      </c>
      <c r="AZ56" s="4"/>
      <c r="BA56" s="4"/>
      <c r="BB56" s="4"/>
      <c r="BC56" s="4"/>
      <c r="BD56" s="44"/>
      <c r="BE56" s="103" t="s">
        <v>422</v>
      </c>
      <c r="BF56" s="103" t="s">
        <v>614</v>
      </c>
      <c r="BG56" s="78" t="s">
        <v>253</v>
      </c>
      <c r="BH56" t="s">
        <v>421</v>
      </c>
      <c r="BI56" s="112" t="s">
        <v>613</v>
      </c>
    </row>
    <row r="57" spans="3:61" x14ac:dyDescent="0.55000000000000004">
      <c r="C57" s="101" t="s">
        <v>287</v>
      </c>
      <c r="D57" s="32"/>
      <c r="E57" s="53"/>
      <c r="F57" s="53">
        <v>127</v>
      </c>
      <c r="G57" s="5"/>
      <c r="H57" s="4"/>
      <c r="I57" s="5"/>
      <c r="J57" s="5"/>
      <c r="K57" s="4"/>
      <c r="L57" s="5"/>
      <c r="M57" s="5"/>
      <c r="N57" s="4"/>
      <c r="O57" s="5"/>
      <c r="P57" s="5"/>
      <c r="Q57" s="5"/>
      <c r="R57" s="98"/>
      <c r="S57" s="31"/>
      <c r="T57" s="31"/>
      <c r="U57" s="5"/>
      <c r="V57" s="5"/>
      <c r="W57" s="5"/>
      <c r="Y57" s="35"/>
      <c r="Z57" s="35"/>
      <c r="AA57" s="35"/>
      <c r="AC57" s="5"/>
      <c r="AD57" s="5"/>
      <c r="AE57" s="5"/>
      <c r="AF57" s="5"/>
      <c r="AG57" s="5"/>
      <c r="AH57" s="5"/>
      <c r="AI57" s="5"/>
      <c r="AJ57" s="5"/>
      <c r="AK57" s="5"/>
      <c r="AL57" s="5"/>
      <c r="AM57" s="5"/>
      <c r="AN57" s="5"/>
      <c r="AO57" s="5"/>
      <c r="AP57" s="5"/>
      <c r="AQ57" s="5"/>
      <c r="AR57" s="5"/>
      <c r="AS57" s="5"/>
      <c r="AT57" s="5"/>
      <c r="AU57" s="5"/>
      <c r="AV57" s="5"/>
      <c r="AW57" s="5"/>
      <c r="AX57" s="41"/>
      <c r="AY57" s="78"/>
      <c r="AZ57" s="4"/>
      <c r="BA57" s="4"/>
      <c r="BB57" s="4"/>
      <c r="BC57" s="4"/>
      <c r="BD57" s="44"/>
      <c r="BE57" t="s">
        <v>255</v>
      </c>
      <c r="BF57" t="s">
        <v>255</v>
      </c>
      <c r="BG57" t="s">
        <v>254</v>
      </c>
    </row>
    <row r="58" spans="3:61" x14ac:dyDescent="0.55000000000000004">
      <c r="C58" s="46" t="s">
        <v>393</v>
      </c>
      <c r="D58" s="32"/>
      <c r="E58" s="53"/>
      <c r="F58" s="53">
        <v>128</v>
      </c>
      <c r="G58" s="5"/>
      <c r="H58" s="4"/>
      <c r="I58" s="5"/>
      <c r="J58" s="5"/>
      <c r="K58" s="4"/>
      <c r="L58" s="5"/>
      <c r="M58" s="5"/>
      <c r="N58" s="4"/>
      <c r="O58" s="5"/>
      <c r="P58" s="5"/>
      <c r="Q58" s="5"/>
      <c r="R58" s="49">
        <v>731</v>
      </c>
      <c r="S58" s="104" t="s">
        <v>418</v>
      </c>
      <c r="T58" s="104" t="s">
        <v>418</v>
      </c>
      <c r="U58" s="5"/>
      <c r="V58" s="5"/>
      <c r="W58" s="5"/>
      <c r="Y58" s="35"/>
      <c r="Z58" s="35"/>
      <c r="AA58" s="35"/>
      <c r="AC58" s="5"/>
      <c r="AD58" s="5"/>
      <c r="AE58" s="5"/>
      <c r="AF58" s="5"/>
      <c r="AG58" s="5"/>
      <c r="AH58" s="5"/>
      <c r="AI58" s="5"/>
      <c r="AJ58" s="5"/>
      <c r="AK58" s="5"/>
      <c r="AL58" s="5"/>
      <c r="AM58" s="5"/>
      <c r="AN58" s="5"/>
      <c r="AO58" s="5"/>
      <c r="AP58" s="5"/>
      <c r="AQ58" s="5"/>
      <c r="AR58" s="5"/>
      <c r="AS58" s="5"/>
      <c r="AT58" s="5"/>
      <c r="AU58" s="5"/>
      <c r="AV58" s="5"/>
      <c r="AW58" s="5"/>
      <c r="AX58" s="41"/>
      <c r="AY58" s="78"/>
      <c r="AZ58" s="4"/>
      <c r="BA58" s="4"/>
      <c r="BB58" s="4"/>
      <c r="BC58" s="4"/>
      <c r="BD58" s="44"/>
      <c r="BE58" s="103" t="s">
        <v>418</v>
      </c>
      <c r="BF58" s="103" t="s">
        <v>418</v>
      </c>
      <c r="BG58" s="78" t="s">
        <v>256</v>
      </c>
      <c r="BH58" t="s">
        <v>417</v>
      </c>
      <c r="BI58" s="112" t="s">
        <v>615</v>
      </c>
    </row>
    <row r="59" spans="3:61" x14ac:dyDescent="0.55000000000000004">
      <c r="C59" s="46" t="s">
        <v>7</v>
      </c>
      <c r="D59" s="36" t="s">
        <v>7</v>
      </c>
      <c r="E59" s="35" t="s">
        <v>37</v>
      </c>
      <c r="F59" s="35">
        <v>129</v>
      </c>
      <c r="G59" s="48" t="s">
        <v>37</v>
      </c>
      <c r="H59" s="4"/>
      <c r="I59" s="5"/>
      <c r="J59" s="5"/>
      <c r="K59" s="4"/>
      <c r="L59" s="5"/>
      <c r="M59" s="5"/>
      <c r="N59" s="4"/>
      <c r="O59" s="5"/>
      <c r="P59" s="5"/>
      <c r="Q59" s="5"/>
      <c r="R59" s="49">
        <v>493</v>
      </c>
      <c r="S59" s="48" t="s">
        <v>258</v>
      </c>
      <c r="T59" s="48" t="s">
        <v>258</v>
      </c>
      <c r="U59" s="5"/>
      <c r="V59" s="5"/>
      <c r="W59" s="5"/>
      <c r="Y59" s="35"/>
      <c r="Z59" s="35"/>
      <c r="AA59" s="35"/>
      <c r="AC59" s="5"/>
      <c r="AD59" s="5"/>
      <c r="AE59" s="5"/>
      <c r="AF59" s="5"/>
      <c r="AG59" s="5"/>
      <c r="AH59" s="5"/>
      <c r="AI59" s="5"/>
      <c r="AJ59" s="5"/>
      <c r="AK59" s="5"/>
      <c r="AL59" s="4"/>
      <c r="AM59" s="5"/>
      <c r="AN59" s="5"/>
      <c r="AO59" s="4"/>
      <c r="AP59" s="5"/>
      <c r="AQ59" s="5"/>
      <c r="AR59" s="5"/>
      <c r="AS59" s="5"/>
      <c r="AT59" s="5"/>
      <c r="AU59" s="5"/>
      <c r="AV59" s="5"/>
      <c r="AW59" s="5"/>
      <c r="AX59" s="41"/>
      <c r="AY59" s="77" t="s">
        <v>37</v>
      </c>
      <c r="AZ59" s="4"/>
      <c r="BA59" s="4"/>
      <c r="BB59" s="4"/>
      <c r="BC59" s="4"/>
      <c r="BD59" s="44"/>
      <c r="BE59" s="48" t="s">
        <v>258</v>
      </c>
      <c r="BF59" s="48" t="s">
        <v>258</v>
      </c>
      <c r="BG59" t="s">
        <v>257</v>
      </c>
    </row>
    <row r="60" spans="3:61" x14ac:dyDescent="0.55000000000000004">
      <c r="C60" s="46" t="s">
        <v>394</v>
      </c>
      <c r="D60" s="32"/>
      <c r="E60" s="53"/>
      <c r="F60" s="4">
        <v>130</v>
      </c>
      <c r="G60" s="5"/>
      <c r="H60" s="4"/>
      <c r="I60" s="5"/>
      <c r="J60" s="5"/>
      <c r="K60" s="4"/>
      <c r="L60" s="5"/>
      <c r="M60" s="5"/>
      <c r="N60" s="4"/>
      <c r="O60" s="5"/>
      <c r="P60" s="5"/>
      <c r="Q60" s="5"/>
      <c r="R60" s="49">
        <v>494</v>
      </c>
      <c r="S60" s="48" t="s">
        <v>260</v>
      </c>
      <c r="T60" s="48" t="s">
        <v>260</v>
      </c>
      <c r="U60" s="5"/>
      <c r="V60" s="5"/>
      <c r="W60" s="5"/>
      <c r="Y60" s="35"/>
      <c r="Z60" s="35"/>
      <c r="AA60" s="35"/>
      <c r="AC60" s="5"/>
      <c r="AD60" s="5"/>
      <c r="AE60" s="5"/>
      <c r="AF60" s="5"/>
      <c r="AG60" s="5"/>
      <c r="AH60" s="5"/>
      <c r="AI60" s="5"/>
      <c r="AJ60" s="5"/>
      <c r="AK60" s="5"/>
      <c r="AL60" s="35"/>
      <c r="AM60" s="5"/>
      <c r="AN60" s="5"/>
      <c r="AO60" s="35"/>
      <c r="AP60" s="5"/>
      <c r="AQ60" s="5"/>
      <c r="AR60" s="5"/>
      <c r="AS60" s="5"/>
      <c r="AT60" s="5"/>
      <c r="AU60" s="5"/>
      <c r="AV60" s="5"/>
      <c r="AW60" s="5"/>
      <c r="AX60" s="41"/>
      <c r="AY60" s="77" t="s">
        <v>119</v>
      </c>
      <c r="AZ60" s="4"/>
      <c r="BA60" s="4"/>
      <c r="BB60" s="4"/>
      <c r="BC60" s="4"/>
      <c r="BD60" s="44"/>
      <c r="BE60" s="48" t="s">
        <v>260</v>
      </c>
      <c r="BF60" s="48" t="s">
        <v>260</v>
      </c>
      <c r="BG60" t="s">
        <v>259</v>
      </c>
    </row>
    <row r="61" spans="3:61" x14ac:dyDescent="0.55000000000000004">
      <c r="C61" s="46" t="s">
        <v>9</v>
      </c>
      <c r="D61" s="36" t="s">
        <v>9</v>
      </c>
      <c r="E61" s="35" t="s">
        <v>555</v>
      </c>
      <c r="F61" s="5">
        <v>131</v>
      </c>
      <c r="G61" s="48" t="s">
        <v>44</v>
      </c>
      <c r="H61" s="4"/>
      <c r="I61" s="5"/>
      <c r="J61" s="5"/>
      <c r="K61" s="4"/>
      <c r="L61" s="5"/>
      <c r="M61" s="5"/>
      <c r="N61" s="4"/>
      <c r="O61" s="5"/>
      <c r="P61" s="5"/>
      <c r="Q61" s="5"/>
      <c r="R61" s="49">
        <v>495</v>
      </c>
      <c r="S61" s="103" t="s">
        <v>564</v>
      </c>
      <c r="T61" s="48" t="s">
        <v>564</v>
      </c>
      <c r="U61" s="105"/>
      <c r="V61" s="5"/>
      <c r="W61" s="5"/>
      <c r="Y61" s="35"/>
      <c r="Z61" s="35"/>
      <c r="AA61" s="35"/>
      <c r="AC61" s="5"/>
      <c r="AD61" s="5"/>
      <c r="AE61" s="5"/>
      <c r="AF61" s="5"/>
      <c r="AG61" s="5"/>
      <c r="AH61" s="5"/>
      <c r="AI61" s="5"/>
      <c r="AJ61" s="5"/>
      <c r="AK61" s="5"/>
      <c r="AL61" s="36"/>
      <c r="AM61" s="5"/>
      <c r="AN61" s="5"/>
      <c r="AO61" s="36"/>
      <c r="AP61" s="5"/>
      <c r="AQ61" s="5"/>
      <c r="AR61" s="5"/>
      <c r="AS61" s="5"/>
      <c r="AT61" s="5"/>
      <c r="AU61" s="5"/>
      <c r="AV61" s="5"/>
      <c r="AW61" s="5"/>
      <c r="AX61" s="41"/>
      <c r="AY61" s="77" t="s">
        <v>45</v>
      </c>
      <c r="AZ61" s="4"/>
      <c r="BA61" s="4"/>
      <c r="BB61" s="4"/>
      <c r="BC61" s="4"/>
      <c r="BD61" s="44"/>
      <c r="BE61" s="48" t="s">
        <v>423</v>
      </c>
      <c r="BF61" s="48" t="s">
        <v>423</v>
      </c>
      <c r="BG61" t="s">
        <v>261</v>
      </c>
    </row>
    <row r="62" spans="3:61" x14ac:dyDescent="0.55000000000000004">
      <c r="C62" s="46" t="s">
        <v>10</v>
      </c>
      <c r="D62" s="36" t="s">
        <v>10</v>
      </c>
      <c r="E62" s="35" t="s">
        <v>492</v>
      </c>
      <c r="F62" s="5">
        <v>132</v>
      </c>
      <c r="G62" s="48" t="s">
        <v>38</v>
      </c>
      <c r="H62" s="4"/>
      <c r="I62" s="5"/>
      <c r="J62" s="5"/>
      <c r="K62" s="4"/>
      <c r="L62" s="5"/>
      <c r="M62" s="5"/>
      <c r="N62" s="4"/>
      <c r="O62" s="5"/>
      <c r="P62" s="5"/>
      <c r="Q62" s="5"/>
      <c r="R62" s="49">
        <v>552</v>
      </c>
      <c r="S62" s="48" t="s">
        <v>263</v>
      </c>
      <c r="T62" s="48" t="s">
        <v>263</v>
      </c>
      <c r="U62" s="5"/>
      <c r="V62" s="5"/>
      <c r="W62" s="5"/>
      <c r="Y62" s="35"/>
      <c r="Z62" s="35"/>
      <c r="AA62" s="35"/>
      <c r="AC62" s="5"/>
      <c r="AD62" s="5"/>
      <c r="AE62" s="5"/>
      <c r="AF62" s="5"/>
      <c r="AG62" s="5"/>
      <c r="AH62" s="5"/>
      <c r="AI62" s="5"/>
      <c r="AJ62" s="5"/>
      <c r="AK62" s="5"/>
      <c r="AL62" s="5"/>
      <c r="AM62" s="5"/>
      <c r="AN62" s="5"/>
      <c r="AO62" s="5"/>
      <c r="AP62" s="5"/>
      <c r="AQ62" s="5"/>
      <c r="AR62" s="5"/>
      <c r="AS62" s="5"/>
      <c r="AT62" s="5"/>
      <c r="AU62" s="5"/>
      <c r="AV62" s="5"/>
      <c r="AW62" s="5"/>
      <c r="AX62" s="41"/>
      <c r="AY62" s="77" t="s">
        <v>38</v>
      </c>
      <c r="AZ62" s="4"/>
      <c r="BA62" s="4"/>
      <c r="BB62" s="4"/>
      <c r="BC62" s="4"/>
      <c r="BD62" s="44"/>
      <c r="BE62" s="48" t="s">
        <v>263</v>
      </c>
      <c r="BF62" s="48" t="s">
        <v>263</v>
      </c>
      <c r="BG62" t="s">
        <v>262</v>
      </c>
    </row>
    <row r="63" spans="3:61" x14ac:dyDescent="0.55000000000000004">
      <c r="C63" s="46" t="s">
        <v>113</v>
      </c>
      <c r="D63" s="32"/>
      <c r="E63" s="53"/>
      <c r="F63" s="4">
        <v>133</v>
      </c>
      <c r="G63" s="5"/>
      <c r="H63" s="4"/>
      <c r="I63" s="5"/>
      <c r="J63" s="5"/>
      <c r="K63" s="4"/>
      <c r="L63" s="5"/>
      <c r="M63" s="5"/>
      <c r="N63" s="4"/>
      <c r="O63" s="5"/>
      <c r="P63" s="5"/>
      <c r="Q63" s="5"/>
      <c r="R63" s="49">
        <v>575</v>
      </c>
      <c r="S63" s="48" t="s">
        <v>265</v>
      </c>
      <c r="T63" s="48" t="s">
        <v>265</v>
      </c>
      <c r="U63" s="5"/>
      <c r="V63" s="5"/>
      <c r="W63" s="5"/>
      <c r="Y63" s="35"/>
      <c r="Z63" s="35"/>
      <c r="AA63" s="35"/>
      <c r="AC63" s="5"/>
      <c r="AD63" s="5"/>
      <c r="AE63" s="5"/>
      <c r="AF63" s="5"/>
      <c r="AG63" s="5"/>
      <c r="AH63" s="5"/>
      <c r="AI63" s="5"/>
      <c r="AJ63" s="5"/>
      <c r="AK63" s="5"/>
      <c r="AL63" s="5"/>
      <c r="AM63" s="5"/>
      <c r="AN63" s="5"/>
      <c r="AO63" s="5"/>
      <c r="AP63" s="5"/>
      <c r="AQ63" s="5"/>
      <c r="AR63" s="5"/>
      <c r="AS63" s="5"/>
      <c r="AT63" s="5"/>
      <c r="AU63" s="5"/>
      <c r="AV63" s="5"/>
      <c r="AW63" s="5"/>
      <c r="AX63" s="41"/>
      <c r="AY63" s="78"/>
      <c r="AZ63" s="4"/>
      <c r="BA63" s="4"/>
      <c r="BB63" s="4"/>
      <c r="BC63" s="4"/>
      <c r="BD63" s="44"/>
      <c r="BE63" s="48" t="s">
        <v>265</v>
      </c>
      <c r="BF63" s="48" t="s">
        <v>265</v>
      </c>
      <c r="BG63" t="s">
        <v>264</v>
      </c>
    </row>
    <row r="64" spans="3:61" x14ac:dyDescent="0.55000000000000004">
      <c r="C64" s="46" t="s">
        <v>395</v>
      </c>
      <c r="D64" s="32"/>
      <c r="E64" s="53"/>
      <c r="F64" s="4">
        <v>134</v>
      </c>
      <c r="G64" s="5"/>
      <c r="H64" s="4"/>
      <c r="I64" s="5"/>
      <c r="J64" s="5"/>
      <c r="K64" s="4"/>
      <c r="L64" s="5"/>
      <c r="M64" s="5"/>
      <c r="N64" s="4"/>
      <c r="O64" s="5"/>
      <c r="P64" s="5"/>
      <c r="Q64" s="5"/>
      <c r="R64" s="49">
        <v>585</v>
      </c>
      <c r="S64" s="48" t="s">
        <v>267</v>
      </c>
      <c r="T64" s="48" t="s">
        <v>267</v>
      </c>
      <c r="U64" s="5"/>
      <c r="V64" s="5"/>
      <c r="W64" s="5"/>
      <c r="Y64" s="35"/>
      <c r="Z64" s="35"/>
      <c r="AA64" s="35"/>
      <c r="AC64" s="5"/>
      <c r="AD64" s="5"/>
      <c r="AE64" s="5"/>
      <c r="AF64" s="5"/>
      <c r="AG64" s="5"/>
      <c r="AH64" s="5"/>
      <c r="AI64" s="5"/>
      <c r="AJ64" s="5"/>
      <c r="AK64" s="5"/>
      <c r="AL64" s="5"/>
      <c r="AM64" s="5"/>
      <c r="AN64" s="5"/>
      <c r="AO64" s="5"/>
      <c r="AP64" s="5"/>
      <c r="AQ64" s="5"/>
      <c r="AR64" s="5"/>
      <c r="AS64" s="5"/>
      <c r="AT64" s="5"/>
      <c r="AU64" s="5"/>
      <c r="AV64" s="5"/>
      <c r="AW64" s="5"/>
      <c r="AX64" s="41"/>
      <c r="AY64" s="78"/>
      <c r="AZ64" s="4"/>
      <c r="BA64" s="4"/>
      <c r="BB64" s="4"/>
      <c r="BC64" s="4"/>
      <c r="BD64" s="44"/>
      <c r="BE64" s="48" t="s">
        <v>267</v>
      </c>
      <c r="BF64" s="48" t="s">
        <v>267</v>
      </c>
      <c r="BG64" t="s">
        <v>266</v>
      </c>
    </row>
    <row r="65" spans="3:61" x14ac:dyDescent="0.55000000000000004">
      <c r="C65" s="46" t="s">
        <v>584</v>
      </c>
      <c r="D65" s="32"/>
      <c r="E65" s="53"/>
      <c r="F65" s="4">
        <v>135</v>
      </c>
      <c r="G65" s="5"/>
      <c r="H65" s="4"/>
      <c r="I65" s="5"/>
      <c r="J65" s="5"/>
      <c r="K65" s="4"/>
      <c r="L65" s="5"/>
      <c r="M65" s="5"/>
      <c r="N65" s="4"/>
      <c r="O65" s="5"/>
      <c r="P65" s="5"/>
      <c r="Q65" s="5"/>
      <c r="R65" s="49">
        <v>555</v>
      </c>
      <c r="S65" s="48" t="s">
        <v>269</v>
      </c>
      <c r="T65" s="48" t="s">
        <v>269</v>
      </c>
      <c r="U65" s="5"/>
      <c r="V65" s="5"/>
      <c r="W65" s="5"/>
      <c r="Y65" s="35"/>
      <c r="Z65" s="35"/>
      <c r="AA65" s="35"/>
      <c r="AC65" s="5"/>
      <c r="AD65" s="5"/>
      <c r="AE65" s="5"/>
      <c r="AF65" s="5"/>
      <c r="AG65" s="5"/>
      <c r="AH65" s="5"/>
      <c r="AI65" s="5"/>
      <c r="AJ65" s="5"/>
      <c r="AK65" s="5"/>
      <c r="AL65" s="5"/>
      <c r="AM65" s="5"/>
      <c r="AN65" s="5"/>
      <c r="AO65" s="5"/>
      <c r="AP65" s="5"/>
      <c r="AQ65" s="5"/>
      <c r="AR65" s="5"/>
      <c r="AS65" s="5"/>
      <c r="AT65" s="5"/>
      <c r="AU65" s="5"/>
      <c r="AV65" s="5"/>
      <c r="AW65" s="5"/>
      <c r="AX65" s="41"/>
      <c r="AY65" s="78"/>
      <c r="AZ65" s="4"/>
      <c r="BA65" s="4"/>
      <c r="BB65" s="4"/>
      <c r="BC65" s="4"/>
      <c r="BD65" s="44"/>
      <c r="BE65" s="48" t="s">
        <v>269</v>
      </c>
      <c r="BF65" s="48" t="s">
        <v>269</v>
      </c>
      <c r="BG65" t="s">
        <v>268</v>
      </c>
    </row>
    <row r="66" spans="3:61" x14ac:dyDescent="0.55000000000000004">
      <c r="C66" s="46" t="s">
        <v>396</v>
      </c>
      <c r="D66" s="32"/>
      <c r="E66" s="53"/>
      <c r="F66" s="4">
        <v>136</v>
      </c>
      <c r="G66" s="5"/>
      <c r="H66" s="4"/>
      <c r="I66" s="5"/>
      <c r="J66" s="5"/>
      <c r="K66" s="4"/>
      <c r="L66" s="5"/>
      <c r="M66" s="5"/>
      <c r="N66" s="4"/>
      <c r="O66" s="5"/>
      <c r="P66" s="5"/>
      <c r="Q66" s="5"/>
      <c r="R66" s="49">
        <v>557</v>
      </c>
      <c r="S66" s="48" t="s">
        <v>271</v>
      </c>
      <c r="T66" s="48" t="s">
        <v>271</v>
      </c>
      <c r="U66" s="5"/>
      <c r="V66" s="5"/>
      <c r="W66" s="5"/>
      <c r="Y66" s="35"/>
      <c r="Z66" s="35"/>
      <c r="AA66" s="35"/>
      <c r="AC66" s="5"/>
      <c r="AD66" s="5"/>
      <c r="AE66" s="5"/>
      <c r="AF66" s="5"/>
      <c r="AG66" s="5"/>
      <c r="AH66" s="5"/>
      <c r="AI66" s="5"/>
      <c r="AJ66" s="5"/>
      <c r="AK66" s="5"/>
      <c r="AL66" s="5"/>
      <c r="AM66" s="5"/>
      <c r="AN66" s="5"/>
      <c r="AO66" s="5"/>
      <c r="AP66" s="5"/>
      <c r="AQ66" s="5"/>
      <c r="AR66" s="5"/>
      <c r="AS66" s="5"/>
      <c r="AT66" s="5"/>
      <c r="AU66" s="5"/>
      <c r="AV66" s="5"/>
      <c r="AW66" s="5"/>
      <c r="AX66" s="41"/>
      <c r="AY66" s="78"/>
      <c r="AZ66" s="4"/>
      <c r="BA66" s="4"/>
      <c r="BB66" s="4"/>
      <c r="BC66" s="4"/>
      <c r="BD66" s="44"/>
      <c r="BE66" s="48" t="s">
        <v>271</v>
      </c>
      <c r="BF66" s="48" t="s">
        <v>271</v>
      </c>
      <c r="BG66" t="s">
        <v>270</v>
      </c>
    </row>
    <row r="67" spans="3:61" x14ac:dyDescent="0.55000000000000004">
      <c r="C67" s="46" t="s">
        <v>397</v>
      </c>
      <c r="D67" s="32"/>
      <c r="E67" s="53"/>
      <c r="F67" s="4">
        <v>137</v>
      </c>
      <c r="G67" s="5"/>
      <c r="H67" s="4"/>
      <c r="I67" s="5"/>
      <c r="J67" s="5"/>
      <c r="K67" s="4"/>
      <c r="L67" s="5"/>
      <c r="M67" s="5"/>
      <c r="N67" s="4"/>
      <c r="O67" s="5"/>
      <c r="P67" s="5"/>
      <c r="Q67" s="5"/>
      <c r="R67" s="49">
        <v>592</v>
      </c>
      <c r="S67" s="48" t="s">
        <v>273</v>
      </c>
      <c r="T67" s="48" t="s">
        <v>273</v>
      </c>
      <c r="U67" s="5"/>
      <c r="V67" s="5"/>
      <c r="W67" s="5"/>
      <c r="Y67" s="35"/>
      <c r="Z67" s="35"/>
      <c r="AA67" s="35"/>
      <c r="AC67" s="5"/>
      <c r="AD67" s="5"/>
      <c r="AE67" s="5"/>
      <c r="AF67" s="5"/>
      <c r="AG67" s="5"/>
      <c r="AH67" s="5"/>
      <c r="AI67" s="5"/>
      <c r="AJ67" s="5"/>
      <c r="AK67" s="5"/>
      <c r="AL67" s="5"/>
      <c r="AM67" s="5"/>
      <c r="AN67" s="5"/>
      <c r="AO67" s="5"/>
      <c r="AP67" s="5"/>
      <c r="AQ67" s="5"/>
      <c r="AR67" s="5"/>
      <c r="AS67" s="5"/>
      <c r="AT67" s="5"/>
      <c r="AU67" s="5"/>
      <c r="AV67" s="5"/>
      <c r="AW67" s="5"/>
      <c r="AX67" s="41"/>
      <c r="AY67" s="78"/>
      <c r="AZ67" s="4"/>
      <c r="BA67" s="4"/>
      <c r="BB67" s="4"/>
      <c r="BC67" s="4"/>
      <c r="BD67" s="44"/>
      <c r="BE67" s="48" t="s">
        <v>273</v>
      </c>
      <c r="BF67" s="48" t="s">
        <v>273</v>
      </c>
      <c r="BG67" t="s">
        <v>272</v>
      </c>
    </row>
    <row r="68" spans="3:61" x14ac:dyDescent="0.55000000000000004">
      <c r="C68" s="46" t="s">
        <v>605</v>
      </c>
      <c r="D68" s="32"/>
      <c r="E68" s="53"/>
      <c r="F68" s="4">
        <v>138</v>
      </c>
      <c r="G68" s="5"/>
      <c r="H68" s="4"/>
      <c r="I68" s="5"/>
      <c r="J68" s="5"/>
      <c r="K68" s="4"/>
      <c r="L68" s="5"/>
      <c r="M68" s="5"/>
      <c r="N68" s="4"/>
      <c r="O68" s="5"/>
      <c r="P68" s="5"/>
      <c r="Q68" s="5"/>
      <c r="R68" s="49">
        <v>624</v>
      </c>
      <c r="S68" s="104" t="s">
        <v>420</v>
      </c>
      <c r="T68" s="104" t="s">
        <v>420</v>
      </c>
      <c r="U68" s="5"/>
      <c r="V68" s="5"/>
      <c r="W68" s="5"/>
      <c r="Y68" s="35"/>
      <c r="Z68" s="35"/>
      <c r="AA68" s="35"/>
      <c r="AC68" s="5"/>
      <c r="AD68" s="5"/>
      <c r="AE68" s="5"/>
      <c r="AF68" s="5"/>
      <c r="AG68" s="5"/>
      <c r="AH68" s="5"/>
      <c r="AI68" s="5"/>
      <c r="AJ68" s="5"/>
      <c r="AK68" s="5"/>
      <c r="AL68" s="5"/>
      <c r="AM68" s="5"/>
      <c r="AN68" s="5"/>
      <c r="AO68" s="5"/>
      <c r="AP68" s="5"/>
      <c r="AQ68" s="5"/>
      <c r="AR68" s="5"/>
      <c r="AS68" s="5"/>
      <c r="AT68" s="5"/>
      <c r="AU68" s="5"/>
      <c r="AV68" s="5"/>
      <c r="AW68" s="5"/>
      <c r="AX68" s="41"/>
      <c r="AY68" s="78"/>
      <c r="AZ68" s="4"/>
      <c r="BA68" s="4"/>
      <c r="BB68" s="4"/>
      <c r="BC68" s="4"/>
      <c r="BD68" s="44"/>
      <c r="BE68" s="103" t="s">
        <v>420</v>
      </c>
      <c r="BF68" s="103" t="s">
        <v>420</v>
      </c>
      <c r="BG68" s="78" t="s">
        <v>274</v>
      </c>
      <c r="BH68" t="s">
        <v>419</v>
      </c>
      <c r="BI68" s="112" t="s">
        <v>610</v>
      </c>
    </row>
    <row r="69" spans="3:61" x14ac:dyDescent="0.55000000000000004">
      <c r="C69" s="46" t="s">
        <v>398</v>
      </c>
      <c r="D69" s="32"/>
      <c r="E69" s="53"/>
      <c r="F69" s="4">
        <v>139</v>
      </c>
      <c r="G69" s="5"/>
      <c r="H69" s="4"/>
      <c r="I69" s="5"/>
      <c r="J69" s="5"/>
      <c r="K69" s="4"/>
      <c r="L69" s="5"/>
      <c r="M69" s="5"/>
      <c r="N69" s="4"/>
      <c r="O69" s="5"/>
      <c r="P69" s="5"/>
      <c r="Q69" s="5"/>
      <c r="R69" s="49">
        <v>657</v>
      </c>
      <c r="S69" s="48" t="s">
        <v>276</v>
      </c>
      <c r="T69" s="48" t="s">
        <v>276</v>
      </c>
      <c r="U69" s="5"/>
      <c r="V69" s="5"/>
      <c r="W69" s="5"/>
      <c r="Y69" s="35"/>
      <c r="Z69" s="35"/>
      <c r="AA69" s="35"/>
      <c r="AC69" s="5"/>
      <c r="AD69" s="5"/>
      <c r="AE69" s="5"/>
      <c r="AF69" s="5"/>
      <c r="AG69" s="5"/>
      <c r="AH69" s="5"/>
      <c r="AI69" s="5"/>
      <c r="AJ69" s="5"/>
      <c r="AK69" s="5"/>
      <c r="AL69" s="5"/>
      <c r="AM69" s="5"/>
      <c r="AN69" s="5"/>
      <c r="AO69" s="5"/>
      <c r="AP69" s="5"/>
      <c r="AQ69" s="5"/>
      <c r="AR69" s="5"/>
      <c r="AS69" s="5"/>
      <c r="AT69" s="5"/>
      <c r="AU69" s="5"/>
      <c r="AV69" s="5"/>
      <c r="AW69" s="5"/>
      <c r="AX69" s="41"/>
      <c r="AY69" s="77" t="s">
        <v>120</v>
      </c>
      <c r="AZ69" s="4"/>
      <c r="BA69" s="4"/>
      <c r="BB69" s="4"/>
      <c r="BC69" s="4"/>
      <c r="BD69" s="44"/>
      <c r="BE69" s="48" t="s">
        <v>276</v>
      </c>
      <c r="BF69" s="48" t="s">
        <v>276</v>
      </c>
      <c r="BG69" t="s">
        <v>275</v>
      </c>
    </row>
    <row r="70" spans="3:61" x14ac:dyDescent="0.55000000000000004">
      <c r="C70" s="46" t="s">
        <v>606</v>
      </c>
      <c r="D70" s="36" t="s">
        <v>462</v>
      </c>
      <c r="E70" s="35" t="s">
        <v>466</v>
      </c>
      <c r="F70" s="5">
        <v>140</v>
      </c>
      <c r="G70" s="48" t="s">
        <v>39</v>
      </c>
      <c r="H70" s="4"/>
      <c r="I70" s="5"/>
      <c r="J70" s="5"/>
      <c r="K70" s="4"/>
      <c r="L70" s="5"/>
      <c r="M70" s="5"/>
      <c r="N70" s="4"/>
      <c r="O70" s="5"/>
      <c r="P70" s="5"/>
      <c r="Q70" s="5"/>
      <c r="R70" s="49">
        <v>683</v>
      </c>
      <c r="S70" s="48" t="s">
        <v>278</v>
      </c>
      <c r="T70" s="48" t="s">
        <v>278</v>
      </c>
      <c r="U70" s="5"/>
      <c r="V70" s="5"/>
      <c r="W70" s="5"/>
      <c r="Y70" s="35"/>
      <c r="Z70" s="35"/>
      <c r="AA70" s="35"/>
      <c r="AC70" s="5"/>
      <c r="AD70" s="5"/>
      <c r="AE70" s="5"/>
      <c r="AF70" s="5"/>
      <c r="AG70" s="5"/>
      <c r="AH70" s="5"/>
      <c r="AI70" s="5"/>
      <c r="AJ70" s="5"/>
      <c r="AK70" s="5"/>
      <c r="AL70" s="5"/>
      <c r="AM70" s="5"/>
      <c r="AN70" s="5"/>
      <c r="AO70" s="5"/>
      <c r="AP70" s="5"/>
      <c r="AQ70" s="5"/>
      <c r="AR70" s="5"/>
      <c r="AS70" s="5"/>
      <c r="AT70" s="5"/>
      <c r="AU70" s="5"/>
      <c r="AV70" s="5"/>
      <c r="AW70" s="5"/>
      <c r="AX70" s="41"/>
      <c r="AY70" s="77" t="s">
        <v>39</v>
      </c>
      <c r="AZ70" s="4"/>
      <c r="BA70" s="4"/>
      <c r="BB70" s="4"/>
      <c r="BC70" s="4"/>
      <c r="BD70" s="44"/>
      <c r="BE70" s="48" t="s">
        <v>278</v>
      </c>
      <c r="BF70" s="48" t="s">
        <v>278</v>
      </c>
      <c r="BG70" t="s">
        <v>277</v>
      </c>
    </row>
    <row r="71" spans="3:61" x14ac:dyDescent="0.55000000000000004">
      <c r="C71" s="46" t="s">
        <v>338</v>
      </c>
      <c r="D71" s="36" t="s">
        <v>338</v>
      </c>
      <c r="E71" s="35" t="s">
        <v>45</v>
      </c>
      <c r="F71" s="5">
        <v>141</v>
      </c>
      <c r="G71" s="48" t="s">
        <v>45</v>
      </c>
      <c r="H71" s="4"/>
      <c r="I71" s="5"/>
      <c r="J71" s="5"/>
      <c r="K71" s="4"/>
      <c r="L71" s="5"/>
      <c r="M71" s="5"/>
      <c r="N71" s="4"/>
      <c r="O71" s="5"/>
      <c r="P71" s="5"/>
      <c r="Q71" s="5"/>
      <c r="R71" s="49">
        <v>684</v>
      </c>
      <c r="S71" s="48" t="s">
        <v>280</v>
      </c>
      <c r="T71" s="48" t="s">
        <v>280</v>
      </c>
      <c r="U71" s="5"/>
      <c r="V71" s="5"/>
      <c r="W71" s="5"/>
      <c r="Y71" s="35"/>
      <c r="Z71" s="35"/>
      <c r="AA71" s="35"/>
      <c r="AC71" s="5"/>
      <c r="AD71" s="5"/>
      <c r="AE71" s="5"/>
      <c r="AF71" s="5"/>
      <c r="AG71" s="5"/>
      <c r="AH71" s="5"/>
      <c r="AI71" s="5"/>
      <c r="AJ71" s="5"/>
      <c r="AK71" s="5"/>
      <c r="AL71" s="5"/>
      <c r="AM71" s="5"/>
      <c r="AN71" s="5"/>
      <c r="AO71" s="5"/>
      <c r="AP71" s="5"/>
      <c r="AQ71" s="5"/>
      <c r="AR71" s="5"/>
      <c r="AS71" s="5"/>
      <c r="AT71" s="5"/>
      <c r="AU71" s="5"/>
      <c r="AV71" s="5"/>
      <c r="AW71" s="5"/>
      <c r="AX71" s="41"/>
      <c r="AY71" s="77" t="s">
        <v>121</v>
      </c>
      <c r="AZ71" s="4"/>
      <c r="BA71" s="4"/>
      <c r="BB71" s="4"/>
      <c r="BC71" s="4"/>
      <c r="BD71" s="44"/>
      <c r="BE71" s="48" t="s">
        <v>280</v>
      </c>
      <c r="BF71" s="48" t="s">
        <v>280</v>
      </c>
      <c r="BG71" t="s">
        <v>279</v>
      </c>
    </row>
    <row r="72" spans="3:61" x14ac:dyDescent="0.55000000000000004">
      <c r="C72" s="46" t="s">
        <v>8</v>
      </c>
      <c r="D72" s="36" t="s">
        <v>8</v>
      </c>
      <c r="E72" s="35" t="s">
        <v>40</v>
      </c>
      <c r="F72" s="5">
        <v>142</v>
      </c>
      <c r="G72" s="48" t="s">
        <v>40</v>
      </c>
      <c r="H72" s="4"/>
      <c r="I72" s="5"/>
      <c r="J72" s="5"/>
      <c r="K72" s="4"/>
      <c r="L72" s="5"/>
      <c r="M72" s="5"/>
      <c r="N72" s="4"/>
      <c r="O72" s="5"/>
      <c r="P72" s="5"/>
      <c r="Q72" s="5"/>
      <c r="R72" s="49">
        <v>685</v>
      </c>
      <c r="S72" s="48" t="s">
        <v>282</v>
      </c>
      <c r="T72" s="48" t="s">
        <v>282</v>
      </c>
      <c r="U72" s="5"/>
      <c r="V72" s="5"/>
      <c r="W72" s="5"/>
      <c r="Y72" s="35"/>
      <c r="Z72" s="35"/>
      <c r="AA72" s="35"/>
      <c r="AC72" s="5"/>
      <c r="AD72" s="5"/>
      <c r="AE72" s="5"/>
      <c r="AF72" s="5"/>
      <c r="AG72" s="5"/>
      <c r="AH72" s="5"/>
      <c r="AI72" s="5"/>
      <c r="AJ72" s="5"/>
      <c r="AK72" s="5"/>
      <c r="AL72" s="5"/>
      <c r="AM72" s="5"/>
      <c r="AN72" s="5"/>
      <c r="AO72" s="5"/>
      <c r="AP72" s="5"/>
      <c r="AQ72" s="5"/>
      <c r="AR72" s="5"/>
      <c r="AS72" s="5"/>
      <c r="AT72" s="5"/>
      <c r="AU72" s="5"/>
      <c r="AV72" s="5"/>
      <c r="AW72" s="5"/>
      <c r="AX72" s="41"/>
      <c r="AY72" s="77" t="s">
        <v>40</v>
      </c>
      <c r="AZ72" s="4"/>
      <c r="BA72" s="4"/>
      <c r="BB72" s="4"/>
      <c r="BC72" s="4"/>
      <c r="BD72" s="44"/>
      <c r="BE72" s="48" t="s">
        <v>282</v>
      </c>
      <c r="BF72" s="48" t="s">
        <v>282</v>
      </c>
      <c r="BG72" t="s">
        <v>281</v>
      </c>
    </row>
    <row r="73" spans="3:61" x14ac:dyDescent="0.55000000000000004">
      <c r="C73" s="46" t="s">
        <v>399</v>
      </c>
      <c r="D73" s="32"/>
      <c r="E73" s="5"/>
      <c r="F73" s="4">
        <v>143</v>
      </c>
      <c r="G73" s="5"/>
      <c r="H73" s="4"/>
      <c r="I73" s="4"/>
      <c r="J73" s="4"/>
      <c r="K73" s="4"/>
      <c r="L73" s="4"/>
      <c r="M73" s="4"/>
      <c r="N73" s="4"/>
      <c r="O73" s="4"/>
      <c r="P73" s="4"/>
      <c r="Q73" s="4"/>
      <c r="R73" s="49">
        <v>686</v>
      </c>
      <c r="S73" s="48" t="s">
        <v>284</v>
      </c>
      <c r="T73" s="104" t="s">
        <v>612</v>
      </c>
      <c r="U73" s="5"/>
      <c r="V73" s="5"/>
      <c r="W73" s="5"/>
      <c r="Y73" s="35"/>
      <c r="Z73" s="35"/>
      <c r="AA73" s="35"/>
      <c r="AC73" s="4"/>
      <c r="AD73" s="4"/>
      <c r="AE73" s="4"/>
      <c r="AF73" s="4"/>
      <c r="AG73" s="4"/>
      <c r="AH73" s="4"/>
      <c r="AI73" s="4"/>
      <c r="AJ73" s="4"/>
      <c r="AK73" s="4"/>
      <c r="AL73" s="4"/>
      <c r="AM73" s="4"/>
      <c r="AN73" s="4"/>
      <c r="AO73" s="4"/>
      <c r="AP73" s="4"/>
      <c r="AQ73" s="4"/>
      <c r="AR73" s="4"/>
      <c r="AS73" s="4"/>
      <c r="AT73" s="4"/>
      <c r="AU73" s="4"/>
      <c r="AV73" s="4"/>
      <c r="AW73" s="4"/>
      <c r="AX73" s="44"/>
      <c r="AY73" s="4"/>
      <c r="AZ73" s="4"/>
      <c r="BA73" s="4"/>
      <c r="BB73" s="4"/>
      <c r="BC73" s="4"/>
      <c r="BD73" s="44"/>
      <c r="BE73" s="48" t="s">
        <v>284</v>
      </c>
      <c r="BF73" s="103" t="s">
        <v>612</v>
      </c>
      <c r="BG73" s="78" t="s">
        <v>283</v>
      </c>
      <c r="BI73" s="112" t="s">
        <v>611</v>
      </c>
    </row>
    <row r="74" spans="3:61" x14ac:dyDescent="0.55000000000000004">
      <c r="C74" s="8" t="s">
        <v>330</v>
      </c>
      <c r="D74" s="35" t="s">
        <v>547</v>
      </c>
      <c r="E74" s="35" t="s">
        <v>601</v>
      </c>
      <c r="F74" s="31"/>
      <c r="G74" s="31"/>
      <c r="H74" s="7">
        <v>64</v>
      </c>
      <c r="I74" s="26" t="s">
        <v>73</v>
      </c>
      <c r="J74" s="127" t="s">
        <v>601</v>
      </c>
      <c r="K74" s="12">
        <v>118</v>
      </c>
      <c r="L74" s="26" t="s">
        <v>73</v>
      </c>
      <c r="M74" s="127" t="s">
        <v>601</v>
      </c>
      <c r="N74" s="17">
        <v>612</v>
      </c>
      <c r="O74" s="26" t="s">
        <v>73</v>
      </c>
      <c r="P74" s="17">
        <v>612</v>
      </c>
      <c r="Q74" s="127" t="s">
        <v>601</v>
      </c>
      <c r="R74" s="48">
        <v>970</v>
      </c>
      <c r="S74" s="26" t="s">
        <v>73</v>
      </c>
      <c r="T74" s="127" t="s">
        <v>601</v>
      </c>
      <c r="U74" s="97">
        <v>174</v>
      </c>
      <c r="V74" s="26" t="s">
        <v>73</v>
      </c>
      <c r="W74" s="127" t="s">
        <v>601</v>
      </c>
      <c r="X74" s="45">
        <v>860</v>
      </c>
      <c r="Y74" s="26" t="s">
        <v>73</v>
      </c>
      <c r="Z74" s="45">
        <v>860</v>
      </c>
      <c r="AA74" s="127" t="s">
        <v>601</v>
      </c>
      <c r="AB74" s="52">
        <v>1316</v>
      </c>
      <c r="AC74" s="26" t="s">
        <v>73</v>
      </c>
      <c r="AD74" s="26"/>
      <c r="AE74" s="127" t="s">
        <v>601</v>
      </c>
      <c r="AF74" s="100">
        <v>510</v>
      </c>
      <c r="AG74" s="26" t="s">
        <v>73</v>
      </c>
      <c r="AH74" s="127" t="s">
        <v>601</v>
      </c>
      <c r="AI74" s="100">
        <v>1266</v>
      </c>
      <c r="AJ74" s="26" t="s">
        <v>73</v>
      </c>
      <c r="AK74" s="127" t="s">
        <v>601</v>
      </c>
      <c r="AL74" s="87">
        <v>1258</v>
      </c>
      <c r="AM74" s="26" t="s">
        <v>73</v>
      </c>
      <c r="AN74" s="127" t="s">
        <v>601</v>
      </c>
      <c r="AO74" s="87">
        <v>1380</v>
      </c>
      <c r="AP74" s="26" t="s">
        <v>73</v>
      </c>
      <c r="AQ74" s="127" t="s">
        <v>601</v>
      </c>
      <c r="AR74" s="85">
        <v>532</v>
      </c>
      <c r="AS74" s="26" t="s">
        <v>73</v>
      </c>
      <c r="AT74" s="127" t="s">
        <v>601</v>
      </c>
      <c r="AU74" s="56">
        <v>418</v>
      </c>
      <c r="AV74" s="26" t="s">
        <v>73</v>
      </c>
      <c r="AW74" s="127" t="s">
        <v>601</v>
      </c>
      <c r="AX74" s="41"/>
      <c r="AY74" s="4"/>
      <c r="AZ74" s="8" t="s">
        <v>73</v>
      </c>
      <c r="BA74" s="31"/>
      <c r="BB74" s="31"/>
      <c r="BC74" s="31"/>
      <c r="BE74" s="31"/>
      <c r="BF74" s="31"/>
      <c r="BG74" s="31"/>
    </row>
    <row r="75" spans="3:61" x14ac:dyDescent="0.55000000000000004">
      <c r="C75" s="8" t="s">
        <v>331</v>
      </c>
      <c r="D75" s="35" t="s">
        <v>548</v>
      </c>
      <c r="E75" s="36" t="s">
        <v>486</v>
      </c>
      <c r="F75" s="31"/>
      <c r="G75" s="31"/>
      <c r="H75" s="7">
        <v>65</v>
      </c>
      <c r="I75" s="25" t="s">
        <v>78</v>
      </c>
      <c r="J75" s="125" t="s">
        <v>486</v>
      </c>
      <c r="K75" s="12">
        <v>119</v>
      </c>
      <c r="L75" s="25" t="s">
        <v>78</v>
      </c>
      <c r="M75" s="125" t="s">
        <v>486</v>
      </c>
      <c r="N75" s="17">
        <v>613</v>
      </c>
      <c r="O75" s="25" t="s">
        <v>78</v>
      </c>
      <c r="P75" s="17">
        <v>613</v>
      </c>
      <c r="Q75" s="125" t="s">
        <v>486</v>
      </c>
      <c r="R75" s="48">
        <v>971</v>
      </c>
      <c r="S75" s="25" t="s">
        <v>78</v>
      </c>
      <c r="T75" s="125" t="s">
        <v>486</v>
      </c>
      <c r="U75" s="97">
        <v>175</v>
      </c>
      <c r="V75" s="25" t="s">
        <v>78</v>
      </c>
      <c r="W75" s="125" t="s">
        <v>486</v>
      </c>
      <c r="X75" s="45">
        <v>861</v>
      </c>
      <c r="Y75" s="25" t="s">
        <v>78</v>
      </c>
      <c r="Z75" s="45">
        <v>861</v>
      </c>
      <c r="AA75" s="125" t="s">
        <v>486</v>
      </c>
      <c r="AB75" s="52">
        <v>1317</v>
      </c>
      <c r="AC75" s="25" t="s">
        <v>78</v>
      </c>
      <c r="AD75" s="25"/>
      <c r="AE75" s="125" t="s">
        <v>486</v>
      </c>
      <c r="AF75" s="100">
        <v>511</v>
      </c>
      <c r="AG75" s="25" t="s">
        <v>78</v>
      </c>
      <c r="AH75" s="125" t="s">
        <v>486</v>
      </c>
      <c r="AI75" s="100">
        <v>1267</v>
      </c>
      <c r="AJ75" s="25" t="s">
        <v>78</v>
      </c>
      <c r="AK75" s="125" t="s">
        <v>486</v>
      </c>
      <c r="AL75" s="87">
        <v>1259</v>
      </c>
      <c r="AM75" s="25" t="s">
        <v>78</v>
      </c>
      <c r="AN75" s="125" t="s">
        <v>486</v>
      </c>
      <c r="AO75" s="87">
        <v>1381</v>
      </c>
      <c r="AP75" s="25" t="s">
        <v>78</v>
      </c>
      <c r="AQ75" s="125" t="s">
        <v>486</v>
      </c>
      <c r="AR75" s="85">
        <v>533</v>
      </c>
      <c r="AS75" s="25" t="s">
        <v>78</v>
      </c>
      <c r="AT75" s="125" t="s">
        <v>486</v>
      </c>
      <c r="AU75" s="56">
        <v>419</v>
      </c>
      <c r="AV75" s="25" t="s">
        <v>78</v>
      </c>
      <c r="AW75" s="125" t="s">
        <v>486</v>
      </c>
      <c r="AX75" s="42"/>
      <c r="AY75" s="4"/>
      <c r="AZ75" s="18" t="s">
        <v>78</v>
      </c>
      <c r="BA75" s="32"/>
      <c r="BB75" s="32"/>
      <c r="BC75" s="32"/>
      <c r="BD75" s="60"/>
      <c r="BE75" s="32"/>
      <c r="BF75" s="32"/>
      <c r="BG75" s="31"/>
    </row>
    <row r="76" spans="3:61" x14ac:dyDescent="0.55000000000000004">
      <c r="C76" s="1" t="s">
        <v>46</v>
      </c>
      <c r="D76" s="36" t="s">
        <v>46</v>
      </c>
      <c r="E76" s="35" t="s">
        <v>494</v>
      </c>
      <c r="F76" s="31"/>
      <c r="G76" s="31"/>
      <c r="H76" s="7">
        <v>36</v>
      </c>
      <c r="I76" s="7" t="s">
        <v>50</v>
      </c>
      <c r="J76" s="7" t="s">
        <v>494</v>
      </c>
      <c r="K76" s="31"/>
      <c r="L76" s="35"/>
      <c r="M76" s="35"/>
      <c r="N76" s="31"/>
      <c r="O76" s="31"/>
      <c r="P76" s="31"/>
      <c r="Q76" s="31"/>
      <c r="R76" s="35"/>
      <c r="S76" s="35"/>
      <c r="T76" s="35"/>
      <c r="U76" s="35"/>
      <c r="V76" s="35"/>
      <c r="W76" s="35"/>
      <c r="X76" s="35"/>
      <c r="Y76" s="35"/>
      <c r="Z76" s="35"/>
      <c r="AA76" s="35"/>
      <c r="AB76" s="35"/>
      <c r="AC76" s="35"/>
      <c r="AD76" s="35"/>
      <c r="AE76" s="35"/>
      <c r="AF76" s="35"/>
      <c r="AG76" s="35"/>
      <c r="AH76" s="35"/>
      <c r="AI76" s="35"/>
      <c r="AJ76" s="35"/>
      <c r="AK76" s="35"/>
      <c r="AL76" s="35"/>
      <c r="AM76" s="35"/>
      <c r="AN76" s="35"/>
      <c r="AO76" s="35"/>
      <c r="AP76" s="35"/>
      <c r="AQ76" s="35"/>
      <c r="AR76" s="35"/>
      <c r="AS76" s="35"/>
      <c r="AT76" s="35"/>
      <c r="AU76" s="35"/>
      <c r="AV76" s="35"/>
      <c r="AW76" s="35"/>
      <c r="AX76" s="41"/>
      <c r="AY76" s="31"/>
      <c r="AZ76" s="1" t="s">
        <v>50</v>
      </c>
      <c r="BA76" s="31"/>
      <c r="BB76" s="31"/>
      <c r="BC76" s="31"/>
      <c r="BE76" s="31"/>
      <c r="BF76" s="31"/>
      <c r="BG76" s="31"/>
    </row>
    <row r="77" spans="3:61" x14ac:dyDescent="0.55000000000000004">
      <c r="C77" s="1" t="s">
        <v>47</v>
      </c>
      <c r="D77" s="36" t="s">
        <v>47</v>
      </c>
      <c r="E77" s="35" t="s">
        <v>498</v>
      </c>
      <c r="F77" s="31"/>
      <c r="G77" s="31"/>
      <c r="H77" s="7">
        <v>37</v>
      </c>
      <c r="I77" s="7" t="s">
        <v>51</v>
      </c>
      <c r="J77" s="7" t="s">
        <v>498</v>
      </c>
      <c r="K77" s="31"/>
      <c r="L77" s="35"/>
      <c r="M77" s="35"/>
      <c r="N77" s="31"/>
      <c r="O77" s="31"/>
      <c r="P77" s="31"/>
      <c r="Q77" s="31"/>
      <c r="R77" s="35"/>
      <c r="S77" s="35"/>
      <c r="T77" s="35"/>
      <c r="U77" s="35"/>
      <c r="V77" s="35"/>
      <c r="W77" s="35"/>
      <c r="X77" s="35"/>
      <c r="Y77" s="35"/>
      <c r="Z77" s="35"/>
      <c r="AA77" s="35"/>
      <c r="AB77" s="35"/>
      <c r="AC77" s="35"/>
      <c r="AD77" s="35"/>
      <c r="AE77" s="35"/>
      <c r="AF77" s="35"/>
      <c r="AG77" s="35"/>
      <c r="AH77" s="35"/>
      <c r="AI77" s="35"/>
      <c r="AJ77" s="35"/>
      <c r="AK77" s="35"/>
      <c r="AL77" s="35"/>
      <c r="AM77" s="35"/>
      <c r="AN77" s="35"/>
      <c r="AO77" s="35"/>
      <c r="AP77" s="35"/>
      <c r="AQ77" s="35"/>
      <c r="AR77" s="35"/>
      <c r="AS77" s="35"/>
      <c r="AT77" s="35"/>
      <c r="AU77" s="35"/>
      <c r="AV77" s="35"/>
      <c r="AW77" s="35"/>
      <c r="AX77" s="41"/>
      <c r="AY77" s="31"/>
      <c r="AZ77" s="1" t="s">
        <v>51</v>
      </c>
      <c r="BA77" s="31"/>
      <c r="BB77" s="31"/>
      <c r="BC77" s="31"/>
      <c r="BE77" s="31"/>
      <c r="BF77" s="31"/>
      <c r="BG77" s="31"/>
    </row>
    <row r="78" spans="3:61" x14ac:dyDescent="0.55000000000000004">
      <c r="C78" s="1" t="s">
        <v>339</v>
      </c>
      <c r="D78" s="36" t="s">
        <v>495</v>
      </c>
      <c r="E78" s="35" t="s">
        <v>52</v>
      </c>
      <c r="F78" s="31"/>
      <c r="G78" s="31"/>
      <c r="H78" s="7">
        <v>55</v>
      </c>
      <c r="I78" s="30" t="s">
        <v>52</v>
      </c>
      <c r="J78" s="7" t="s">
        <v>52</v>
      </c>
      <c r="K78" s="31"/>
      <c r="L78" s="36"/>
      <c r="M78" s="36"/>
      <c r="N78" s="31"/>
      <c r="O78" s="31"/>
      <c r="P78" s="31"/>
      <c r="Q78" s="31"/>
      <c r="R78" s="36"/>
      <c r="S78" s="36"/>
      <c r="T78" s="36"/>
      <c r="U78" s="36"/>
      <c r="V78" s="36"/>
      <c r="W78" s="36"/>
      <c r="X78" s="36"/>
      <c r="Y78" s="36"/>
      <c r="Z78" s="36"/>
      <c r="AA78" s="36"/>
      <c r="AB78" s="36"/>
      <c r="AC78" s="36"/>
      <c r="AD78" s="36"/>
      <c r="AE78" s="36"/>
      <c r="AF78" s="36"/>
      <c r="AG78" s="36"/>
      <c r="AH78" s="36"/>
      <c r="AI78" s="36"/>
      <c r="AJ78" s="36"/>
      <c r="AK78" s="36"/>
      <c r="AL78" s="36"/>
      <c r="AM78" s="36"/>
      <c r="AN78" s="36"/>
      <c r="AO78" s="36"/>
      <c r="AP78" s="36"/>
      <c r="AQ78" s="36"/>
      <c r="AR78" s="36"/>
      <c r="AS78" s="36"/>
      <c r="AT78" s="36"/>
      <c r="AU78" s="36"/>
      <c r="AV78" s="36"/>
      <c r="AW78" s="36"/>
      <c r="AX78" s="42"/>
      <c r="AY78" s="65" t="s">
        <v>53</v>
      </c>
      <c r="AZ78" s="64" t="s">
        <v>52</v>
      </c>
      <c r="BA78" s="33"/>
      <c r="BB78" s="33"/>
      <c r="BC78" s="33"/>
      <c r="BD78" s="61"/>
      <c r="BE78" s="33"/>
      <c r="BF78" s="33"/>
      <c r="BG78" s="31"/>
    </row>
    <row r="79" spans="3:61" x14ac:dyDescent="0.55000000000000004">
      <c r="C79" s="1" t="s">
        <v>340</v>
      </c>
      <c r="D79" s="36" t="s">
        <v>496</v>
      </c>
      <c r="E79" s="35" t="s">
        <v>499</v>
      </c>
      <c r="F79" s="31"/>
      <c r="G79" s="31"/>
      <c r="H79" s="7">
        <v>56</v>
      </c>
      <c r="I79" s="30" t="s">
        <v>54</v>
      </c>
      <c r="J79" s="7" t="s">
        <v>499</v>
      </c>
      <c r="K79" s="31"/>
      <c r="L79" s="36"/>
      <c r="M79" s="36"/>
      <c r="N79" s="31"/>
      <c r="O79" s="31"/>
      <c r="P79" s="31"/>
      <c r="Q79" s="31"/>
      <c r="R79" s="36"/>
      <c r="S79" s="36"/>
      <c r="T79" s="36"/>
      <c r="U79" s="36"/>
      <c r="V79" s="36"/>
      <c r="W79" s="36"/>
      <c r="X79" s="36"/>
      <c r="Y79" s="36"/>
      <c r="Z79" s="36"/>
      <c r="AA79" s="36"/>
      <c r="AB79" s="36"/>
      <c r="AC79" s="36"/>
      <c r="AD79" s="36"/>
      <c r="AE79" s="36"/>
      <c r="AF79" s="36"/>
      <c r="AG79" s="36"/>
      <c r="AH79" s="36"/>
      <c r="AI79" s="36"/>
      <c r="AJ79" s="36"/>
      <c r="AK79" s="36"/>
      <c r="AL79" s="36"/>
      <c r="AM79" s="36"/>
      <c r="AN79" s="36"/>
      <c r="AO79" s="36"/>
      <c r="AP79" s="36"/>
      <c r="AQ79" s="36"/>
      <c r="AR79" s="36"/>
      <c r="AS79" s="36"/>
      <c r="AT79" s="36"/>
      <c r="AU79" s="36"/>
      <c r="AV79" s="36"/>
      <c r="AW79" s="36"/>
      <c r="AX79" s="42"/>
      <c r="AY79" s="65" t="s">
        <v>55</v>
      </c>
      <c r="AZ79" s="64" t="s">
        <v>54</v>
      </c>
      <c r="BA79" s="33"/>
      <c r="BB79" s="33"/>
      <c r="BC79" s="33"/>
      <c r="BD79" s="61"/>
      <c r="BE79" s="33"/>
      <c r="BF79" s="33"/>
      <c r="BG79" s="31"/>
    </row>
    <row r="80" spans="3:61" x14ac:dyDescent="0.55000000000000004">
      <c r="C80" s="1" t="s">
        <v>341</v>
      </c>
      <c r="D80" s="36" t="s">
        <v>497</v>
      </c>
      <c r="E80" s="35" t="s">
        <v>56</v>
      </c>
      <c r="F80" s="31"/>
      <c r="G80" s="31"/>
      <c r="H80" s="7">
        <v>61</v>
      </c>
      <c r="I80" s="30" t="s">
        <v>56</v>
      </c>
      <c r="J80" s="7" t="s">
        <v>56</v>
      </c>
      <c r="K80" s="31"/>
      <c r="L80" s="36"/>
      <c r="M80" s="36"/>
      <c r="N80" s="31"/>
      <c r="O80" s="31"/>
      <c r="P80" s="31"/>
      <c r="Q80" s="31"/>
      <c r="R80" s="36"/>
      <c r="S80" s="36"/>
      <c r="T80" s="36"/>
      <c r="U80" s="36"/>
      <c r="V80" s="36"/>
      <c r="W80" s="36"/>
      <c r="X80" s="36"/>
      <c r="Y80" s="36"/>
      <c r="Z80" s="36"/>
      <c r="AA80" s="36"/>
      <c r="AB80" s="36"/>
      <c r="AC80" s="36"/>
      <c r="AD80" s="36"/>
      <c r="AE80" s="36"/>
      <c r="AF80" s="36"/>
      <c r="AG80" s="36"/>
      <c r="AH80" s="36"/>
      <c r="AI80" s="36"/>
      <c r="AJ80" s="36"/>
      <c r="AK80" s="36"/>
      <c r="AL80" s="36"/>
      <c r="AM80" s="36"/>
      <c r="AN80" s="36"/>
      <c r="AO80" s="36"/>
      <c r="AP80" s="36"/>
      <c r="AQ80" s="36"/>
      <c r="AR80" s="36"/>
      <c r="AS80" s="36"/>
      <c r="AT80" s="36"/>
      <c r="AU80" s="36"/>
      <c r="AV80" s="36"/>
      <c r="AW80" s="36"/>
      <c r="AX80" s="42"/>
      <c r="AY80" s="65" t="s">
        <v>57</v>
      </c>
      <c r="AZ80" s="64" t="s">
        <v>56</v>
      </c>
      <c r="BA80" s="33"/>
      <c r="BB80" s="33"/>
      <c r="BC80" s="33"/>
      <c r="BD80" s="61"/>
      <c r="BE80" s="33"/>
      <c r="BF80" s="33"/>
      <c r="BG80" s="31"/>
    </row>
    <row r="81" spans="3:59" x14ac:dyDescent="0.55000000000000004">
      <c r="C81" s="2" t="s">
        <v>400</v>
      </c>
      <c r="D81" s="36" t="s">
        <v>400</v>
      </c>
      <c r="E81" s="35" t="s">
        <v>59</v>
      </c>
      <c r="F81" s="31"/>
      <c r="G81" s="31"/>
      <c r="H81" s="31"/>
      <c r="I81" s="35"/>
      <c r="J81" s="35"/>
      <c r="K81" s="31"/>
      <c r="L81" s="35"/>
      <c r="M81" s="35"/>
      <c r="N81" s="6">
        <v>608</v>
      </c>
      <c r="O81" s="6" t="s">
        <v>59</v>
      </c>
      <c r="P81" s="6">
        <v>608</v>
      </c>
      <c r="Q81" s="6" t="s">
        <v>59</v>
      </c>
      <c r="R81" s="35"/>
      <c r="S81" s="35"/>
      <c r="T81" s="35"/>
      <c r="U81" s="35"/>
      <c r="V81" s="35"/>
      <c r="W81" s="35"/>
      <c r="X81" s="35"/>
      <c r="Y81" s="35"/>
      <c r="Z81" s="35"/>
      <c r="AA81" s="35"/>
      <c r="AB81" s="35"/>
      <c r="AC81" s="35"/>
      <c r="AD81" s="35"/>
      <c r="AE81" s="35"/>
      <c r="AF81" s="35"/>
      <c r="AG81" s="35"/>
      <c r="AH81" s="35"/>
      <c r="AI81" s="35"/>
      <c r="AJ81" s="35"/>
      <c r="AK81" s="35"/>
      <c r="AL81" s="35"/>
      <c r="AM81" s="35"/>
      <c r="AN81" s="35"/>
      <c r="AO81" s="35"/>
      <c r="AP81" s="35"/>
      <c r="AQ81" s="35"/>
      <c r="AR81" s="35"/>
      <c r="AS81" s="35"/>
      <c r="AT81" s="35"/>
      <c r="AU81" s="35"/>
      <c r="AV81" s="35"/>
      <c r="AW81" s="35"/>
      <c r="AX81" s="41"/>
      <c r="AY81" s="2" t="s">
        <v>59</v>
      </c>
      <c r="AZ81" s="31"/>
      <c r="BA81" s="31"/>
      <c r="BB81" s="35"/>
      <c r="BC81" s="31"/>
      <c r="BE81" s="31"/>
      <c r="BF81" s="31"/>
      <c r="BG81" s="31"/>
    </row>
    <row r="82" spans="3:59" x14ac:dyDescent="0.55000000000000004">
      <c r="C82" s="24" t="s">
        <v>456</v>
      </c>
      <c r="D82" s="36" t="s">
        <v>456</v>
      </c>
      <c r="E82" s="35" t="s">
        <v>75</v>
      </c>
      <c r="F82" s="31"/>
      <c r="G82" s="31"/>
      <c r="H82" s="31"/>
      <c r="I82" s="35"/>
      <c r="J82" s="35"/>
      <c r="K82" s="31"/>
      <c r="L82" s="35"/>
      <c r="M82" s="35"/>
      <c r="N82" s="6">
        <v>530</v>
      </c>
      <c r="O82" s="6" t="s">
        <v>75</v>
      </c>
      <c r="P82" s="6">
        <v>530</v>
      </c>
      <c r="Q82" s="6" t="s">
        <v>75</v>
      </c>
      <c r="R82" s="35"/>
      <c r="S82" s="35"/>
      <c r="T82" s="35"/>
      <c r="U82" s="35"/>
      <c r="V82" s="35"/>
      <c r="W82" s="35"/>
      <c r="X82" s="35"/>
      <c r="Y82" s="35"/>
      <c r="Z82" s="35"/>
      <c r="AA82" s="35"/>
      <c r="AB82" s="35"/>
      <c r="AC82" s="35"/>
      <c r="AD82" s="35"/>
      <c r="AE82" s="35"/>
      <c r="AF82" s="35"/>
      <c r="AG82" s="35"/>
      <c r="AH82" s="35"/>
      <c r="AI82" s="35"/>
      <c r="AJ82" s="35"/>
      <c r="AK82" s="35"/>
      <c r="AL82" s="35"/>
      <c r="AM82" s="35"/>
      <c r="AN82" s="35"/>
      <c r="AO82" s="35"/>
      <c r="AP82" s="35"/>
      <c r="AQ82" s="35"/>
      <c r="AR82" s="35"/>
      <c r="AS82" s="35"/>
      <c r="AT82" s="35"/>
      <c r="AU82" s="35"/>
      <c r="AV82" s="35"/>
      <c r="AW82" s="35"/>
      <c r="AX82" s="41"/>
      <c r="AY82" s="2" t="s">
        <v>79</v>
      </c>
      <c r="AZ82" s="31"/>
      <c r="BA82" s="31"/>
      <c r="BB82" s="35"/>
      <c r="BC82" s="31"/>
      <c r="BE82" s="31"/>
      <c r="BF82" s="31"/>
      <c r="BG82" s="31"/>
    </row>
    <row r="83" spans="3:59" x14ac:dyDescent="0.55000000000000004">
      <c r="C83" s="14" t="s">
        <v>401</v>
      </c>
      <c r="D83" s="36" t="s">
        <v>401</v>
      </c>
      <c r="E83" s="119" t="s">
        <v>559</v>
      </c>
      <c r="F83" s="31"/>
      <c r="G83" s="31"/>
      <c r="H83" s="31"/>
      <c r="I83" s="35"/>
      <c r="J83" s="35"/>
      <c r="K83" s="31"/>
      <c r="L83" s="35"/>
      <c r="M83" s="35"/>
      <c r="N83" s="17">
        <v>344</v>
      </c>
      <c r="O83" s="28" t="s">
        <v>144</v>
      </c>
      <c r="P83" s="17">
        <v>344</v>
      </c>
      <c r="Q83" s="129" t="s">
        <v>559</v>
      </c>
      <c r="R83" s="35"/>
      <c r="S83" s="35"/>
      <c r="T83" s="35"/>
      <c r="U83" s="35"/>
      <c r="V83" s="35"/>
      <c r="W83" s="35"/>
      <c r="X83" s="35"/>
      <c r="Y83" s="35"/>
      <c r="Z83" s="35"/>
      <c r="AA83" s="35"/>
      <c r="AB83" s="35"/>
      <c r="AC83" s="35"/>
      <c r="AD83" s="35"/>
      <c r="AE83" s="35"/>
      <c r="AF83" s="35"/>
      <c r="AG83" s="35"/>
      <c r="AH83" s="35"/>
      <c r="AI83" s="35"/>
      <c r="AJ83" s="35"/>
      <c r="AK83" s="35"/>
      <c r="AL83" s="35"/>
      <c r="AM83" s="35"/>
      <c r="AN83" s="35"/>
      <c r="AO83" s="35"/>
      <c r="AP83" s="35"/>
      <c r="AQ83" s="35"/>
      <c r="AR83" s="35"/>
      <c r="AS83" s="35"/>
      <c r="AT83" s="35"/>
      <c r="AU83" s="35"/>
      <c r="AV83" s="35"/>
      <c r="AW83" s="35"/>
      <c r="AX83" s="41"/>
      <c r="AY83" s="66" t="s">
        <v>60</v>
      </c>
      <c r="AZ83" s="31"/>
      <c r="BA83" s="31"/>
      <c r="BB83" s="31"/>
      <c r="BC83" s="31"/>
      <c r="BE83" s="31"/>
      <c r="BF83" s="31"/>
      <c r="BG83" s="31"/>
    </row>
    <row r="84" spans="3:59" x14ac:dyDescent="0.55000000000000004">
      <c r="C84" s="24" t="s">
        <v>457</v>
      </c>
      <c r="D84" s="36" t="s">
        <v>457</v>
      </c>
      <c r="E84" s="35" t="s">
        <v>80</v>
      </c>
      <c r="F84" s="31"/>
      <c r="G84" s="31"/>
      <c r="H84" s="31"/>
      <c r="I84" s="35"/>
      <c r="J84" s="35"/>
      <c r="K84" s="31"/>
      <c r="L84" s="35"/>
      <c r="M84" s="35"/>
      <c r="N84" s="17">
        <v>315</v>
      </c>
      <c r="O84" s="6" t="s">
        <v>80</v>
      </c>
      <c r="P84" s="129">
        <v>316</v>
      </c>
      <c r="Q84" s="6" t="s">
        <v>80</v>
      </c>
      <c r="R84" s="35"/>
      <c r="S84" s="35"/>
      <c r="T84" s="35"/>
      <c r="U84" s="35"/>
      <c r="V84" s="35"/>
      <c r="W84" s="35"/>
      <c r="X84" s="35"/>
      <c r="Y84" s="35"/>
      <c r="Z84" s="35"/>
      <c r="AA84" s="35"/>
      <c r="AB84" s="35"/>
      <c r="AC84" s="35"/>
      <c r="AD84" s="35"/>
      <c r="AE84" s="35"/>
      <c r="AF84" s="35"/>
      <c r="AG84" s="35"/>
      <c r="AH84" s="35"/>
      <c r="AI84" s="35"/>
      <c r="AJ84" s="35"/>
      <c r="AK84" s="35"/>
      <c r="AL84" s="35"/>
      <c r="AM84" s="35"/>
      <c r="AN84" s="35"/>
      <c r="AO84" s="35"/>
      <c r="AP84" s="35"/>
      <c r="AQ84" s="35"/>
      <c r="AR84" s="35"/>
      <c r="AS84" s="35"/>
      <c r="AT84" s="35"/>
      <c r="AU84" s="35"/>
      <c r="AV84" s="35"/>
      <c r="AW84" s="35"/>
      <c r="AX84" s="41"/>
      <c r="AY84" s="6" t="s">
        <v>148</v>
      </c>
      <c r="AZ84" s="31"/>
      <c r="BA84" s="31"/>
      <c r="BB84" s="31"/>
      <c r="BC84" s="31"/>
      <c r="BE84" s="33"/>
      <c r="BF84" s="33"/>
      <c r="BG84" s="31"/>
    </row>
    <row r="85" spans="3:59" x14ac:dyDescent="0.55000000000000004">
      <c r="C85" s="14" t="s">
        <v>402</v>
      </c>
      <c r="D85" s="36" t="s">
        <v>402</v>
      </c>
      <c r="E85" s="119" t="s">
        <v>560</v>
      </c>
      <c r="F85" s="31"/>
      <c r="G85" s="31"/>
      <c r="H85" s="31"/>
      <c r="I85" s="35"/>
      <c r="J85" s="35"/>
      <c r="K85" s="31"/>
      <c r="L85" s="35"/>
      <c r="M85" s="35"/>
      <c r="N85" s="17">
        <v>527</v>
      </c>
      <c r="O85" s="28" t="s">
        <v>145</v>
      </c>
      <c r="P85" s="17">
        <v>527</v>
      </c>
      <c r="Q85" s="129" t="s">
        <v>560</v>
      </c>
      <c r="R85" s="35"/>
      <c r="S85" s="35"/>
      <c r="T85" s="35"/>
      <c r="U85" s="35"/>
      <c r="V85" s="35"/>
      <c r="W85" s="35"/>
      <c r="X85" s="35"/>
      <c r="Y85" s="35"/>
      <c r="Z85" s="35"/>
      <c r="AA85" s="35"/>
      <c r="AB85" s="35"/>
      <c r="AC85" s="35"/>
      <c r="AD85" s="35"/>
      <c r="AE85" s="35"/>
      <c r="AF85" s="35"/>
      <c r="AG85" s="35"/>
      <c r="AH85" s="35"/>
      <c r="AI85" s="35"/>
      <c r="AJ85" s="35"/>
      <c r="AK85" s="35"/>
      <c r="AL85" s="35"/>
      <c r="AM85" s="35"/>
      <c r="AN85" s="35"/>
      <c r="AO85" s="35"/>
      <c r="AP85" s="35"/>
      <c r="AQ85" s="35"/>
      <c r="AR85" s="35"/>
      <c r="AS85" s="35"/>
      <c r="AT85" s="35"/>
      <c r="AU85" s="35"/>
      <c r="AV85" s="35"/>
      <c r="AW85" s="35"/>
      <c r="AX85" s="41"/>
      <c r="AY85" s="66" t="s">
        <v>62</v>
      </c>
      <c r="AZ85" s="31"/>
      <c r="BA85" s="31"/>
      <c r="BB85" s="31"/>
      <c r="BC85" s="31"/>
      <c r="BE85" s="31"/>
      <c r="BF85" s="31"/>
      <c r="BG85" s="31"/>
    </row>
    <row r="86" spans="3:59" x14ac:dyDescent="0.55000000000000004">
      <c r="C86" s="14" t="s">
        <v>458</v>
      </c>
      <c r="D86" s="36" t="s">
        <v>458</v>
      </c>
      <c r="E86" s="119" t="s">
        <v>561</v>
      </c>
      <c r="F86" s="31"/>
      <c r="G86" s="31"/>
      <c r="H86" s="31"/>
      <c r="I86" s="35"/>
      <c r="J86" s="35"/>
      <c r="K86" s="31"/>
      <c r="L86" s="35"/>
      <c r="M86" s="35"/>
      <c r="N86" s="17">
        <v>506</v>
      </c>
      <c r="O86" s="28" t="s">
        <v>146</v>
      </c>
      <c r="P86" s="17">
        <v>506</v>
      </c>
      <c r="Q86" s="129" t="s">
        <v>561</v>
      </c>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41"/>
      <c r="AY86" s="66" t="s">
        <v>61</v>
      </c>
      <c r="AZ86" s="31"/>
      <c r="BA86" s="31"/>
      <c r="BB86" s="31"/>
      <c r="BC86" s="31"/>
      <c r="BE86" s="31"/>
      <c r="BF86" s="31"/>
      <c r="BG86" s="31"/>
    </row>
    <row r="87" spans="3:59" x14ac:dyDescent="0.55000000000000004">
      <c r="C87" s="14" t="s">
        <v>459</v>
      </c>
      <c r="D87" s="36" t="s">
        <v>459</v>
      </c>
      <c r="E87" s="119" t="s">
        <v>560</v>
      </c>
      <c r="F87" s="31"/>
      <c r="G87" s="31"/>
      <c r="H87" s="31"/>
      <c r="I87" s="35"/>
      <c r="J87" s="35"/>
      <c r="K87" s="31"/>
      <c r="L87" s="35"/>
      <c r="M87" s="35"/>
      <c r="N87" s="17">
        <v>487</v>
      </c>
      <c r="O87" s="28" t="s">
        <v>145</v>
      </c>
      <c r="P87" s="17">
        <v>487</v>
      </c>
      <c r="Q87" s="129" t="s">
        <v>560</v>
      </c>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41"/>
      <c r="AY87" s="66" t="s">
        <v>62</v>
      </c>
      <c r="AZ87" s="31"/>
      <c r="BA87" s="31"/>
      <c r="BB87" s="31"/>
      <c r="BC87" s="31"/>
      <c r="BE87" s="31"/>
      <c r="BF87" s="31"/>
      <c r="BG87" s="31"/>
    </row>
    <row r="88" spans="3:59" x14ac:dyDescent="0.55000000000000004">
      <c r="C88" s="14" t="s">
        <v>403</v>
      </c>
      <c r="D88" s="36" t="s">
        <v>600</v>
      </c>
      <c r="E88" s="119" t="s">
        <v>562</v>
      </c>
      <c r="F88" s="31"/>
      <c r="G88" s="31"/>
      <c r="H88" s="31"/>
      <c r="I88" s="35"/>
      <c r="J88" s="35"/>
      <c r="K88" s="31"/>
      <c r="L88" s="35"/>
      <c r="M88" s="35"/>
      <c r="N88" s="17">
        <v>423</v>
      </c>
      <c r="O88" s="28" t="s">
        <v>147</v>
      </c>
      <c r="P88" s="129">
        <v>424</v>
      </c>
      <c r="Q88" s="129" t="s">
        <v>562</v>
      </c>
      <c r="R88" s="35"/>
      <c r="S88" s="35"/>
      <c r="T88" s="35"/>
      <c r="U88" s="35"/>
      <c r="V88" s="35"/>
      <c r="W88" s="35"/>
      <c r="X88" s="35"/>
      <c r="Y88" s="35"/>
      <c r="Z88" s="35"/>
      <c r="AA88" s="35"/>
      <c r="AB88" s="35"/>
      <c r="AC88" s="35"/>
      <c r="AD88" s="35"/>
      <c r="AE88" s="35"/>
      <c r="AF88" s="35"/>
      <c r="AG88" s="35"/>
      <c r="AH88" s="35"/>
      <c r="AI88" s="35"/>
      <c r="AJ88" s="35"/>
      <c r="AK88" s="35"/>
      <c r="AL88" s="35"/>
      <c r="AM88" s="35"/>
      <c r="AN88" s="35"/>
      <c r="AO88" s="35"/>
      <c r="AP88" s="35"/>
      <c r="AQ88" s="35"/>
      <c r="AR88" s="35"/>
      <c r="AS88" s="35"/>
      <c r="AT88" s="35"/>
      <c r="AU88" s="35"/>
      <c r="AV88" s="35"/>
      <c r="AW88" s="35"/>
      <c r="AX88" s="41"/>
      <c r="AY88" s="66" t="s">
        <v>63</v>
      </c>
      <c r="AZ88" s="31"/>
      <c r="BA88" s="31"/>
      <c r="BB88" s="31"/>
      <c r="BC88" s="31"/>
      <c r="BE88" s="31"/>
      <c r="BF88" s="31"/>
      <c r="BG88" s="31"/>
    </row>
    <row r="89" spans="3:59" x14ac:dyDescent="0.55000000000000004">
      <c r="C89" s="11" t="s">
        <v>404</v>
      </c>
      <c r="D89" s="36" t="s">
        <v>500</v>
      </c>
      <c r="E89" s="35" t="s">
        <v>69</v>
      </c>
      <c r="F89" s="31"/>
      <c r="G89" s="31"/>
      <c r="H89" s="31"/>
      <c r="I89" s="35"/>
      <c r="J89" s="35"/>
      <c r="K89" s="12">
        <v>66</v>
      </c>
      <c r="L89" s="12" t="s">
        <v>69</v>
      </c>
      <c r="M89" s="12" t="s">
        <v>69</v>
      </c>
      <c r="N89" s="32"/>
      <c r="O89" s="31"/>
      <c r="P89" s="31"/>
      <c r="Q89" s="31"/>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41"/>
      <c r="AY89" s="63" t="s">
        <v>69</v>
      </c>
      <c r="AZ89" s="31"/>
      <c r="BA89" s="31"/>
      <c r="BB89" s="31"/>
      <c r="BC89" s="31"/>
      <c r="BE89" s="31"/>
      <c r="BF89" s="31"/>
      <c r="BG89" s="31"/>
    </row>
    <row r="90" spans="3:59" x14ac:dyDescent="0.55000000000000004">
      <c r="C90" s="11" t="s">
        <v>405</v>
      </c>
      <c r="D90" s="36" t="s">
        <v>405</v>
      </c>
      <c r="E90" s="35" t="s">
        <v>501</v>
      </c>
      <c r="F90" s="31"/>
      <c r="G90" s="31"/>
      <c r="H90" s="31"/>
      <c r="I90" s="35"/>
      <c r="J90" s="35"/>
      <c r="K90" s="12">
        <v>96</v>
      </c>
      <c r="L90" s="12" t="s">
        <v>70</v>
      </c>
      <c r="M90" s="12" t="s">
        <v>501</v>
      </c>
      <c r="N90" s="32"/>
      <c r="O90" s="31"/>
      <c r="P90" s="31"/>
      <c r="Q90" s="31"/>
      <c r="R90" s="35"/>
      <c r="S90" s="35"/>
      <c r="T90" s="35"/>
      <c r="U90" s="35"/>
      <c r="V90" s="35"/>
      <c r="W90" s="35"/>
      <c r="X90" s="35"/>
      <c r="Y90" s="35"/>
      <c r="Z90" s="35"/>
      <c r="AA90" s="35"/>
      <c r="AB90" s="35"/>
      <c r="AC90" s="35"/>
      <c r="AD90" s="35"/>
      <c r="AE90" s="35"/>
      <c r="AF90" s="35"/>
      <c r="AG90" s="35"/>
      <c r="AH90" s="35"/>
      <c r="AI90" s="35"/>
      <c r="AJ90" s="35"/>
      <c r="AK90" s="35"/>
      <c r="AL90" s="35"/>
      <c r="AM90" s="35"/>
      <c r="AN90" s="35"/>
      <c r="AO90" s="35"/>
      <c r="AP90" s="35"/>
      <c r="AQ90" s="35"/>
      <c r="AR90" s="35"/>
      <c r="AS90" s="35"/>
      <c r="AT90" s="35"/>
      <c r="AU90" s="35"/>
      <c r="AV90" s="35"/>
      <c r="AW90" s="35"/>
      <c r="AX90" s="41"/>
      <c r="AY90" s="63" t="s">
        <v>70</v>
      </c>
      <c r="AZ90" s="31"/>
      <c r="BA90" s="31"/>
      <c r="BB90" s="31"/>
      <c r="BC90" s="31"/>
      <c r="BE90" s="31"/>
      <c r="BF90" s="31"/>
      <c r="BG90" s="31"/>
    </row>
    <row r="91" spans="3:59" x14ac:dyDescent="0.55000000000000004">
      <c r="C91" s="11" t="s">
        <v>406</v>
      </c>
      <c r="D91" s="36" t="s">
        <v>406</v>
      </c>
      <c r="E91" s="35" t="s">
        <v>502</v>
      </c>
      <c r="F91" s="31"/>
      <c r="G91" s="31"/>
      <c r="H91" s="31"/>
      <c r="I91" s="35"/>
      <c r="J91" s="35"/>
      <c r="K91" s="12">
        <v>112</v>
      </c>
      <c r="L91" s="12" t="s">
        <v>71</v>
      </c>
      <c r="M91" s="12" t="s">
        <v>502</v>
      </c>
      <c r="N91" s="31"/>
      <c r="O91" s="31"/>
      <c r="P91" s="31"/>
      <c r="Q91" s="31"/>
      <c r="R91" s="35"/>
      <c r="S91" s="35"/>
      <c r="T91" s="35"/>
      <c r="U91" s="35"/>
      <c r="V91" s="35"/>
      <c r="W91" s="35"/>
      <c r="X91" s="35"/>
      <c r="Y91" s="35"/>
      <c r="Z91" s="35"/>
      <c r="AA91" s="35"/>
      <c r="AB91" s="35"/>
      <c r="AC91" s="35"/>
      <c r="AD91" s="35"/>
      <c r="AE91" s="35"/>
      <c r="AF91" s="35"/>
      <c r="AG91" s="35"/>
      <c r="AH91" s="35"/>
      <c r="AI91" s="35"/>
      <c r="AJ91" s="35"/>
      <c r="AK91" s="35"/>
      <c r="AL91" s="35"/>
      <c r="AM91" s="35"/>
      <c r="AN91" s="35"/>
      <c r="AO91" s="35"/>
      <c r="AP91" s="35"/>
      <c r="AQ91" s="35"/>
      <c r="AR91" s="35"/>
      <c r="AS91" s="35"/>
      <c r="AT91" s="35"/>
      <c r="AU91" s="35"/>
      <c r="AV91" s="35"/>
      <c r="AW91" s="35"/>
      <c r="AX91" s="41"/>
      <c r="AY91" s="63" t="s">
        <v>71</v>
      </c>
      <c r="AZ91" s="31"/>
      <c r="BA91" s="31"/>
      <c r="BB91" s="31"/>
      <c r="BC91" s="31"/>
      <c r="BE91" s="31"/>
      <c r="BF91" s="31"/>
      <c r="BG91" s="31"/>
    </row>
    <row r="92" spans="3:59" x14ac:dyDescent="0.55000000000000004">
      <c r="C92" s="11" t="s">
        <v>407</v>
      </c>
      <c r="D92" s="36" t="s">
        <v>407</v>
      </c>
      <c r="E92" s="35" t="s">
        <v>503</v>
      </c>
      <c r="F92" s="31"/>
      <c r="G92" s="31"/>
      <c r="H92" s="31"/>
      <c r="I92" s="35"/>
      <c r="J92" s="35"/>
      <c r="K92" s="12">
        <v>115</v>
      </c>
      <c r="L92" s="12" t="s">
        <v>72</v>
      </c>
      <c r="M92" s="12" t="s">
        <v>503</v>
      </c>
      <c r="N92" s="31"/>
      <c r="O92" s="31"/>
      <c r="P92" s="31"/>
      <c r="Q92" s="31"/>
      <c r="R92" s="35"/>
      <c r="S92" s="35"/>
      <c r="T92" s="35"/>
      <c r="U92" s="35"/>
      <c r="V92" s="35"/>
      <c r="W92" s="35"/>
      <c r="X92" s="35"/>
      <c r="Y92" s="35"/>
      <c r="Z92" s="35"/>
      <c r="AA92" s="35"/>
      <c r="AB92" s="35"/>
      <c r="AC92" s="35"/>
      <c r="AD92" s="35"/>
      <c r="AE92" s="35"/>
      <c r="AF92" s="35"/>
      <c r="AG92" s="35"/>
      <c r="AH92" s="35"/>
      <c r="AI92" s="35"/>
      <c r="AJ92" s="35"/>
      <c r="AK92" s="35"/>
      <c r="AL92" s="35"/>
      <c r="AM92" s="35"/>
      <c r="AN92" s="35"/>
      <c r="AO92" s="35"/>
      <c r="AP92" s="35"/>
      <c r="AQ92" s="35"/>
      <c r="AR92" s="35"/>
      <c r="AS92" s="35"/>
      <c r="AT92" s="35"/>
      <c r="AU92" s="35"/>
      <c r="AV92" s="35"/>
      <c r="AW92" s="35"/>
      <c r="AX92" s="41"/>
      <c r="AY92" s="63" t="s">
        <v>72</v>
      </c>
      <c r="AZ92" s="31"/>
      <c r="BA92" s="31"/>
      <c r="BB92" s="31"/>
      <c r="BC92" s="31"/>
      <c r="BE92" s="31"/>
      <c r="BF92" s="31"/>
      <c r="BG92" s="31"/>
    </row>
    <row r="93" spans="3:59" x14ac:dyDescent="0.55000000000000004">
      <c r="C93" s="11" t="s">
        <v>408</v>
      </c>
      <c r="D93" s="36" t="s">
        <v>408</v>
      </c>
      <c r="E93" s="35" t="s">
        <v>492</v>
      </c>
      <c r="F93" s="31"/>
      <c r="G93" s="31"/>
      <c r="H93" s="31"/>
      <c r="I93" s="35"/>
      <c r="J93" s="35"/>
      <c r="K93" s="12">
        <v>116</v>
      </c>
      <c r="L93" s="12" t="s">
        <v>151</v>
      </c>
      <c r="M93" s="12" t="s">
        <v>492</v>
      </c>
      <c r="N93" s="31"/>
      <c r="O93" s="31"/>
      <c r="P93" s="31"/>
      <c r="Q93" s="31"/>
      <c r="R93" s="35"/>
      <c r="S93" s="35"/>
      <c r="T93" s="35"/>
      <c r="U93" s="35"/>
      <c r="V93" s="35"/>
      <c r="W93" s="35"/>
      <c r="X93" s="35"/>
      <c r="Y93" s="35"/>
      <c r="Z93" s="35"/>
      <c r="AA93" s="35"/>
      <c r="AB93" s="35"/>
      <c r="AC93" s="35"/>
      <c r="AD93" s="35"/>
      <c r="AE93" s="35"/>
      <c r="AF93" s="35"/>
      <c r="AG93" s="35"/>
      <c r="AH93" s="35"/>
      <c r="AI93" s="35"/>
      <c r="AJ93" s="35"/>
      <c r="AK93" s="35"/>
      <c r="AL93" s="35"/>
      <c r="AM93" s="35"/>
      <c r="AN93" s="35"/>
      <c r="AO93" s="35"/>
      <c r="AP93" s="35"/>
      <c r="AQ93" s="35"/>
      <c r="AR93" s="35"/>
      <c r="AS93" s="35"/>
      <c r="AT93" s="35"/>
      <c r="AU93" s="35"/>
      <c r="AV93" s="35"/>
      <c r="AW93" s="35"/>
      <c r="AX93" s="41"/>
      <c r="AY93" s="63" t="s">
        <v>151</v>
      </c>
      <c r="AZ93" s="31"/>
      <c r="BA93" s="31"/>
      <c r="BB93" s="31"/>
      <c r="BC93" s="31"/>
      <c r="BE93" s="31"/>
      <c r="BF93" s="31"/>
      <c r="BG93" s="31"/>
    </row>
    <row r="94" spans="3:59" x14ac:dyDescent="0.55000000000000004">
      <c r="C94" s="75" t="s">
        <v>344</v>
      </c>
      <c r="D94" s="36" t="s">
        <v>506</v>
      </c>
      <c r="E94" s="119" t="s">
        <v>569</v>
      </c>
      <c r="H94" s="31"/>
      <c r="I94" s="31"/>
      <c r="J94" s="31"/>
      <c r="X94" s="45">
        <v>827</v>
      </c>
      <c r="Y94" s="69" t="s">
        <v>288</v>
      </c>
      <c r="Z94" s="45">
        <v>827</v>
      </c>
      <c r="AA94" s="119" t="s">
        <v>569</v>
      </c>
      <c r="AB94" s="36"/>
      <c r="AL94" s="31"/>
      <c r="AM94" s="31"/>
      <c r="AN94" s="31"/>
      <c r="AO94" s="31"/>
      <c r="AP94" s="31"/>
      <c r="AQ94" s="31"/>
      <c r="AR94" s="31"/>
      <c r="AS94" s="31"/>
      <c r="AT94" s="31"/>
      <c r="AU94" s="31"/>
      <c r="AV94" s="31"/>
      <c r="AW94" s="31"/>
      <c r="AX94" s="39"/>
      <c r="AY94" s="68" t="s">
        <v>103</v>
      </c>
      <c r="BA94" s="75" t="s">
        <v>110</v>
      </c>
      <c r="BC94" s="54"/>
      <c r="BD94" s="59"/>
    </row>
    <row r="95" spans="3:59" x14ac:dyDescent="0.55000000000000004">
      <c r="C95" s="109" t="s">
        <v>317</v>
      </c>
      <c r="D95" s="36" t="s">
        <v>507</v>
      </c>
      <c r="E95" s="122" t="s">
        <v>631</v>
      </c>
      <c r="H95" s="31"/>
      <c r="I95" s="31"/>
      <c r="J95" s="31"/>
      <c r="X95" s="45">
        <v>741</v>
      </c>
      <c r="Y95" s="108" t="s">
        <v>430</v>
      </c>
      <c r="Z95" s="45">
        <v>741</v>
      </c>
      <c r="AA95" s="139" t="s">
        <v>602</v>
      </c>
      <c r="AB95" s="36"/>
      <c r="AL95" s="31"/>
      <c r="AM95" s="31"/>
      <c r="AN95" s="31"/>
      <c r="AO95" s="31"/>
      <c r="AP95" s="31"/>
      <c r="AQ95" s="31"/>
      <c r="AR95" s="31"/>
      <c r="AS95" s="31"/>
      <c r="AT95" s="31"/>
      <c r="AU95" s="31"/>
      <c r="AV95" s="31"/>
      <c r="AW95" s="31"/>
      <c r="AX95" s="39"/>
      <c r="AY95" s="68" t="s">
        <v>104</v>
      </c>
      <c r="BA95" s="68" t="s">
        <v>83</v>
      </c>
      <c r="BC95" s="54"/>
      <c r="BD95" s="59"/>
    </row>
    <row r="96" spans="3:59" x14ac:dyDescent="0.55000000000000004">
      <c r="C96" s="34" t="s">
        <v>318</v>
      </c>
      <c r="D96" s="36" t="s">
        <v>508</v>
      </c>
      <c r="E96" s="5" t="s">
        <v>509</v>
      </c>
      <c r="H96" s="31"/>
      <c r="I96" s="31"/>
      <c r="J96" s="31"/>
      <c r="X96" s="45">
        <v>742</v>
      </c>
      <c r="Y96" s="45" t="s">
        <v>84</v>
      </c>
      <c r="Z96" s="45">
        <v>742</v>
      </c>
      <c r="AA96" s="5" t="s">
        <v>509</v>
      </c>
      <c r="AB96" s="36"/>
      <c r="AX96" s="39"/>
      <c r="AY96" s="68" t="s">
        <v>105</v>
      </c>
      <c r="BA96" s="34" t="s">
        <v>84</v>
      </c>
      <c r="BC96" s="54"/>
      <c r="BD96" s="59"/>
    </row>
    <row r="97" spans="3:56" x14ac:dyDescent="0.55000000000000004">
      <c r="C97" s="34" t="s">
        <v>319</v>
      </c>
      <c r="D97" s="36" t="s">
        <v>510</v>
      </c>
      <c r="E97" s="122" t="s">
        <v>570</v>
      </c>
      <c r="X97" s="45">
        <v>812</v>
      </c>
      <c r="Y97" s="45" t="s">
        <v>85</v>
      </c>
      <c r="Z97" s="45">
        <v>812</v>
      </c>
      <c r="AA97" s="122" t="s">
        <v>570</v>
      </c>
      <c r="AB97" s="36"/>
      <c r="AX97" s="39"/>
      <c r="BA97" s="34" t="s">
        <v>85</v>
      </c>
      <c r="BC97" s="54"/>
      <c r="BD97" s="59"/>
    </row>
    <row r="98" spans="3:56" x14ac:dyDescent="0.55000000000000004">
      <c r="C98" s="34" t="s">
        <v>320</v>
      </c>
      <c r="D98" s="36" t="s">
        <v>511</v>
      </c>
      <c r="E98" s="122" t="s">
        <v>571</v>
      </c>
      <c r="X98" s="45">
        <v>743</v>
      </c>
      <c r="Y98" s="45" t="s">
        <v>86</v>
      </c>
      <c r="Z98" s="45">
        <v>743</v>
      </c>
      <c r="AA98" s="122" t="s">
        <v>571</v>
      </c>
      <c r="AB98" s="36"/>
      <c r="AX98" s="39"/>
      <c r="AY98" s="68" t="s">
        <v>106</v>
      </c>
      <c r="BA98" s="34" t="s">
        <v>86</v>
      </c>
      <c r="BC98" s="54"/>
      <c r="BD98" s="59"/>
    </row>
    <row r="99" spans="3:56" x14ac:dyDescent="0.55000000000000004">
      <c r="C99" s="34" t="s">
        <v>321</v>
      </c>
      <c r="D99" s="36" t="s">
        <v>512</v>
      </c>
      <c r="E99" s="122" t="s">
        <v>570</v>
      </c>
      <c r="X99" s="45">
        <v>745</v>
      </c>
      <c r="Y99" s="45" t="s">
        <v>87</v>
      </c>
      <c r="Z99" s="45">
        <v>745</v>
      </c>
      <c r="AA99" s="122" t="s">
        <v>570</v>
      </c>
      <c r="AB99" s="36"/>
      <c r="AX99" s="39"/>
      <c r="BA99" s="34" t="s">
        <v>87</v>
      </c>
      <c r="BC99" s="54"/>
      <c r="BD99" s="59"/>
    </row>
    <row r="100" spans="3:56" x14ac:dyDescent="0.55000000000000004">
      <c r="C100" s="75" t="s">
        <v>322</v>
      </c>
      <c r="D100" s="36" t="s">
        <v>513</v>
      </c>
      <c r="E100" s="122" t="s">
        <v>572</v>
      </c>
      <c r="X100" s="45">
        <v>785</v>
      </c>
      <c r="Y100" s="69" t="s">
        <v>152</v>
      </c>
      <c r="Z100" s="45">
        <v>785</v>
      </c>
      <c r="AA100" s="122" t="s">
        <v>572</v>
      </c>
      <c r="AB100" s="36"/>
      <c r="AX100" s="39"/>
      <c r="AY100" s="68" t="s">
        <v>107</v>
      </c>
      <c r="BA100" s="94" t="s">
        <v>88</v>
      </c>
      <c r="BC100" s="54"/>
      <c r="BD100" s="59"/>
    </row>
    <row r="101" spans="3:56" x14ac:dyDescent="0.55000000000000004">
      <c r="C101" s="109" t="s">
        <v>323</v>
      </c>
      <c r="D101" s="36" t="s">
        <v>514</v>
      </c>
      <c r="E101" s="121" t="s">
        <v>573</v>
      </c>
      <c r="X101" s="45">
        <v>826</v>
      </c>
      <c r="Y101" s="108" t="s">
        <v>431</v>
      </c>
      <c r="Z101" s="45">
        <v>826</v>
      </c>
      <c r="AA101" s="121" t="s">
        <v>573</v>
      </c>
      <c r="AB101" s="36"/>
      <c r="AX101" s="39"/>
      <c r="BA101" s="94" t="s">
        <v>89</v>
      </c>
      <c r="BC101" s="54"/>
      <c r="BD101" s="59"/>
    </row>
    <row r="102" spans="3:56" x14ac:dyDescent="0.55000000000000004">
      <c r="C102" s="75" t="s">
        <v>324</v>
      </c>
      <c r="D102" s="36" t="s">
        <v>515</v>
      </c>
      <c r="E102" s="122" t="s">
        <v>574</v>
      </c>
      <c r="X102" s="45">
        <v>727</v>
      </c>
      <c r="Y102" s="69" t="s">
        <v>153</v>
      </c>
      <c r="Z102" s="45">
        <v>727</v>
      </c>
      <c r="AA102" s="122" t="s">
        <v>574</v>
      </c>
      <c r="AB102" s="36"/>
      <c r="AX102" s="39"/>
      <c r="BA102" s="94" t="s">
        <v>90</v>
      </c>
      <c r="BC102" s="54"/>
      <c r="BD102" s="59"/>
    </row>
    <row r="103" spans="3:56" x14ac:dyDescent="0.55000000000000004">
      <c r="C103" s="34" t="s">
        <v>325</v>
      </c>
      <c r="D103" s="32"/>
      <c r="X103" s="45">
        <v>439</v>
      </c>
      <c r="Y103" s="45" t="s">
        <v>91</v>
      </c>
      <c r="AB103" s="36"/>
      <c r="AX103" s="39"/>
      <c r="AY103" s="68" t="s">
        <v>101</v>
      </c>
      <c r="BA103" s="34" t="s">
        <v>91</v>
      </c>
      <c r="BC103" s="54"/>
      <c r="BD103" s="59"/>
    </row>
    <row r="104" spans="3:56" x14ac:dyDescent="0.55000000000000004">
      <c r="C104" s="109" t="s">
        <v>326</v>
      </c>
      <c r="D104" s="36" t="s">
        <v>516</v>
      </c>
      <c r="E104" s="121" t="s">
        <v>576</v>
      </c>
      <c r="X104" s="45">
        <v>597</v>
      </c>
      <c r="Y104" s="108" t="s">
        <v>432</v>
      </c>
      <c r="Z104" s="45">
        <v>597</v>
      </c>
      <c r="AA104" s="121" t="s">
        <v>576</v>
      </c>
      <c r="AB104" s="36"/>
      <c r="AX104" s="39"/>
      <c r="BA104" s="34" t="s">
        <v>93</v>
      </c>
      <c r="BC104" s="54"/>
      <c r="BD104" s="59"/>
    </row>
    <row r="105" spans="3:56" x14ac:dyDescent="0.55000000000000004">
      <c r="C105" s="34" t="s">
        <v>327</v>
      </c>
      <c r="D105" s="36" t="s">
        <v>517</v>
      </c>
      <c r="E105" s="122" t="s">
        <v>579</v>
      </c>
      <c r="X105" s="45">
        <v>615</v>
      </c>
      <c r="Y105" s="45" t="s">
        <v>111</v>
      </c>
      <c r="Z105" s="45">
        <v>615</v>
      </c>
      <c r="AA105" s="122" t="s">
        <v>579</v>
      </c>
      <c r="AB105" s="36"/>
      <c r="AX105" s="39"/>
      <c r="BA105" s="34" t="s">
        <v>111</v>
      </c>
      <c r="BC105" s="54"/>
      <c r="BD105" s="59"/>
    </row>
    <row r="106" spans="3:56" x14ac:dyDescent="0.55000000000000004">
      <c r="C106" s="34" t="s">
        <v>328</v>
      </c>
      <c r="D106" s="36" t="s">
        <v>518</v>
      </c>
      <c r="E106" s="122" t="s">
        <v>580</v>
      </c>
      <c r="X106" s="45">
        <v>560</v>
      </c>
      <c r="Y106" s="45" t="s">
        <v>94</v>
      </c>
      <c r="Z106" s="45">
        <v>560</v>
      </c>
      <c r="AA106" s="122" t="s">
        <v>580</v>
      </c>
      <c r="AB106" s="36"/>
      <c r="AX106" s="39"/>
      <c r="BA106" s="34" t="s">
        <v>94</v>
      </c>
      <c r="BC106" s="54"/>
      <c r="BD106" s="59"/>
    </row>
    <row r="107" spans="3:56" x14ac:dyDescent="0.55000000000000004">
      <c r="C107" s="34" t="s">
        <v>409</v>
      </c>
      <c r="D107" s="36" t="s">
        <v>519</v>
      </c>
      <c r="E107" s="122" t="s">
        <v>581</v>
      </c>
      <c r="X107" s="45">
        <v>510</v>
      </c>
      <c r="Y107" s="45" t="s">
        <v>95</v>
      </c>
      <c r="Z107" s="45">
        <v>510</v>
      </c>
      <c r="AA107" s="122" t="s">
        <v>581</v>
      </c>
      <c r="AB107" s="36"/>
      <c r="AX107" s="39"/>
      <c r="BA107" s="34" t="s">
        <v>95</v>
      </c>
      <c r="BC107" s="54"/>
      <c r="BD107" s="59"/>
    </row>
    <row r="108" spans="3:56" x14ac:dyDescent="0.55000000000000004">
      <c r="C108" s="34" t="s">
        <v>329</v>
      </c>
      <c r="D108" s="36" t="s">
        <v>520</v>
      </c>
      <c r="E108" s="122" t="s">
        <v>582</v>
      </c>
      <c r="X108" s="45">
        <v>518</v>
      </c>
      <c r="Y108" s="45" t="s">
        <v>96</v>
      </c>
      <c r="Z108" s="45">
        <v>518</v>
      </c>
      <c r="AA108" s="122" t="s">
        <v>582</v>
      </c>
      <c r="AB108" s="36"/>
      <c r="AX108" s="39"/>
      <c r="BA108" s="34" t="s">
        <v>96</v>
      </c>
      <c r="BC108" s="54"/>
      <c r="BD108" s="59"/>
    </row>
    <row r="109" spans="3:56" x14ac:dyDescent="0.55000000000000004">
      <c r="C109" s="34" t="s">
        <v>410</v>
      </c>
      <c r="D109" s="36" t="s">
        <v>521</v>
      </c>
      <c r="E109" s="122" t="s">
        <v>583</v>
      </c>
      <c r="X109" s="45">
        <v>445</v>
      </c>
      <c r="Y109" s="45" t="s">
        <v>97</v>
      </c>
      <c r="Z109" s="45">
        <v>445</v>
      </c>
      <c r="AA109" s="122" t="s">
        <v>583</v>
      </c>
      <c r="AB109" s="36"/>
      <c r="AX109" s="39"/>
      <c r="BA109" s="34" t="s">
        <v>97</v>
      </c>
      <c r="BC109" s="54"/>
      <c r="BD109" s="59"/>
    </row>
    <row r="110" spans="3:56" x14ac:dyDescent="0.55000000000000004">
      <c r="C110" s="34" t="s">
        <v>411</v>
      </c>
      <c r="D110" s="36" t="s">
        <v>522</v>
      </c>
      <c r="E110" s="115" t="s">
        <v>98</v>
      </c>
      <c r="X110" s="45">
        <v>625</v>
      </c>
      <c r="Y110" s="45" t="s">
        <v>98</v>
      </c>
      <c r="Z110" s="45">
        <v>625</v>
      </c>
      <c r="AA110" s="115" t="s">
        <v>98</v>
      </c>
      <c r="AB110" s="36"/>
      <c r="AX110" s="39"/>
      <c r="BA110" s="34" t="s">
        <v>98</v>
      </c>
      <c r="BC110" s="54"/>
      <c r="BD110" s="59"/>
    </row>
    <row r="111" spans="3:56" x14ac:dyDescent="0.55000000000000004">
      <c r="C111" s="34" t="s">
        <v>412</v>
      </c>
      <c r="D111" s="36" t="s">
        <v>523</v>
      </c>
      <c r="E111" s="122" t="s">
        <v>575</v>
      </c>
      <c r="X111" s="45">
        <v>437</v>
      </c>
      <c r="Y111" s="45" t="s">
        <v>99</v>
      </c>
      <c r="Z111" s="45">
        <v>720</v>
      </c>
      <c r="AA111" s="122" t="s">
        <v>575</v>
      </c>
      <c r="AB111" s="36"/>
      <c r="AX111" s="39"/>
      <c r="AY111" s="34" t="s">
        <v>99</v>
      </c>
      <c r="BC111" s="31"/>
    </row>
    <row r="112" spans="3:56" x14ac:dyDescent="0.55000000000000004">
      <c r="C112" s="34" t="s">
        <v>413</v>
      </c>
      <c r="D112" s="36" t="s">
        <v>524</v>
      </c>
      <c r="E112" s="115" t="s">
        <v>525</v>
      </c>
      <c r="X112" s="45">
        <v>813</v>
      </c>
      <c r="Y112" s="45" t="s">
        <v>106</v>
      </c>
      <c r="Z112" s="45">
        <v>813</v>
      </c>
      <c r="AA112" s="115" t="s">
        <v>525</v>
      </c>
      <c r="AB112" s="36"/>
      <c r="AX112" s="39"/>
      <c r="AY112" s="34" t="s">
        <v>106</v>
      </c>
      <c r="BC112" s="31"/>
    </row>
    <row r="113" spans="3:55" x14ac:dyDescent="0.55000000000000004">
      <c r="C113" s="34" t="s">
        <v>414</v>
      </c>
      <c r="D113" s="36" t="s">
        <v>526</v>
      </c>
      <c r="E113" s="122" t="s">
        <v>577</v>
      </c>
      <c r="X113" s="45">
        <v>814</v>
      </c>
      <c r="Y113" s="45" t="s">
        <v>109</v>
      </c>
      <c r="Z113" s="45">
        <v>814</v>
      </c>
      <c r="AA113" s="122" t="s">
        <v>577</v>
      </c>
      <c r="AB113" s="36"/>
      <c r="AX113" s="39"/>
      <c r="AY113" s="34" t="s">
        <v>109</v>
      </c>
      <c r="BC113" s="31"/>
    </row>
    <row r="114" spans="3:55" x14ac:dyDescent="0.55000000000000004">
      <c r="C114" s="34" t="s">
        <v>415</v>
      </c>
      <c r="D114" s="36" t="s">
        <v>527</v>
      </c>
      <c r="E114" s="122" t="s">
        <v>578</v>
      </c>
      <c r="X114" s="45">
        <v>810</v>
      </c>
      <c r="Y114" s="45" t="s">
        <v>108</v>
      </c>
      <c r="Z114" s="45">
        <v>810</v>
      </c>
      <c r="AA114" s="122" t="s">
        <v>578</v>
      </c>
      <c r="AB114" s="36"/>
      <c r="AX114" s="39"/>
      <c r="AY114" s="34" t="s">
        <v>108</v>
      </c>
    </row>
    <row r="115" spans="3:55" x14ac:dyDescent="0.55000000000000004">
      <c r="C115" s="47" t="s">
        <v>114</v>
      </c>
      <c r="D115" s="36" t="s">
        <v>487</v>
      </c>
      <c r="E115" s="5" t="s">
        <v>504</v>
      </c>
      <c r="R115" s="49">
        <v>693</v>
      </c>
      <c r="S115" s="49" t="s">
        <v>112</v>
      </c>
      <c r="T115" s="5" t="s">
        <v>504</v>
      </c>
      <c r="AX115" s="39"/>
      <c r="AY115" s="49" t="s">
        <v>112</v>
      </c>
    </row>
    <row r="116" spans="3:55" x14ac:dyDescent="0.55000000000000004">
      <c r="C116" s="47" t="s">
        <v>116</v>
      </c>
      <c r="D116" s="36" t="s">
        <v>488</v>
      </c>
      <c r="E116" s="105" t="s">
        <v>607</v>
      </c>
      <c r="R116" s="49">
        <v>489</v>
      </c>
      <c r="S116" s="49" t="s">
        <v>115</v>
      </c>
      <c r="T116" s="122" t="s">
        <v>565</v>
      </c>
      <c r="AX116" s="39"/>
      <c r="AY116" s="49" t="s">
        <v>115</v>
      </c>
    </row>
    <row r="117" spans="3:55" x14ac:dyDescent="0.55000000000000004">
      <c r="C117" s="47" t="s">
        <v>117</v>
      </c>
      <c r="D117" s="36" t="s">
        <v>489</v>
      </c>
      <c r="E117" s="5" t="s">
        <v>505</v>
      </c>
      <c r="R117" s="49">
        <v>949</v>
      </c>
      <c r="S117" s="49" t="s">
        <v>118</v>
      </c>
      <c r="T117" s="5" t="s">
        <v>505</v>
      </c>
      <c r="AB117" s="31"/>
      <c r="AX117" s="39"/>
      <c r="AY117" s="49" t="s">
        <v>118</v>
      </c>
    </row>
    <row r="118" spans="3:55" x14ac:dyDescent="0.55000000000000004">
      <c r="C118" s="79" t="s">
        <v>126</v>
      </c>
      <c r="D118" s="120"/>
      <c r="E118" s="31"/>
      <c r="G118" s="31"/>
      <c r="AB118" s="52" t="s">
        <v>443</v>
      </c>
      <c r="AC118" s="79" t="s">
        <v>127</v>
      </c>
      <c r="AX118" s="39"/>
      <c r="AY118" s="52" t="s">
        <v>127</v>
      </c>
    </row>
    <row r="119" spans="3:55" x14ac:dyDescent="0.55000000000000004">
      <c r="C119" s="51" t="s">
        <v>128</v>
      </c>
      <c r="D119" s="36" t="s">
        <v>528</v>
      </c>
      <c r="E119" s="35" t="s">
        <v>529</v>
      </c>
      <c r="G119" s="31"/>
      <c r="AB119" s="52">
        <v>970</v>
      </c>
      <c r="AC119" s="52" t="s">
        <v>130</v>
      </c>
      <c r="AD119" s="52">
        <v>970</v>
      </c>
      <c r="AE119" s="51" t="s">
        <v>529</v>
      </c>
      <c r="AX119" s="39"/>
      <c r="AY119" s="51" t="s">
        <v>130</v>
      </c>
    </row>
    <row r="120" spans="3:55" x14ac:dyDescent="0.55000000000000004">
      <c r="C120" s="51" t="s">
        <v>129</v>
      </c>
      <c r="D120" s="36" t="s">
        <v>530</v>
      </c>
      <c r="E120" s="119" t="s">
        <v>553</v>
      </c>
      <c r="G120" s="31"/>
      <c r="AB120" s="52">
        <v>986</v>
      </c>
      <c r="AC120" s="111" t="s">
        <v>446</v>
      </c>
      <c r="AD120" s="52">
        <v>986</v>
      </c>
      <c r="AE120" s="81" t="s">
        <v>553</v>
      </c>
      <c r="AX120" s="39"/>
      <c r="AY120" s="51" t="s">
        <v>131</v>
      </c>
    </row>
    <row r="121" spans="3:55" x14ac:dyDescent="0.55000000000000004">
      <c r="C121" s="51" t="s">
        <v>551</v>
      </c>
      <c r="D121" s="36" t="s">
        <v>552</v>
      </c>
      <c r="E121" s="35" t="s">
        <v>531</v>
      </c>
      <c r="G121" s="31"/>
      <c r="AB121" s="52">
        <v>916</v>
      </c>
      <c r="AC121" s="51" t="s">
        <v>53</v>
      </c>
      <c r="AD121" s="52">
        <v>916</v>
      </c>
      <c r="AE121" s="51" t="s">
        <v>531</v>
      </c>
      <c r="AX121" s="39"/>
      <c r="AY121" s="51" t="s">
        <v>53</v>
      </c>
    </row>
    <row r="122" spans="3:55" x14ac:dyDescent="0.55000000000000004">
      <c r="C122" s="51" t="s">
        <v>132</v>
      </c>
      <c r="D122" s="36" t="s">
        <v>532</v>
      </c>
      <c r="E122" s="35" t="s">
        <v>533</v>
      </c>
      <c r="G122" s="31"/>
      <c r="AB122" s="52">
        <v>852</v>
      </c>
      <c r="AC122" s="51" t="s">
        <v>133</v>
      </c>
      <c r="AD122" s="52">
        <v>853</v>
      </c>
      <c r="AE122" s="51" t="s">
        <v>533</v>
      </c>
      <c r="AX122" s="39"/>
      <c r="AY122" s="51" t="s">
        <v>133</v>
      </c>
    </row>
    <row r="123" spans="3:55" x14ac:dyDescent="0.55000000000000004">
      <c r="C123" s="79" t="s">
        <v>134</v>
      </c>
      <c r="D123" s="120"/>
      <c r="E123" s="31"/>
      <c r="G123" s="31"/>
      <c r="AB123" s="52" t="s">
        <v>443</v>
      </c>
      <c r="AC123" s="79" t="s">
        <v>302</v>
      </c>
      <c r="AX123" s="39"/>
      <c r="AY123" s="79" t="s">
        <v>135</v>
      </c>
      <c r="BC123" s="51" t="s">
        <v>302</v>
      </c>
    </row>
    <row r="124" spans="3:55" x14ac:dyDescent="0.55000000000000004">
      <c r="C124" s="92" t="s">
        <v>136</v>
      </c>
      <c r="D124" s="36" t="s">
        <v>534</v>
      </c>
      <c r="E124" s="123" t="s">
        <v>586</v>
      </c>
      <c r="G124" s="31"/>
      <c r="AB124" s="52">
        <v>669</v>
      </c>
      <c r="AC124" s="81" t="s">
        <v>307</v>
      </c>
      <c r="AD124" s="52">
        <v>669</v>
      </c>
      <c r="AE124" s="133" t="s">
        <v>586</v>
      </c>
      <c r="AX124" s="39"/>
      <c r="AY124" s="79" t="s">
        <v>135</v>
      </c>
      <c r="BC124" s="93" t="s">
        <v>301</v>
      </c>
    </row>
    <row r="125" spans="3:55" x14ac:dyDescent="0.55000000000000004">
      <c r="C125" s="51" t="s">
        <v>289</v>
      </c>
      <c r="D125" s="36" t="s">
        <v>289</v>
      </c>
      <c r="E125" s="119" t="s">
        <v>587</v>
      </c>
      <c r="G125" s="31"/>
      <c r="AB125" s="52">
        <v>849</v>
      </c>
      <c r="AC125" s="111" t="s">
        <v>447</v>
      </c>
      <c r="AD125" s="52">
        <v>849</v>
      </c>
      <c r="AE125" s="81" t="s">
        <v>587</v>
      </c>
      <c r="AX125" s="39"/>
      <c r="BC125" s="51" t="s">
        <v>290</v>
      </c>
    </row>
    <row r="126" spans="3:55" x14ac:dyDescent="0.55000000000000004">
      <c r="C126" s="92" t="s">
        <v>336</v>
      </c>
      <c r="D126" s="36" t="s">
        <v>535</v>
      </c>
      <c r="E126" s="123" t="s">
        <v>588</v>
      </c>
      <c r="G126" s="31"/>
      <c r="AB126" s="52">
        <v>889</v>
      </c>
      <c r="AC126" s="81" t="s">
        <v>308</v>
      </c>
      <c r="AD126" s="52">
        <v>889</v>
      </c>
      <c r="AE126" s="133" t="s">
        <v>588</v>
      </c>
      <c r="AX126" s="39"/>
      <c r="BC126" s="93" t="s">
        <v>291</v>
      </c>
    </row>
    <row r="127" spans="3:55" x14ac:dyDescent="0.55000000000000004">
      <c r="C127" s="92" t="s">
        <v>337</v>
      </c>
      <c r="D127" s="36" t="s">
        <v>536</v>
      </c>
      <c r="E127" s="123" t="s">
        <v>589</v>
      </c>
      <c r="G127" s="31"/>
      <c r="AB127" s="52">
        <v>763</v>
      </c>
      <c r="AC127" s="81" t="s">
        <v>306</v>
      </c>
      <c r="AD127" s="52">
        <v>763</v>
      </c>
      <c r="AE127" s="133" t="s">
        <v>589</v>
      </c>
      <c r="AX127" s="39"/>
      <c r="BC127" s="93" t="s">
        <v>292</v>
      </c>
    </row>
    <row r="128" spans="3:55" x14ac:dyDescent="0.55000000000000004">
      <c r="C128" s="51" t="s">
        <v>294</v>
      </c>
      <c r="D128" s="36" t="s">
        <v>537</v>
      </c>
      <c r="E128" s="119" t="s">
        <v>590</v>
      </c>
      <c r="G128" s="31"/>
      <c r="AB128" s="52">
        <v>748</v>
      </c>
      <c r="AC128" s="111" t="s">
        <v>448</v>
      </c>
      <c r="AD128" s="52">
        <v>748</v>
      </c>
      <c r="AE128" s="81" t="s">
        <v>590</v>
      </c>
      <c r="AX128" s="39"/>
      <c r="BC128" s="51" t="s">
        <v>293</v>
      </c>
    </row>
    <row r="129" spans="3:55" x14ac:dyDescent="0.55000000000000004">
      <c r="C129" s="51" t="s">
        <v>295</v>
      </c>
      <c r="D129" s="36" t="s">
        <v>538</v>
      </c>
      <c r="E129" s="119" t="s">
        <v>559</v>
      </c>
      <c r="G129" s="31"/>
      <c r="AB129" s="52">
        <v>768</v>
      </c>
      <c r="AC129" s="111" t="s">
        <v>85</v>
      </c>
      <c r="AD129" s="52">
        <v>768</v>
      </c>
      <c r="AE129" s="81" t="s">
        <v>559</v>
      </c>
      <c r="AX129" s="39"/>
      <c r="AY129" s="79" t="s">
        <v>297</v>
      </c>
      <c r="BC129" s="51" t="s">
        <v>296</v>
      </c>
    </row>
    <row r="130" spans="3:55" x14ac:dyDescent="0.55000000000000004">
      <c r="C130" s="51" t="s">
        <v>298</v>
      </c>
      <c r="D130" s="36" t="s">
        <v>539</v>
      </c>
      <c r="E130" s="36" t="s">
        <v>554</v>
      </c>
      <c r="G130" s="31"/>
      <c r="AB130" s="52">
        <v>747</v>
      </c>
      <c r="AC130" s="51" t="s">
        <v>299</v>
      </c>
      <c r="AD130" s="52">
        <v>747</v>
      </c>
      <c r="AE130" s="52" t="s">
        <v>554</v>
      </c>
      <c r="AX130" s="39"/>
      <c r="AY130" s="79" t="s">
        <v>300</v>
      </c>
      <c r="BC130" s="51" t="s">
        <v>299</v>
      </c>
    </row>
    <row r="131" spans="3:55" x14ac:dyDescent="0.55000000000000004">
      <c r="C131" s="55" t="s">
        <v>140</v>
      </c>
      <c r="D131" s="36" t="s">
        <v>545</v>
      </c>
      <c r="E131" s="36" t="s">
        <v>546</v>
      </c>
      <c r="G131" s="31"/>
      <c r="AU131" s="56">
        <v>340</v>
      </c>
      <c r="AV131" s="56" t="s">
        <v>141</v>
      </c>
      <c r="AW131" s="137" t="s">
        <v>546</v>
      </c>
      <c r="AX131" s="39"/>
      <c r="BB131" s="55" t="s">
        <v>141</v>
      </c>
    </row>
    <row r="132" spans="3:55" x14ac:dyDescent="0.55000000000000004">
      <c r="C132" s="85" t="s">
        <v>313</v>
      </c>
      <c r="D132" s="36" t="s">
        <v>544</v>
      </c>
      <c r="E132" s="36" t="s">
        <v>469</v>
      </c>
      <c r="G132" s="31"/>
      <c r="AR132" s="99">
        <v>269</v>
      </c>
      <c r="AS132" s="85" t="s">
        <v>34</v>
      </c>
      <c r="AT132" s="134" t="s">
        <v>469</v>
      </c>
      <c r="AX132" s="39"/>
    </row>
    <row r="133" spans="3:55" x14ac:dyDescent="0.55000000000000004">
      <c r="C133" s="83" t="s">
        <v>332</v>
      </c>
      <c r="D133" s="36" t="s">
        <v>542</v>
      </c>
      <c r="E133" s="5" t="s">
        <v>311</v>
      </c>
      <c r="AI133" s="100">
        <v>639</v>
      </c>
      <c r="AJ133" s="83" t="s">
        <v>311</v>
      </c>
      <c r="AK133" s="83" t="s">
        <v>311</v>
      </c>
      <c r="AX133" s="39"/>
      <c r="AY133" s="83" t="s">
        <v>311</v>
      </c>
    </row>
    <row r="134" spans="3:55" x14ac:dyDescent="0.55000000000000004">
      <c r="C134" s="83" t="s">
        <v>333</v>
      </c>
      <c r="D134" s="36" t="s">
        <v>543</v>
      </c>
      <c r="E134" s="5" t="s">
        <v>311</v>
      </c>
      <c r="AI134" s="100">
        <v>638</v>
      </c>
      <c r="AJ134" s="83" t="s">
        <v>311</v>
      </c>
      <c r="AK134" s="83" t="s">
        <v>311</v>
      </c>
      <c r="AX134" s="39"/>
      <c r="AY134" s="83" t="s">
        <v>311</v>
      </c>
    </row>
    <row r="135" spans="3:55" x14ac:dyDescent="0.55000000000000004">
      <c r="C135" s="83" t="s">
        <v>334</v>
      </c>
      <c r="D135" s="36" t="s">
        <v>540</v>
      </c>
      <c r="E135" s="5" t="s">
        <v>311</v>
      </c>
      <c r="AF135" s="100">
        <v>387</v>
      </c>
      <c r="AG135" s="83" t="s">
        <v>311</v>
      </c>
      <c r="AH135" s="83" t="s">
        <v>311</v>
      </c>
      <c r="AX135" s="39"/>
      <c r="AY135" s="83" t="s">
        <v>311</v>
      </c>
    </row>
    <row r="136" spans="3:55" x14ac:dyDescent="0.55000000000000004">
      <c r="C136" s="83" t="s">
        <v>335</v>
      </c>
      <c r="D136" s="36" t="s">
        <v>541</v>
      </c>
      <c r="E136" s="5" t="s">
        <v>312</v>
      </c>
      <c r="AF136" s="100">
        <v>502</v>
      </c>
      <c r="AG136" s="83" t="s">
        <v>312</v>
      </c>
      <c r="AH136" s="83" t="s">
        <v>312</v>
      </c>
      <c r="AX136" s="39"/>
      <c r="AY136" s="83" t="s">
        <v>312</v>
      </c>
    </row>
    <row r="137" spans="3:55" x14ac:dyDescent="0.55000000000000004">
      <c r="AC137" s="36"/>
      <c r="AD137" s="36"/>
      <c r="AE137" s="36"/>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calibrations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Sandra</dc:creator>
  <cp:lastModifiedBy>REV</cp:lastModifiedBy>
  <dcterms:created xsi:type="dcterms:W3CDTF">2019-08-15T09:59:14Z</dcterms:created>
  <dcterms:modified xsi:type="dcterms:W3CDTF">2021-11-05T18:26:20Z</dcterms:modified>
</cp:coreProperties>
</file>