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or_pcb_v1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<sst xmlns="http://schemas.openxmlformats.org/spreadsheetml/2006/main" count="115" uniqueCount="82">
  <si>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</si>
  <si>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</si>
  <si>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</si>
  <si>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</si>
  <si>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</si>
  <si>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</t>
  </si>
  <si>
    <t xml:space="preserve">and</t>
  </si>
  <si>
    <t xml:space="preserve">ref</t>
  </si>
  <si>
    <t xml:space="preserve">Source</t>
  </si>
  <si>
    <t xml:space="preserve">Cost per head </t>
  </si>
  <si>
    <t xml:space="preserve">Total Cost</t>
  </si>
  <si>
    <t xml:space="preserve">U2</t>
  </si>
  <si>
    <t xml:space="preserve">STM32(LQFP48)</t>
  </si>
  <si>
    <t xml:space="preserve">STM32F108C8T6</t>
  </si>
  <si>
    <t xml:space="preserve">Robu.com</t>
  </si>
  <si>
    <t xml:space="preserve">SW1</t>
  </si>
  <si>
    <t xml:space="preserve">SW_SPST_B3U-1000P</t>
  </si>
  <si>
    <t xml:space="preserve">Tacticle_Switch</t>
  </si>
  <si>
    <t xml:space="preserve">U3</t>
  </si>
  <si>
    <t xml:space="preserve">LoRa</t>
  </si>
  <si>
    <t xml:space="preserve">AE1</t>
  </si>
  <si>
    <t xml:space="preserve">Pin_Header_Straight_1x01_Pitch2.54mm</t>
  </si>
  <si>
    <t xml:space="preserve">Antenna</t>
  </si>
  <si>
    <t xml:space="preserve">R7</t>
  </si>
  <si>
    <t xml:space="preserve">R_0805</t>
  </si>
  <si>
    <t xml:space="preserve">4.7K</t>
  </si>
  <si>
    <t xml:space="preserve">Amazon.com</t>
  </si>
  <si>
    <t xml:space="preserve">R6</t>
  </si>
  <si>
    <t xml:space="preserve">2.7K</t>
  </si>
  <si>
    <t xml:space="preserve">J6</t>
  </si>
  <si>
    <t xml:space="preserve">Pin_Header_Straight_1x04_Pitch2.54mm</t>
  </si>
  <si>
    <t xml:space="preserve">Male</t>
  </si>
  <si>
    <t xml:space="preserve">Headers_01x04_Pitch_2.54mm</t>
  </si>
  <si>
    <t xml:space="preserve">J5,J3</t>
  </si>
  <si>
    <t xml:space="preserve">JST XH 2.54mm pitch </t>
  </si>
  <si>
    <t xml:space="preserve">Lipo_Battery_Connector</t>
  </si>
  <si>
    <t xml:space="preserve">SW2</t>
  </si>
  <si>
    <t xml:space="preserve">SW_PUSH_6mm_h5mm</t>
  </si>
  <si>
    <t xml:space="preserve">Slide_Switch</t>
  </si>
  <si>
    <t xml:space="preserve">U5</t>
  </si>
  <si>
    <t xml:space="preserve">SW_DIP_x3_W7.62mm_Slide_LowProfile</t>
  </si>
  <si>
    <t xml:space="preserve">Slide_switch</t>
  </si>
  <si>
    <t xml:space="preserve">C1</t>
  </si>
  <si>
    <t xml:space="preserve">C_0805</t>
  </si>
  <si>
    <t xml:space="preserve">1.0uf</t>
  </si>
  <si>
    <t xml:space="preserve">C2,C3,C4,C5</t>
  </si>
  <si>
    <t xml:space="preserve">20pf</t>
  </si>
  <si>
    <t xml:space="preserve">C6,C7</t>
  </si>
  <si>
    <t xml:space="preserve">nf</t>
  </si>
  <si>
    <t xml:space="preserve">D1</t>
  </si>
  <si>
    <t xml:space="preserve">D_0805</t>
  </si>
  <si>
    <t xml:space="preserve">Pwr_L.E.D</t>
  </si>
  <si>
    <t xml:space="preserve">D2</t>
  </si>
  <si>
    <t xml:space="preserve">IN4007</t>
  </si>
  <si>
    <t xml:space="preserve">J1</t>
  </si>
  <si>
    <t xml:space="preserve">Pin_Header_02x03</t>
  </si>
  <si>
    <t xml:space="preserve">Boot</t>
  </si>
  <si>
    <t xml:space="preserve">J2</t>
  </si>
  <si>
    <t xml:space="preserve">Pin_Header_Straight_1x05_Pitch2.54mm</t>
  </si>
  <si>
    <t xml:space="preserve">Headers_1x05_Pitch_2.54mm</t>
  </si>
  <si>
    <t xml:space="preserve">J4</t>
  </si>
  <si>
    <t xml:space="preserve">SWD</t>
  </si>
  <si>
    <t xml:space="preserve">R1,R4</t>
  </si>
  <si>
    <t xml:space="preserve">10K</t>
  </si>
  <si>
    <t xml:space="preserve">R2</t>
  </si>
  <si>
    <t xml:space="preserve">1M</t>
  </si>
  <si>
    <t xml:space="preserve">R3</t>
  </si>
  <si>
    <t xml:space="preserve">R</t>
  </si>
  <si>
    <t xml:space="preserve">R5</t>
  </si>
  <si>
    <t xml:space="preserve">D_A-405_P5.08mm_Vertical_AnodeUp</t>
  </si>
  <si>
    <t xml:space="preserve">LDR</t>
  </si>
  <si>
    <t xml:space="preserve">U1</t>
  </si>
  <si>
    <t xml:space="preserve">SOT-23-5</t>
  </si>
  <si>
    <t xml:space="preserve">APK2112.K-3.3</t>
  </si>
  <si>
    <t xml:space="preserve">U4</t>
  </si>
  <si>
    <t xml:space="preserve">BME280</t>
  </si>
  <si>
    <t xml:space="preserve">BME_280</t>
  </si>
  <si>
    <t xml:space="preserve">Y1</t>
  </si>
  <si>
    <t xml:space="preserve">Crystal_HC49-4H_Vertical</t>
  </si>
  <si>
    <t xml:space="preserve">32.768K</t>
  </si>
  <si>
    <t xml:space="preserve">Y2</t>
  </si>
  <si>
    <t xml:space="preserve">8Mhz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</si>
</sst>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2.13"/>
    <col collapsed="false" customWidth="true" hidden="false" outlineLevel="0" max="3" min="3" style="0" width="34.64"/>
    <col collapsed="false" customWidth="true" hidden="false" outlineLevel="0" max="4" min="4" style="0" width="8.38"/>
    <col collapsed="false" customWidth="true" hidden="false" outlineLevel="0" max="5" min="5" style="0" width="25.74"/>
    <col collapsed="false" customWidth="true" hidden="false" outlineLevel="0" max="6" min="6" style="0" width="26.72"/>
    <col collapsed="false" customWidth="true" hidden="false" outlineLevel="0" max="7" min="7" style="0" width="4.48"/>
    <col collapsed="false" customWidth="true" hidden="false" outlineLevel="0" max="8" min="8" style="0" width="3.64"/>
    <col collapsed="false" customWidth="false" hidden="false" outlineLevel="0" max="1025" min="9" style="0" width="11.52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1</v>
      </c>
      <c r="E2" s="0" t="s">
        <v>13</v>
      </c>
      <c r="I2" s="0" t="s">
        <v>14</v>
      </c>
      <c r="J2" s="0" t="n">
        <v>199</v>
      </c>
      <c r="K2" s="0" t="n">
        <f aca="false">J2*D2</f>
        <v>199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n">
        <v>1</v>
      </c>
      <c r="E3" s="0" t="s">
        <v>17</v>
      </c>
      <c r="J3" s="0" t="n">
        <v>0</v>
      </c>
      <c r="K3" s="0" t="n">
        <f aca="false">J3*D3</f>
        <v>0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  <c r="D4" s="0" t="n">
        <v>1</v>
      </c>
      <c r="E4" s="0" t="s">
        <v>19</v>
      </c>
      <c r="I4" s="0" t="s">
        <v>14</v>
      </c>
      <c r="J4" s="0" t="n">
        <v>449</v>
      </c>
      <c r="K4" s="0" t="n">
        <f aca="false">J4*D4</f>
        <v>449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n">
        <v>1</v>
      </c>
      <c r="E5" s="0" t="s">
        <v>22</v>
      </c>
      <c r="J5" s="0" t="n">
        <v>0</v>
      </c>
      <c r="K5" s="0" t="n">
        <f aca="false">J5*D5</f>
        <v>0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n">
        <v>1</v>
      </c>
      <c r="E6" s="0" t="s">
        <v>25</v>
      </c>
      <c r="I6" s="0" t="s">
        <v>26</v>
      </c>
      <c r="J6" s="0" t="n">
        <v>1</v>
      </c>
      <c r="K6" s="0" t="n">
        <f aca="false">J6*D6</f>
        <v>1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24</v>
      </c>
      <c r="D7" s="0" t="n">
        <v>1</v>
      </c>
      <c r="E7" s="0" t="s">
        <v>28</v>
      </c>
      <c r="I7" s="0" t="s">
        <v>26</v>
      </c>
      <c r="J7" s="0" t="n">
        <v>1</v>
      </c>
      <c r="K7" s="0" t="n">
        <f aca="false">J7*D7</f>
        <v>1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30</v>
      </c>
      <c r="D8" s="0" t="n">
        <v>1</v>
      </c>
      <c r="E8" s="0" t="s">
        <v>31</v>
      </c>
      <c r="F8" s="0" t="s">
        <v>32</v>
      </c>
      <c r="I8" s="0" t="s">
        <v>26</v>
      </c>
      <c r="J8" s="0" t="n">
        <v>2</v>
      </c>
      <c r="K8" s="0" t="n">
        <f aca="false">J8*D8</f>
        <v>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34</v>
      </c>
      <c r="D9" s="0" t="n">
        <v>2</v>
      </c>
      <c r="E9" s="0" t="s">
        <v>35</v>
      </c>
      <c r="I9" s="0" t="s">
        <v>26</v>
      </c>
      <c r="J9" s="0" t="n">
        <v>7</v>
      </c>
      <c r="K9" s="0" t="n">
        <f aca="false">J9*D9</f>
        <v>14</v>
      </c>
    </row>
    <row r="10" customFormat="false" ht="12.8" hidden="false" customHeight="false" outlineLevel="0" collapsed="false">
      <c r="A10" s="0" t="n">
        <v>9</v>
      </c>
      <c r="B10" s="0" t="s">
        <v>36</v>
      </c>
      <c r="C10" s="0" t="s">
        <v>37</v>
      </c>
      <c r="D10" s="0" t="n">
        <v>1</v>
      </c>
      <c r="E10" s="0" t="s">
        <v>38</v>
      </c>
      <c r="I10" s="0" t="s">
        <v>26</v>
      </c>
      <c r="J10" s="0" t="n">
        <v>8</v>
      </c>
      <c r="K10" s="0" t="n">
        <v>79</v>
      </c>
    </row>
    <row r="11" customFormat="false" ht="12.8" hidden="false" customHeight="false" outlineLevel="0" collapsed="false">
      <c r="A11" s="0" t="n">
        <v>10</v>
      </c>
      <c r="B11" s="0" t="s">
        <v>39</v>
      </c>
      <c r="C11" s="0" t="s">
        <v>40</v>
      </c>
      <c r="D11" s="0" t="n">
        <v>1</v>
      </c>
      <c r="E11" s="0" t="s">
        <v>41</v>
      </c>
      <c r="I11" s="0" t="s">
        <v>26</v>
      </c>
      <c r="J11" s="0" t="n">
        <v>8</v>
      </c>
      <c r="K11" s="0" t="n">
        <f aca="false">J11*D11</f>
        <v>8</v>
      </c>
    </row>
    <row r="12" customFormat="false" ht="12.8" hidden="false" customHeight="false" outlineLevel="0" collapsed="false">
      <c r="A12" s="0" t="n">
        <v>11</v>
      </c>
      <c r="B12" s="0" t="s">
        <v>42</v>
      </c>
      <c r="C12" s="0" t="s">
        <v>43</v>
      </c>
      <c r="D12" s="0" t="n">
        <v>1</v>
      </c>
      <c r="E12" s="0" t="s">
        <v>44</v>
      </c>
      <c r="I12" s="0" t="s">
        <v>26</v>
      </c>
      <c r="J12" s="0" t="n">
        <v>1</v>
      </c>
      <c r="K12" s="0" t="n">
        <f aca="false">J12*D12</f>
        <v>1</v>
      </c>
    </row>
    <row r="13" customFormat="false" ht="12.8" hidden="false" customHeight="false" outlineLevel="0" collapsed="false">
      <c r="A13" s="0" t="n">
        <v>12</v>
      </c>
      <c r="B13" s="0" t="s">
        <v>45</v>
      </c>
      <c r="C13" s="0" t="s">
        <v>43</v>
      </c>
      <c r="D13" s="0" t="n">
        <v>4</v>
      </c>
      <c r="E13" s="0" t="s">
        <v>46</v>
      </c>
      <c r="I13" s="0" t="s">
        <v>26</v>
      </c>
      <c r="J13" s="0" t="n">
        <v>2</v>
      </c>
      <c r="K13" s="0" t="n">
        <f aca="false">J13*D13</f>
        <v>8</v>
      </c>
    </row>
    <row r="14" customFormat="false" ht="12.8" hidden="false" customHeight="false" outlineLevel="0" collapsed="false">
      <c r="A14" s="0" t="n">
        <v>13</v>
      </c>
      <c r="B14" s="0" t="s">
        <v>47</v>
      </c>
      <c r="C14" s="0" t="s">
        <v>43</v>
      </c>
      <c r="D14" s="0" t="n">
        <v>2</v>
      </c>
      <c r="E14" s="0" t="n">
        <v>100</v>
      </c>
      <c r="F14" s="0" t="s">
        <v>48</v>
      </c>
      <c r="I14" s="0" t="s">
        <v>26</v>
      </c>
      <c r="J14" s="0" t="n">
        <v>1</v>
      </c>
      <c r="K14" s="0" t="n">
        <f aca="false">J14*D14</f>
        <v>2</v>
      </c>
    </row>
    <row r="15" customFormat="false" ht="12.8" hidden="false" customHeight="false" outlineLevel="0" collapsed="false">
      <c r="A15" s="0" t="n">
        <v>14</v>
      </c>
      <c r="B15" s="0" t="s">
        <v>49</v>
      </c>
      <c r="C15" s="0" t="s">
        <v>50</v>
      </c>
      <c r="D15" s="0" t="n">
        <v>1</v>
      </c>
      <c r="E15" s="0" t="s">
        <v>51</v>
      </c>
      <c r="I15" s="0" t="s">
        <v>26</v>
      </c>
      <c r="J15" s="0" t="n">
        <v>1</v>
      </c>
      <c r="K15" s="0" t="n">
        <f aca="false">J15*D15</f>
        <v>1</v>
      </c>
    </row>
    <row r="16" customFormat="false" ht="12.8" hidden="false" customHeight="false" outlineLevel="0" collapsed="false">
      <c r="A16" s="0" t="n">
        <v>15</v>
      </c>
      <c r="B16" s="0" t="s">
        <v>52</v>
      </c>
      <c r="C16" s="0" t="s">
        <v>50</v>
      </c>
      <c r="D16" s="0" t="n">
        <v>1</v>
      </c>
      <c r="E16" s="0" t="s">
        <v>53</v>
      </c>
      <c r="I16" s="0" t="s">
        <v>26</v>
      </c>
      <c r="J16" s="0" t="n">
        <v>1</v>
      </c>
      <c r="K16" s="0" t="n">
        <f aca="false">J16*D16</f>
        <v>1</v>
      </c>
    </row>
    <row r="17" customFormat="false" ht="12.8" hidden="false" customHeight="false" outlineLevel="0" collapsed="false">
      <c r="A17" s="0" t="n">
        <v>16</v>
      </c>
      <c r="B17" s="0" t="s">
        <v>54</v>
      </c>
      <c r="C17" s="0" t="s">
        <v>55</v>
      </c>
      <c r="D17" s="0" t="n">
        <v>1</v>
      </c>
      <c r="E17" s="0" t="s">
        <v>56</v>
      </c>
      <c r="I17" s="0" t="s">
        <v>26</v>
      </c>
      <c r="J17" s="0" t="n">
        <v>3</v>
      </c>
      <c r="K17" s="0" t="n">
        <f aca="false">J17*D17</f>
        <v>3</v>
      </c>
    </row>
    <row r="18" customFormat="false" ht="12.8" hidden="false" customHeight="false" outlineLevel="0" collapsed="false">
      <c r="A18" s="0" t="n">
        <v>17</v>
      </c>
      <c r="B18" s="0" t="s">
        <v>57</v>
      </c>
      <c r="C18" s="0" t="s">
        <v>58</v>
      </c>
      <c r="D18" s="0" t="n">
        <v>1</v>
      </c>
      <c r="E18" s="0" t="s">
        <v>59</v>
      </c>
      <c r="I18" s="0" t="s">
        <v>26</v>
      </c>
      <c r="J18" s="0" t="n">
        <v>2.5</v>
      </c>
      <c r="K18" s="0" t="n">
        <f aca="false">J18*D18</f>
        <v>2.5</v>
      </c>
    </row>
    <row r="19" customFormat="false" ht="12.8" hidden="false" customHeight="false" outlineLevel="0" collapsed="false">
      <c r="A19" s="0" t="n">
        <v>18</v>
      </c>
      <c r="B19" s="0" t="s">
        <v>60</v>
      </c>
      <c r="C19" s="0" t="s">
        <v>30</v>
      </c>
      <c r="D19" s="0" t="n">
        <v>1</v>
      </c>
      <c r="E19" s="0" t="s">
        <v>61</v>
      </c>
      <c r="I19" s="0" t="s">
        <v>26</v>
      </c>
      <c r="J19" s="0" t="n">
        <v>2</v>
      </c>
      <c r="K19" s="0" t="n">
        <f aca="false">J19*D19</f>
        <v>2</v>
      </c>
    </row>
    <row r="20" customFormat="false" ht="12.8" hidden="false" customHeight="false" outlineLevel="0" collapsed="false">
      <c r="A20" s="0" t="n">
        <v>19</v>
      </c>
      <c r="B20" s="0" t="s">
        <v>62</v>
      </c>
      <c r="C20" s="0" t="s">
        <v>24</v>
      </c>
      <c r="D20" s="0" t="n">
        <v>2</v>
      </c>
      <c r="E20" s="0" t="s">
        <v>63</v>
      </c>
      <c r="I20" s="0" t="s">
        <v>26</v>
      </c>
      <c r="J20" s="0" t="n">
        <v>1</v>
      </c>
      <c r="K20" s="0" t="n">
        <f aca="false">J20*D20</f>
        <v>2</v>
      </c>
    </row>
    <row r="21" customFormat="false" ht="12.8" hidden="false" customHeight="false" outlineLevel="0" collapsed="false">
      <c r="A21" s="0" t="n">
        <v>20</v>
      </c>
      <c r="B21" s="0" t="s">
        <v>64</v>
      </c>
      <c r="C21" s="0" t="s">
        <v>24</v>
      </c>
      <c r="D21" s="0" t="n">
        <v>1</v>
      </c>
      <c r="E21" s="0" t="s">
        <v>65</v>
      </c>
      <c r="I21" s="0" t="s">
        <v>26</v>
      </c>
      <c r="J21" s="0" t="n">
        <v>1</v>
      </c>
      <c r="K21" s="0" t="n">
        <f aca="false">J21*D21</f>
        <v>1</v>
      </c>
    </row>
    <row r="22" customFormat="false" ht="12.8" hidden="false" customHeight="false" outlineLevel="0" collapsed="false">
      <c r="A22" s="0" t="n">
        <v>21</v>
      </c>
      <c r="B22" s="0" t="s">
        <v>66</v>
      </c>
      <c r="C22" s="0" t="s">
        <v>24</v>
      </c>
      <c r="D22" s="0" t="n">
        <v>1</v>
      </c>
      <c r="E22" s="0" t="n">
        <v>510</v>
      </c>
      <c r="F22" s="0" t="s">
        <v>67</v>
      </c>
      <c r="I22" s="0" t="s">
        <v>26</v>
      </c>
      <c r="J22" s="0" t="n">
        <v>1</v>
      </c>
      <c r="K22" s="0" t="n">
        <f aca="false">J22*D22</f>
        <v>1</v>
      </c>
    </row>
    <row r="23" customFormat="false" ht="12.8" hidden="false" customHeight="false" outlineLevel="0" collapsed="false">
      <c r="A23" s="0" t="n">
        <v>22</v>
      </c>
      <c r="B23" s="0" t="s">
        <v>68</v>
      </c>
      <c r="C23" s="0" t="s">
        <v>69</v>
      </c>
      <c r="D23" s="0" t="n">
        <v>1</v>
      </c>
      <c r="E23" s="0" t="s">
        <v>70</v>
      </c>
      <c r="I23" s="0" t="s">
        <v>26</v>
      </c>
      <c r="J23" s="0" t="n">
        <v>6</v>
      </c>
      <c r="K23" s="0" t="n">
        <f aca="false">J23*D23</f>
        <v>6</v>
      </c>
    </row>
    <row r="24" customFormat="false" ht="12.8" hidden="false" customHeight="false" outlineLevel="0" collapsed="false">
      <c r="A24" s="0" t="n">
        <v>23</v>
      </c>
      <c r="B24" s="0" t="s">
        <v>71</v>
      </c>
      <c r="C24" s="0" t="s">
        <v>72</v>
      </c>
      <c r="D24" s="0" t="n">
        <v>1</v>
      </c>
      <c r="E24" s="0" t="s">
        <v>73</v>
      </c>
      <c r="I24" s="0" t="s">
        <v>26</v>
      </c>
      <c r="J24" s="0" t="n">
        <v>5</v>
      </c>
      <c r="K24" s="0" t="n">
        <f aca="false">J24*D24</f>
        <v>5</v>
      </c>
    </row>
    <row r="25" customFormat="false" ht="12.8" hidden="false" customHeight="false" outlineLevel="0" collapsed="false">
      <c r="A25" s="0" t="n">
        <v>24</v>
      </c>
      <c r="B25" s="0" t="s">
        <v>74</v>
      </c>
      <c r="C25" s="0" t="s">
        <v>75</v>
      </c>
      <c r="D25" s="0" t="n">
        <v>1</v>
      </c>
      <c r="E25" s="0" t="s">
        <v>76</v>
      </c>
      <c r="I25" s="0" t="s">
        <v>26</v>
      </c>
      <c r="J25" s="0" t="n">
        <v>495</v>
      </c>
      <c r="K25" s="0" t="n">
        <f aca="false">J25*D25</f>
        <v>495</v>
      </c>
    </row>
    <row r="26" customFormat="false" ht="12.8" hidden="false" customHeight="false" outlineLevel="0" collapsed="false">
      <c r="A26" s="0" t="n">
        <v>25</v>
      </c>
      <c r="B26" s="0" t="s">
        <v>77</v>
      </c>
      <c r="C26" s="0" t="s">
        <v>78</v>
      </c>
      <c r="D26" s="0" t="n">
        <v>1</v>
      </c>
      <c r="E26" s="0" t="s">
        <v>79</v>
      </c>
      <c r="I26" s="0" t="s">
        <v>14</v>
      </c>
      <c r="J26" s="0" t="n">
        <v>59</v>
      </c>
      <c r="K26" s="0" t="n">
        <f aca="false">J26*D26</f>
        <v>59</v>
      </c>
    </row>
    <row r="27" customFormat="false" ht="12.8" hidden="false" customHeight="false" outlineLevel="0" collapsed="false">
      <c r="A27" s="0" t="n">
        <v>26</v>
      </c>
      <c r="B27" s="0" t="s">
        <v>80</v>
      </c>
      <c r="C27" s="0" t="s">
        <v>78</v>
      </c>
      <c r="D27" s="0" t="n">
        <v>1</v>
      </c>
      <c r="E27" s="0" t="s">
        <v>81</v>
      </c>
      <c r="I27" s="0" t="s">
        <v>14</v>
      </c>
      <c r="J27" s="0" t="n">
        <v>59</v>
      </c>
      <c r="K27" s="0" t="n">
        <f aca="false">J27*D27</f>
        <v>59</v>
      </c>
    </row>
    <row r="29" customFormat="false" ht="12.8" hidden="false" customHeight="false" outlineLevel="0" collapsed="false">
      <c r="J29" s="4" t="s">
        <v>10</v>
      </c>
      <c r="K29" s="0" t="n">
        <f aca="false">SUM(K2:K27)</f>
        <v>1401.5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2020-07-24T20:21:31Z</dcterms:modified>
  <cp:revision>3</cp:revision>
  <dc:subject/>
  <dc:title/>
</cp:coreProperties>
</file>