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 Files\Engineering Management\Slides\Student Slides\"/>
    </mc:Choice>
  </mc:AlternateContent>
  <xr:revisionPtr revIDLastSave="0" documentId="8_{1CFFAB00-94D7-4BAE-8527-D119FA423B76}" xr6:coauthVersionLast="47" xr6:coauthVersionMax="47" xr10:uidLastSave="{00000000-0000-0000-0000-000000000000}"/>
  <bookViews>
    <workbookView xWindow="-108" yWindow="-108" windowWidth="23256" windowHeight="12576" xr2:uid="{8DFD2456-E973-4E77-975F-232EBD341D80}"/>
  </bookViews>
  <sheets>
    <sheet name="Balance Shee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C14" i="2"/>
  <c r="C11" i="2"/>
  <c r="C7" i="2"/>
  <c r="C3" i="2"/>
  <c r="C29" i="1"/>
  <c r="I25" i="1"/>
  <c r="G27" i="1" s="1"/>
  <c r="D20" i="1"/>
  <c r="D23" i="1" s="1"/>
  <c r="D12" i="1"/>
  <c r="D5" i="1"/>
  <c r="D8" i="1" s="1"/>
  <c r="D15" i="1" s="1"/>
  <c r="C31" i="1" l="1"/>
</calcChain>
</file>

<file path=xl/sharedStrings.xml><?xml version="1.0" encoding="utf-8"?>
<sst xmlns="http://schemas.openxmlformats.org/spreadsheetml/2006/main" count="36" uniqueCount="35">
  <si>
    <t>Current Assets</t>
  </si>
  <si>
    <t>Assets</t>
  </si>
  <si>
    <t>Cash</t>
  </si>
  <si>
    <t>Account Recivable</t>
  </si>
  <si>
    <t>Inventories</t>
  </si>
  <si>
    <t>Property Plant Equipment</t>
  </si>
  <si>
    <t>Dep</t>
  </si>
  <si>
    <t>Long term Assets</t>
  </si>
  <si>
    <t>Total Assets</t>
  </si>
  <si>
    <t>Income tax</t>
  </si>
  <si>
    <t>Liablities</t>
  </si>
  <si>
    <t>Current Liaibilites</t>
  </si>
  <si>
    <t>Long term debt</t>
  </si>
  <si>
    <t>Total liabilites</t>
  </si>
  <si>
    <t>Capital stock</t>
  </si>
  <si>
    <t>Retained earning of 2011</t>
  </si>
  <si>
    <t>Retained earning of 2012</t>
  </si>
  <si>
    <t>Assets = Liablites + equity</t>
  </si>
  <si>
    <t>x</t>
  </si>
  <si>
    <t>Liablities + equity</t>
  </si>
  <si>
    <t>Total Equity</t>
  </si>
  <si>
    <t>Liabilites</t>
  </si>
  <si>
    <t xml:space="preserve">Sales </t>
  </si>
  <si>
    <t>Expenses</t>
  </si>
  <si>
    <t>Allowance</t>
  </si>
  <si>
    <t>Selling expense</t>
  </si>
  <si>
    <t>G&amp;A</t>
  </si>
  <si>
    <t>Operating Profit</t>
  </si>
  <si>
    <t>Interest Income</t>
  </si>
  <si>
    <t>Interest Expense</t>
  </si>
  <si>
    <t>Profit before tax</t>
  </si>
  <si>
    <t xml:space="preserve">Tax </t>
  </si>
  <si>
    <t>Net Profit</t>
  </si>
  <si>
    <t>Dividends</t>
  </si>
  <si>
    <t>Retained Earning of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</si>
</sst>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E519-B656-4643-A989-5C66C5B05296}">
  <dimension ref="A1:J31"/>
  <sheetViews>
    <sheetView tabSelected="1" topLeftCell="A13" workbookViewId="0">
      <selection activeCell="F23" sqref="F23:J28"/>
    </sheetView>
  </sheetViews>
  <sheetFormatPr defaultRowHeight="14.4" x14ac:dyDescent="0.3"/>
  <cols>
    <col min="1" max="1" width="22" bestFit="1" customWidth="1"/>
  </cols>
  <sheetData>
    <row r="1" spans="1:4" x14ac:dyDescent="0.3">
      <c r="A1" t="s">
        <v>0</v>
      </c>
      <c r="C1" t="s">
        <v>1</v>
      </c>
    </row>
    <row r="3" spans="1:4" x14ac:dyDescent="0.3">
      <c r="A3" t="s">
        <v>2</v>
      </c>
      <c r="C3">
        <v>50000</v>
      </c>
    </row>
    <row r="4" spans="1:4" x14ac:dyDescent="0.3">
      <c r="A4" t="s">
        <v>3</v>
      </c>
      <c r="C4">
        <v>100000</v>
      </c>
    </row>
    <row r="5" spans="1:4" x14ac:dyDescent="0.3">
      <c r="D5" s="1">
        <f>C3+C4</f>
        <v>150000</v>
      </c>
    </row>
    <row r="7" spans="1:4" x14ac:dyDescent="0.3">
      <c r="A7" t="s">
        <v>4</v>
      </c>
      <c r="C7">
        <v>300000</v>
      </c>
    </row>
    <row r="8" spans="1:4" x14ac:dyDescent="0.3">
      <c r="A8" s="2" t="s">
        <v>0</v>
      </c>
      <c r="B8" s="2"/>
      <c r="C8" s="2"/>
      <c r="D8" s="2">
        <f>D5+C7</f>
        <v>450000</v>
      </c>
    </row>
    <row r="10" spans="1:4" x14ac:dyDescent="0.3">
      <c r="A10" t="s">
        <v>5</v>
      </c>
      <c r="C10">
        <v>470000</v>
      </c>
    </row>
    <row r="11" spans="1:4" x14ac:dyDescent="0.3">
      <c r="A11" t="s">
        <v>6</v>
      </c>
      <c r="C11">
        <v>170000</v>
      </c>
    </row>
    <row r="12" spans="1:4" x14ac:dyDescent="0.3">
      <c r="A12" t="s">
        <v>7</v>
      </c>
      <c r="D12" s="2">
        <f>C10-C11</f>
        <v>300000</v>
      </c>
    </row>
    <row r="15" spans="1:4" x14ac:dyDescent="0.3">
      <c r="A15" s="2" t="s">
        <v>8</v>
      </c>
      <c r="B15" s="2"/>
      <c r="C15" s="2"/>
      <c r="D15" s="2">
        <f>D8+D12</f>
        <v>750000</v>
      </c>
    </row>
    <row r="17" spans="1:10" x14ac:dyDescent="0.3">
      <c r="A17" t="s">
        <v>21</v>
      </c>
    </row>
    <row r="18" spans="1:10" x14ac:dyDescent="0.3">
      <c r="A18" t="s">
        <v>9</v>
      </c>
      <c r="C18">
        <v>80000</v>
      </c>
    </row>
    <row r="19" spans="1:10" x14ac:dyDescent="0.3">
      <c r="A19" t="s">
        <v>10</v>
      </c>
      <c r="C19">
        <v>120000</v>
      </c>
    </row>
    <row r="20" spans="1:10" x14ac:dyDescent="0.3">
      <c r="A20" t="s">
        <v>11</v>
      </c>
      <c r="D20" s="2">
        <f>C18+C19</f>
        <v>200000</v>
      </c>
    </row>
    <row r="21" spans="1:10" x14ac:dyDescent="0.3">
      <c r="A21" t="s">
        <v>12</v>
      </c>
      <c r="C21">
        <v>250000</v>
      </c>
    </row>
    <row r="23" spans="1:10" x14ac:dyDescent="0.3">
      <c r="A23" s="2" t="s">
        <v>13</v>
      </c>
      <c r="B23" s="2"/>
      <c r="C23" s="2"/>
      <c r="D23" s="2">
        <f>D20+C21</f>
        <v>450000</v>
      </c>
    </row>
    <row r="24" spans="1:10" x14ac:dyDescent="0.3">
      <c r="G24" t="s">
        <v>17</v>
      </c>
    </row>
    <row r="25" spans="1:10" x14ac:dyDescent="0.3">
      <c r="A25" t="s">
        <v>14</v>
      </c>
      <c r="B25">
        <v>90000</v>
      </c>
      <c r="G25">
        <v>750000</v>
      </c>
      <c r="H25">
        <v>450000</v>
      </c>
      <c r="I25">
        <f>B25+B26</f>
        <v>220000</v>
      </c>
      <c r="J25" t="s">
        <v>18</v>
      </c>
    </row>
    <row r="26" spans="1:10" x14ac:dyDescent="0.3">
      <c r="A26" t="s">
        <v>15</v>
      </c>
      <c r="B26">
        <v>130000</v>
      </c>
    </row>
    <row r="27" spans="1:10" x14ac:dyDescent="0.3">
      <c r="A27" t="s">
        <v>16</v>
      </c>
      <c r="B27">
        <v>80000</v>
      </c>
      <c r="G27">
        <f>G25-H25-I25</f>
        <v>80000</v>
      </c>
    </row>
    <row r="29" spans="1:10" x14ac:dyDescent="0.3">
      <c r="A29" s="2" t="s">
        <v>20</v>
      </c>
      <c r="B29" s="2"/>
      <c r="C29" s="2">
        <f>B25+B26+B27</f>
        <v>300000</v>
      </c>
    </row>
    <row r="31" spans="1:10" x14ac:dyDescent="0.3">
      <c r="A31" s="2" t="s">
        <v>19</v>
      </c>
      <c r="B31" s="2"/>
      <c r="C31" s="2">
        <f>C29+D23</f>
        <v>750000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2500-0031-400B-8F70-8557504C4B59}">
  <dimension ref="A1:C18"/>
  <sheetViews>
    <sheetView workbookViewId="0">
      <selection activeCell="C18" sqref="C18"/>
    </sheetView>
  </sheetViews>
  <sheetFormatPr defaultRowHeight="14.4" x14ac:dyDescent="0.3"/>
  <sheetData>
    <row r="1" spans="1:3" x14ac:dyDescent="0.3">
      <c r="A1" t="s">
        <v>22</v>
      </c>
      <c r="B1">
        <v>900000</v>
      </c>
    </row>
    <row r="2" spans="1:3" x14ac:dyDescent="0.3">
      <c r="A2" t="s">
        <v>23</v>
      </c>
      <c r="B2">
        <v>500000</v>
      </c>
    </row>
    <row r="3" spans="1:3" x14ac:dyDescent="0.3">
      <c r="C3" s="2">
        <f>B1-B2</f>
        <v>400000</v>
      </c>
    </row>
    <row r="4" spans="1:3" x14ac:dyDescent="0.3">
      <c r="A4" t="s">
        <v>24</v>
      </c>
      <c r="B4">
        <v>50000</v>
      </c>
    </row>
    <row r="5" spans="1:3" x14ac:dyDescent="0.3">
      <c r="A5" t="s">
        <v>25</v>
      </c>
      <c r="B5">
        <v>85000</v>
      </c>
    </row>
    <row r="6" spans="1:3" x14ac:dyDescent="0.3">
      <c r="A6" t="s">
        <v>26</v>
      </c>
      <c r="B6">
        <v>65000</v>
      </c>
    </row>
    <row r="7" spans="1:3" x14ac:dyDescent="0.3">
      <c r="A7" t="s">
        <v>27</v>
      </c>
      <c r="C7" s="2">
        <f>C3-B4-B5-B6</f>
        <v>200000</v>
      </c>
    </row>
    <row r="9" spans="1:3" x14ac:dyDescent="0.3">
      <c r="A9" t="s">
        <v>28</v>
      </c>
      <c r="B9">
        <v>5000</v>
      </c>
    </row>
    <row r="10" spans="1:3" x14ac:dyDescent="0.3">
      <c r="A10" t="s">
        <v>29</v>
      </c>
      <c r="B10">
        <v>25000</v>
      </c>
    </row>
    <row r="11" spans="1:3" x14ac:dyDescent="0.3">
      <c r="A11" t="s">
        <v>30</v>
      </c>
      <c r="C11">
        <f>C7+B9-B10</f>
        <v>180000</v>
      </c>
    </row>
    <row r="13" spans="1:3" x14ac:dyDescent="0.3">
      <c r="A13" t="s">
        <v>31</v>
      </c>
      <c r="B13">
        <v>80000</v>
      </c>
    </row>
    <row r="14" spans="1:3" x14ac:dyDescent="0.3">
      <c r="A14" s="2" t="s">
        <v>32</v>
      </c>
      <c r="B14" s="2"/>
      <c r="C14" s="2">
        <f>C11-B13</f>
        <v>100000</v>
      </c>
    </row>
    <row r="16" spans="1:3" x14ac:dyDescent="0.3">
      <c r="A16" s="2" t="s">
        <v>33</v>
      </c>
      <c r="B16" s="2">
        <v>20000</v>
      </c>
    </row>
    <row r="18" spans="1:3" x14ac:dyDescent="0.3">
      <c r="A18" s="2" t="s">
        <v>34</v>
      </c>
      <c r="B18" s="2"/>
      <c r="C18" s="2">
        <f>C14-B16</f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raunak</dc:creator>
  <cp:lastModifiedBy>raunak</cp:lastModifiedBy>
  <dcterms:created xsi:type="dcterms:W3CDTF">2022-08-19T07:47:49Z</dcterms:created>
  <dcterms:modified xsi:type="dcterms:W3CDTF">2022-08-19T08:44:24Z</dcterms:modified>
</cp:coreProperties>
</file>