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3"/>
  </sheets>
  <definedNames/>
  <calcPr/>
</workbook>
</file>

<file path=xl/sharedStrings.xml><?xml version="1.0" encoding="utf-8"?>
<sst xmlns="http://schemas.openxmlformats.org/spreadsheetml/2006/main" count="92" uniqueCount="90">
  <si>
    <t>PLANNING TPI 2021</t>
  </si>
  <si>
    <t>TITRE DU PROJET</t>
  </si>
  <si>
    <t>CitInterest</t>
  </si>
  <si>
    <t>MAÎTRE D'APPRENTISSAGE</t>
  </si>
  <si>
    <t>M. Dido Malambu</t>
  </si>
  <si>
    <t>NOM, PRÉNOM</t>
  </si>
  <si>
    <t>Calunsag Sabina</t>
  </si>
  <si>
    <t>DATE</t>
  </si>
  <si>
    <t>Planification prévue</t>
  </si>
  <si>
    <t>Planification effective</t>
  </si>
  <si>
    <t>NUMÉRO</t>
  </si>
  <si>
    <t>TITRE DE LA TÂCHE</t>
  </si>
  <si>
    <t>HEURES PLANIFIÉES</t>
  </si>
  <si>
    <t>HEURES RÉALISÉES</t>
  </si>
  <si>
    <t>Semaine 1 - 03.05.2021</t>
  </si>
  <si>
    <t>Semaine 2 - 10.05.2021</t>
  </si>
  <si>
    <t>Semaine 3</t>
  </si>
  <si>
    <t>J1</t>
  </si>
  <si>
    <t>J2</t>
  </si>
  <si>
    <t>J3</t>
  </si>
  <si>
    <t>J4</t>
  </si>
  <si>
    <t>J5</t>
  </si>
  <si>
    <t>J6</t>
  </si>
  <si>
    <t>J7</t>
  </si>
  <si>
    <t>CONGÉ</t>
  </si>
  <si>
    <t>J8</t>
  </si>
  <si>
    <t>J9</t>
  </si>
  <si>
    <t>J10</t>
  </si>
  <si>
    <t>J11</t>
  </si>
  <si>
    <t>S'informer</t>
  </si>
  <si>
    <t>Analyse du cahier des charges</t>
  </si>
  <si>
    <t>1.2</t>
  </si>
  <si>
    <t>Recherches web</t>
  </si>
  <si>
    <t>Création des maquettes</t>
  </si>
  <si>
    <t>Création du modèle conceptuel de données</t>
  </si>
  <si>
    <t>Planifier</t>
  </si>
  <si>
    <t>Réalisation du planning</t>
  </si>
  <si>
    <t>Rédaction du product backlog</t>
  </si>
  <si>
    <t>Mise en place d'un dépôt Git</t>
  </si>
  <si>
    <t>Implémentation de la base de données</t>
  </si>
  <si>
    <t>Réalisation du projet</t>
  </si>
  <si>
    <t>CSS</t>
  </si>
  <si>
    <t>3.1.1</t>
  </si>
  <si>
    <t>Choisir les couleurs/logo</t>
  </si>
  <si>
    <t>Création d'un template pour le site web avec Bootstrap Studio</t>
  </si>
  <si>
    <t>3.2</t>
  </si>
  <si>
    <t>Pages</t>
  </si>
  <si>
    <t>3.2.1</t>
  </si>
  <si>
    <t>Page d'accueil</t>
  </si>
  <si>
    <t>3.2.2</t>
  </si>
  <si>
    <t>Page de connexion</t>
  </si>
  <si>
    <t>3.2.3</t>
  </si>
  <si>
    <t>Page d'inscription</t>
  </si>
  <si>
    <t>3.2.4</t>
  </si>
  <si>
    <t>Page consultation</t>
  </si>
  <si>
    <t>3.2.5</t>
  </si>
  <si>
    <t>Page admin utilisateur (CRUD)</t>
  </si>
  <si>
    <t>3.2.6</t>
  </si>
  <si>
    <t>Page admin centre d'intérêts (CRUD)</t>
  </si>
  <si>
    <t>3.3</t>
  </si>
  <si>
    <t>Autres fonctionnalités</t>
  </si>
  <si>
    <t>3.3.1</t>
  </si>
  <si>
    <t>Ajout d'un captcha dans la page login/register</t>
  </si>
  <si>
    <t>3.3.2</t>
  </si>
  <si>
    <t>Fonctions qui permettent de récupérer les données dans la  base</t>
  </si>
  <si>
    <t>3.3.3</t>
  </si>
  <si>
    <t>Proposer un centre d'intérêt si on est connecté</t>
  </si>
  <si>
    <t>3.3.4</t>
  </si>
  <si>
    <t>Filtrage des centres d'intérêts sur la page d'accueil</t>
  </si>
  <si>
    <t>3.3.5</t>
  </si>
  <si>
    <t>Permet à l'administrateur de bannir/débannir un utililsateur + l'utilisateur reçoi une notification mail</t>
  </si>
  <si>
    <t xml:space="preserve"> </t>
  </si>
  <si>
    <t>3.3.6</t>
  </si>
  <si>
    <t>Intégration d'un map</t>
  </si>
  <si>
    <t>Tests</t>
  </si>
  <si>
    <t>4.1</t>
  </si>
  <si>
    <t>Rapport de test</t>
  </si>
  <si>
    <t>4.2</t>
  </si>
  <si>
    <t>Débogage</t>
  </si>
  <si>
    <t>Documentation</t>
  </si>
  <si>
    <t>5.1</t>
  </si>
  <si>
    <t>Tenue du journal de bord</t>
  </si>
  <si>
    <t>5.2</t>
  </si>
  <si>
    <t>Documentation technique</t>
  </si>
  <si>
    <t>5.3</t>
  </si>
  <si>
    <t>Manuel administrateur</t>
  </si>
  <si>
    <t>5.4</t>
  </si>
  <si>
    <t>Rédaction du résumé</t>
  </si>
  <si>
    <t>5.5</t>
  </si>
  <si>
    <t>Relecture/correction de la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</si>
</sst>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/&quot;mm&quot;/&quot;yy"/>
    <numFmt numFmtId="165" formatCode="mmmm yyyy"/>
    <numFmt numFmtId="166" formatCode=" [h]:mm"/>
    <numFmt numFmtId="167" formatCode="ddd d mmmm"/>
    <numFmt numFmtId="168" formatCode="d.m"/>
    <numFmt numFmtId="169" formatCode="hh:mm"/>
  </numFmts>
  <fonts count="3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color rgb="FF999999"/>
      <name val="Docs-Roboto"/>
    </font>
    <font>
      <sz val="11.0"/>
      <color rgb="FF000000"/>
      <name val="Roboto"/>
    </font>
    <font>
      <b/>
      <sz val="8.0"/>
      <color rgb="FF000000"/>
      <name val="Roboto"/>
    </font>
    <font>
      <b/>
      <sz val="12.0"/>
      <color rgb="FFFFFFFF"/>
      <name val="Roboto"/>
    </font>
    <font>
      <b/>
      <sz val="9.0"/>
      <color rgb="FFFFFFFF"/>
      <name val="Roboto"/>
    </font>
    <font>
      <b/>
      <sz val="8.0"/>
      <name val="Roboto"/>
    </font>
    <font>
      <b/>
      <sz val="9.0"/>
      <color rgb="FF000000"/>
      <name val="Roboto"/>
    </font>
    <font>
      <sz val="9.0"/>
      <name val="Roboto"/>
    </font>
    <font>
      <b/>
      <sz val="11.0"/>
      <color rgb="FFE06666"/>
      <name val="Roboto"/>
    </font>
    <font>
      <b/>
      <sz val="11.0"/>
      <color rgb="FF000000"/>
      <name val="Roboto"/>
    </font>
    <font>
      <b/>
      <sz val="11.0"/>
      <color rgb="FF434343"/>
      <name val="Roboto"/>
    </font>
    <font>
      <b/>
      <sz val="11.0"/>
      <color rgb="FF2F7400"/>
      <name val="Roboto"/>
    </font>
    <font>
      <b/>
      <sz val="18.0"/>
      <color rgb="FF000000"/>
      <name val="Roboto"/>
    </font>
    <font>
      <name val="Arial"/>
    </font>
    <font>
      <sz val="10.0"/>
      <name val="Roboto"/>
    </font>
    <font>
      <sz val="10.0"/>
      <color rgb="FF434343"/>
      <name val="Roboto"/>
    </font>
    <font>
      <sz val="10.0"/>
      <color rgb="FF2F7400"/>
      <name val="Roboto"/>
    </font>
    <font>
      <i/>
      <sz val="10.0"/>
      <color rgb="FF666666"/>
      <name val="Roboto"/>
    </font>
    <font>
      <b/>
      <sz val="10.0"/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EDEDED"/>
        <bgColor rgb="FFEDEDE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4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left style="thin">
        <color rgb="FF999999"/>
      </left>
    </border>
    <border>
      <bottom style="thin">
        <color rgb="FF999999"/>
      </bottom>
    </border>
    <border>
      <left style="thin">
        <color rgb="FF999999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999999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left style="thin">
        <color rgb="FF999999"/>
      </left>
      <top style="thin">
        <color rgb="FF999999"/>
      </top>
      <bottom style="thin">
        <color rgb="FFCCCCCC"/>
      </bottom>
    </border>
    <border>
      <top style="thin">
        <color rgb="FF999999"/>
      </top>
      <bottom style="thin">
        <color rgb="FFCCCCCC"/>
      </bottom>
    </border>
    <border>
      <right style="thin">
        <color rgb="FF999999"/>
      </right>
      <top style="thin">
        <color rgb="FF999999"/>
      </top>
      <bottom style="thin">
        <color rgb="FFCCCCCC"/>
      </bottom>
    </border>
    <border>
      <right style="thin">
        <color rgb="FF999999"/>
      </right>
      <top style="thin">
        <color rgb="FF999999"/>
      </top>
    </border>
    <border>
      <right style="thin">
        <color rgb="FF999999"/>
      </right>
    </border>
    <border>
      <left style="thin">
        <color rgb="FF999999"/>
      </left>
      <bottom style="hair">
        <color rgb="FFB7B7B7"/>
      </bottom>
    </border>
    <border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thin">
        <color rgb="FF999999"/>
      </right>
      <bottom style="hair">
        <color rgb="FFB7B7B7"/>
      </bottom>
    </border>
    <border>
      <left style="thin">
        <color rgb="FF999999"/>
      </left>
      <bottom style="thin">
        <color rgb="FFB7B7B7"/>
      </bottom>
    </border>
    <border>
      <bottom style="thin">
        <color rgb="FFB7B7B7"/>
      </bottom>
    </border>
    <border>
      <right style="thin">
        <color rgb="FF999999"/>
      </right>
      <bottom style="thin">
        <color rgb="FFB7B7B7"/>
      </bottom>
    </border>
    <border>
      <left style="thin">
        <color rgb="FF999999"/>
      </left>
      <top style="hair">
        <color rgb="FFB7B7B7"/>
      </top>
      <bottom style="hair">
        <color rgb="FFB7B7B7"/>
      </bottom>
    </border>
    <border>
      <left style="thin">
        <color rgb="FF999999"/>
      </left>
      <top style="hair">
        <color rgb="FFB7B7B7"/>
      </top>
    </border>
    <border>
      <top style="hair">
        <color rgb="FFB7B7B7"/>
      </top>
    </border>
    <border>
      <right style="hair">
        <color rgb="FFB7B7B7"/>
      </right>
      <top style="hair">
        <color rgb="FFB7B7B7"/>
      </top>
    </border>
    <border>
      <left style="hair">
        <color rgb="FFB7B7B7"/>
      </left>
    </border>
    <border>
      <right style="hair">
        <color rgb="FFB7B7B7"/>
      </right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bottom style="thin">
        <color rgb="FFCCCCCC"/>
      </bottom>
    </border>
    <border>
      <right style="thin">
        <color rgb="FF999999"/>
      </right>
      <bottom style="thin">
        <color rgb="FFCCCCCC"/>
      </bottom>
    </border>
    <border>
      <top style="thin">
        <color rgb="FF999999"/>
      </top>
      <bottom style="hair">
        <color rgb="FFB7B7B7"/>
      </bottom>
    </border>
    <border>
      <right style="hair">
        <color rgb="FFB7B7B7"/>
      </right>
      <top style="thin">
        <color rgb="FF999999"/>
      </top>
      <bottom style="hair">
        <color rgb="FFB7B7B7"/>
      </bottom>
    </border>
    <border>
      <left style="hair">
        <color rgb="FFB7B7B7"/>
      </left>
      <top style="thin">
        <color rgb="FF999999"/>
      </top>
      <bottom style="hair">
        <color rgb="FFB7B7B7"/>
      </bottom>
    </border>
    <border>
      <right style="thin">
        <color rgb="FF999999"/>
      </right>
      <top style="thin">
        <color rgb="FF999999"/>
      </top>
      <bottom style="hair">
        <color rgb="FFB7B7B7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0" fillId="2" fontId="9" numFmtId="0" xfId="0" applyAlignment="1" applyFont="1">
      <alignment readingOrder="0" shrinkToFit="0" vertical="center" wrapText="1"/>
    </xf>
    <xf borderId="0" fillId="2" fontId="10" numFmtId="0" xfId="0" applyAlignment="1" applyFont="1">
      <alignment readingOrder="0" shrinkToFit="0" vertical="center" wrapText="0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0" fontId="16" numFmtId="0" xfId="0" applyAlignment="1" applyBorder="1" applyFont="1">
      <alignment horizontal="left" readingOrder="0" shrinkToFit="0" vertical="center" wrapText="0"/>
    </xf>
    <xf borderId="0" fillId="0" fontId="15" numFmtId="0" xfId="0" applyAlignment="1" applyFont="1">
      <alignment horizontal="left"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18" numFmtId="0" xfId="0" applyAlignment="1" applyFont="1">
      <alignment vertical="center"/>
    </xf>
    <xf borderId="0" fillId="0" fontId="17" numFmtId="0" xfId="0" applyAlignment="1" applyFont="1">
      <alignment readingOrder="0" shrinkToFit="0" vertical="center" wrapText="0"/>
    </xf>
    <xf borderId="2" fillId="2" fontId="19" numFmtId="164" xfId="0" applyAlignment="1" applyBorder="1" applyFont="1" applyNumberFormat="1">
      <alignment horizontal="left" readingOrder="0"/>
    </xf>
    <xf borderId="0" fillId="3" fontId="8" numFmtId="0" xfId="0" applyFill="1" applyFont="1"/>
    <xf borderId="0" fillId="0" fontId="18" numFmtId="0" xfId="0" applyAlignment="1" applyFont="1">
      <alignment readingOrder="0" vertical="center"/>
    </xf>
    <xf borderId="0" fillId="4" fontId="18" numFmtId="0" xfId="0" applyAlignment="1" applyFill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1"/>
    </xf>
    <xf borderId="4" fillId="5" fontId="21" numFmtId="0" xfId="0" applyAlignment="1" applyBorder="1" applyFont="1">
      <alignment horizontal="center" readingOrder="0" shrinkToFit="0" vertical="center" wrapText="1"/>
    </xf>
    <xf borderId="3" fillId="6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4" fillId="6" fontId="22" numFmtId="0" xfId="0" applyAlignment="1" applyBorder="1" applyFont="1">
      <alignment horizontal="center" readingOrder="0" shrinkToFit="0" vertical="center" wrapText="0"/>
    </xf>
    <xf borderId="4" fillId="6" fontId="23" numFmtId="165" xfId="0" applyAlignment="1" applyBorder="1" applyFont="1" applyNumberFormat="1">
      <alignment horizontal="center" readingOrder="0" shrinkToFit="0" vertical="center" wrapText="0"/>
    </xf>
    <xf borderId="5" fillId="0" fontId="23" numFmtId="165" xfId="0" applyAlignment="1" applyBorder="1" applyFont="1" applyNumberFormat="1">
      <alignment horizontal="center" readingOrder="0" shrinkToFit="0" vertical="center" wrapText="0"/>
    </xf>
    <xf borderId="0" fillId="0" fontId="23" numFmtId="165" xfId="0" applyAlignment="1" applyFont="1" applyNumberForma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5" fillId="0" fontId="8" numFmtId="0" xfId="0" applyBorder="1" applyFont="1"/>
    <xf borderId="6" fillId="0" fontId="8" numFmtId="0" xfId="0" applyBorder="1" applyFont="1"/>
    <xf borderId="7" fillId="7" fontId="25" numFmtId="0" xfId="0" applyAlignment="1" applyBorder="1" applyFill="1" applyFont="1">
      <alignment horizontal="center" readingOrder="0" shrinkToFit="0" vertical="center" wrapText="0"/>
    </xf>
    <xf borderId="8" fillId="0" fontId="8" numFmtId="0" xfId="0" applyBorder="1" applyFont="1"/>
    <xf borderId="9" fillId="0" fontId="8" numFmtId="0" xfId="0" applyBorder="1" applyFont="1"/>
    <xf borderId="10" fillId="7" fontId="25" numFmtId="0" xfId="0" applyAlignment="1" applyBorder="1" applyFont="1">
      <alignment horizontal="center" readingOrder="0" shrinkToFit="0" vertical="center" wrapText="0"/>
    </xf>
    <xf borderId="10" fillId="7" fontId="25" numFmtId="0" xfId="0" applyAlignment="1" applyBorder="1" applyFont="1">
      <alignment horizontal="center" readingOrder="0"/>
    </xf>
    <xf borderId="5" fillId="0" fontId="25" numFmtId="0" xfId="0" applyAlignment="1" applyBorder="1" applyFont="1">
      <alignment horizontal="center"/>
    </xf>
    <xf borderId="0" fillId="0" fontId="25" numFmtId="0" xfId="0" applyAlignment="1" applyFont="1">
      <alignment horizontal="center"/>
    </xf>
    <xf borderId="0" fillId="0" fontId="26" numFmtId="0" xfId="0" applyAlignment="1" applyFont="1">
      <alignment vertical="center"/>
    </xf>
    <xf borderId="0" fillId="5" fontId="27" numFmtId="166" xfId="0" applyAlignment="1" applyFont="1" applyNumberFormat="1">
      <alignment horizontal="center" readingOrder="0" shrinkToFit="0" vertical="top" wrapText="1"/>
    </xf>
    <xf borderId="0" fillId="5" fontId="27" numFmtId="166" xfId="0" applyAlignment="1" applyFont="1" applyNumberFormat="1">
      <alignment horizontal="center" readingOrder="0" shrinkToFit="0" vertical="top" wrapText="1"/>
    </xf>
    <xf borderId="11" fillId="8" fontId="25" numFmtId="167" xfId="0" applyAlignment="1" applyBorder="1" applyFill="1" applyFont="1" applyNumberFormat="1">
      <alignment horizontal="center" readingOrder="0" shrinkToFit="0" vertical="center" wrapText="0"/>
    </xf>
    <xf borderId="12" fillId="0" fontId="8" numFmtId="0" xfId="0" applyBorder="1" applyFont="1"/>
    <xf borderId="13" fillId="0" fontId="8" numFmtId="0" xfId="0" applyBorder="1" applyFont="1"/>
    <xf borderId="14" fillId="8" fontId="25" numFmtId="167" xfId="0" applyAlignment="1" applyBorder="1" applyFont="1" applyNumberFormat="1">
      <alignment horizontal="center" readingOrder="0" shrinkToFit="0" vertical="center" wrapText="0"/>
    </xf>
    <xf borderId="15" fillId="8" fontId="25" numFmtId="167" xfId="0" applyAlignment="1" applyBorder="1" applyFont="1" applyNumberFormat="1">
      <alignment horizontal="center" readingOrder="0"/>
    </xf>
    <xf borderId="16" fillId="0" fontId="8" numFmtId="0" xfId="0" applyBorder="1" applyFont="1"/>
    <xf borderId="5" fillId="0" fontId="25" numFmtId="167" xfId="0" applyAlignment="1" applyBorder="1" applyFont="1" applyNumberFormat="1">
      <alignment horizontal="center"/>
    </xf>
    <xf borderId="0" fillId="0" fontId="25" numFmtId="167" xfId="0" applyAlignment="1" applyFont="1" applyNumberFormat="1">
      <alignment horizontal="center"/>
    </xf>
    <xf borderId="17" fillId="9" fontId="28" numFmtId="1" xfId="0" applyAlignment="1" applyBorder="1" applyFill="1" applyFont="1" applyNumberFormat="1">
      <alignment horizontal="left" readingOrder="0" shrinkToFit="0" vertical="center" wrapText="1"/>
    </xf>
    <xf borderId="18" fillId="9" fontId="28" numFmtId="1" xfId="0" applyAlignment="1" applyBorder="1" applyFont="1" applyNumberFormat="1">
      <alignment horizontal="left" readingOrder="0" shrinkToFit="0" vertical="center" wrapText="1"/>
    </xf>
    <xf borderId="18" fillId="9" fontId="28" numFmtId="0" xfId="0" applyAlignment="1" applyBorder="1" applyFont="1">
      <alignment readingOrder="0" shrinkToFit="0" vertical="center" wrapText="0"/>
    </xf>
    <xf borderId="18" fillId="9" fontId="29" numFmtId="166" xfId="0" applyAlignment="1" applyBorder="1" applyFont="1" applyNumberFormat="1">
      <alignment horizontal="center" readingOrder="0" shrinkToFit="0" vertical="center" wrapText="0"/>
    </xf>
    <xf borderId="19" fillId="9" fontId="30" numFmtId="166" xfId="0" applyAlignment="1" applyBorder="1" applyFont="1" applyNumberFormat="1">
      <alignment horizontal="center" readingOrder="0" shrinkToFit="0" vertical="center" wrapText="0"/>
    </xf>
    <xf borderId="17" fillId="9" fontId="28" numFmtId="166" xfId="0" applyAlignment="1" applyBorder="1" applyFont="1" applyNumberFormat="1">
      <alignment horizontal="center" readingOrder="0" shrinkToFit="0" vertical="center" wrapText="0"/>
    </xf>
    <xf borderId="18" fillId="0" fontId="8" numFmtId="0" xfId="0" applyBorder="1" applyFont="1"/>
    <xf borderId="3" fillId="10" fontId="31" numFmtId="0" xfId="0" applyAlignment="1" applyBorder="1" applyFill="1" applyFont="1">
      <alignment horizontal="center" readingOrder="0" shrinkToFit="0" textRotation="90" vertical="center" wrapText="0"/>
    </xf>
    <xf borderId="20" fillId="0" fontId="8" numFmtId="0" xfId="0" applyBorder="1" applyFont="1"/>
    <xf borderId="5" fillId="0" fontId="32" numFmtId="0" xfId="0" applyBorder="1" applyFont="1"/>
    <xf borderId="0" fillId="0" fontId="32" numFmtId="0" xfId="0" applyFont="1"/>
    <xf borderId="0" fillId="0" fontId="33" numFmtId="0" xfId="0" applyAlignment="1" applyFont="1">
      <alignment vertical="center"/>
    </xf>
    <xf borderId="5" fillId="0" fontId="34" numFmtId="168" xfId="0" applyAlignment="1" applyBorder="1" applyFont="1" applyNumberFormat="1">
      <alignment horizontal="left" readingOrder="0" shrinkToFit="0" vertical="center" wrapText="1"/>
    </xf>
    <xf borderId="0" fillId="0" fontId="34" numFmtId="168" xfId="0" applyAlignment="1" applyFont="1" applyNumberFormat="1">
      <alignment horizontal="left" readingOrder="0" shrinkToFit="0" vertical="center" wrapText="1"/>
    </xf>
    <xf borderId="0" fillId="0" fontId="34" numFmtId="0" xfId="0" applyAlignment="1" applyFont="1">
      <alignment readingOrder="0" shrinkToFit="0" vertical="center" wrapText="1"/>
    </xf>
    <xf borderId="0" fillId="0" fontId="34" numFmtId="166" xfId="0" applyAlignment="1" applyFont="1" applyNumberFormat="1">
      <alignment horizontal="center" readingOrder="0" shrinkToFit="0" vertical="center" wrapText="1"/>
    </xf>
    <xf borderId="21" fillId="0" fontId="35" numFmtId="166" xfId="0" applyAlignment="1" applyBorder="1" applyFont="1" applyNumberFormat="1">
      <alignment horizontal="center" readingOrder="0" shrinkToFit="0" vertical="center" wrapText="1"/>
    </xf>
    <xf borderId="22" fillId="3" fontId="36" numFmtId="166" xfId="0" applyAlignment="1" applyBorder="1" applyFont="1" applyNumberFormat="1">
      <alignment horizontal="center" readingOrder="0" shrinkToFit="0" vertical="center" wrapText="0"/>
    </xf>
    <xf borderId="23" fillId="0" fontId="8" numFmtId="0" xfId="0" applyBorder="1" applyFont="1"/>
    <xf borderId="24" fillId="0" fontId="8" numFmtId="0" xfId="0" applyBorder="1" applyFont="1"/>
    <xf borderId="25" fillId="0" fontId="37" numFmtId="166" xfId="0" applyAlignment="1" applyBorder="1" applyFont="1" applyNumberFormat="1">
      <alignment horizontal="center" shrinkToFit="0" vertical="center" wrapText="0"/>
    </xf>
    <xf borderId="25" fillId="0" fontId="8" numFmtId="0" xfId="0" applyBorder="1" applyFont="1"/>
    <xf borderId="26" fillId="0" fontId="8" numFmtId="0" xfId="0" applyBorder="1" applyFont="1"/>
    <xf borderId="27" fillId="10" fontId="37" numFmtId="166" xfId="0" applyAlignment="1" applyBorder="1" applyFont="1" applyNumberFormat="1">
      <alignment horizontal="center" shrinkToFit="0" vertical="center" wrapText="0"/>
    </xf>
    <xf borderId="23" fillId="0" fontId="37" numFmtId="166" xfId="0" applyAlignment="1" applyBorder="1" applyFont="1" applyNumberFormat="1">
      <alignment horizontal="center" shrinkToFit="0" vertical="center" wrapText="0"/>
    </xf>
    <xf borderId="22" fillId="0" fontId="37" numFmtId="166" xfId="0" applyAlignment="1" applyBorder="1" applyFont="1" applyNumberFormat="1">
      <alignment horizontal="center" shrinkToFit="0" vertical="center" wrapText="0"/>
    </xf>
    <xf borderId="21" fillId="0" fontId="8" numFmtId="0" xfId="0" applyBorder="1" applyFont="1"/>
    <xf borderId="28" fillId="0" fontId="8" numFmtId="0" xfId="0" applyBorder="1" applyFont="1"/>
    <xf borderId="5" fillId="0" fontId="32" numFmtId="0" xfId="0" applyBorder="1" applyFont="1"/>
    <xf borderId="0" fillId="0" fontId="32" numFmtId="0" xfId="0" applyFont="1"/>
    <xf borderId="29" fillId="0" fontId="8" numFmtId="0" xfId="0" applyBorder="1" applyFont="1"/>
    <xf borderId="30" fillId="0" fontId="8" numFmtId="0" xfId="0" applyBorder="1" applyFont="1"/>
    <xf borderId="31" fillId="0" fontId="8" numFmtId="0" xfId="0" applyBorder="1" applyFont="1"/>
    <xf borderId="32" fillId="0" fontId="37" numFmtId="166" xfId="0" applyAlignment="1" applyBorder="1" applyFont="1" applyNumberFormat="1">
      <alignment horizontal="center" readingOrder="0" shrinkToFit="0" vertical="center" wrapText="0"/>
    </xf>
    <xf borderId="25" fillId="0" fontId="37" numFmtId="166" xfId="0" applyAlignment="1" applyBorder="1" applyFont="1" applyNumberFormat="1">
      <alignment horizontal="center" readingOrder="0" shrinkToFit="0" vertical="center" wrapText="0"/>
    </xf>
    <xf borderId="32" fillId="0" fontId="37" numFmtId="166" xfId="0" applyAlignment="1" applyBorder="1" applyFont="1" applyNumberFormat="1">
      <alignment horizontal="center" shrinkToFit="0" vertical="center" wrapText="0"/>
    </xf>
    <xf borderId="5" fillId="0" fontId="34" numFmtId="49" xfId="0" applyAlignment="1" applyBorder="1" applyFont="1" applyNumberFormat="1">
      <alignment horizontal="left" readingOrder="0" shrinkToFit="0" vertical="center" wrapText="1"/>
    </xf>
    <xf borderId="0" fillId="0" fontId="34" numFmtId="49" xfId="0" applyAlignment="1" applyFont="1" applyNumberFormat="1">
      <alignment horizontal="left" readingOrder="0" shrinkToFit="0" vertical="center" wrapText="1"/>
    </xf>
    <xf borderId="0" fillId="2" fontId="34" numFmtId="166" xfId="0" applyAlignment="1" applyFont="1" applyNumberFormat="1">
      <alignment horizontal="center" vertical="center"/>
    </xf>
    <xf borderId="0" fillId="3" fontId="36" numFmtId="166" xfId="0" applyAlignment="1" applyFont="1" applyNumberFormat="1">
      <alignment horizontal="center" readingOrder="0" shrinkToFit="0" vertical="center" wrapText="0"/>
    </xf>
    <xf borderId="23" fillId="0" fontId="37" numFmtId="166" xfId="0" applyAlignment="1" applyBorder="1" applyFont="1" applyNumberFormat="1">
      <alignment horizontal="center" readingOrder="0" shrinkToFit="0" vertical="center" wrapText="0"/>
    </xf>
    <xf borderId="33" fillId="0" fontId="37" numFmtId="166" xfId="0" applyAlignment="1" applyBorder="1" applyFont="1" applyNumberFormat="1">
      <alignment horizontal="center" readingOrder="0" shrinkToFit="0" vertical="center" wrapText="0"/>
    </xf>
    <xf borderId="34" fillId="0" fontId="8" numFmtId="0" xfId="0" applyBorder="1" applyFont="1"/>
    <xf borderId="35" fillId="0" fontId="8" numFmtId="0" xfId="0" applyBorder="1" applyFont="1"/>
    <xf borderId="36" fillId="10" fontId="37" numFmtId="166" xfId="0" applyAlignment="1" applyBorder="1" applyFont="1" applyNumberFormat="1">
      <alignment horizontal="center" shrinkToFit="0" vertical="center" wrapText="0"/>
    </xf>
    <xf borderId="37" fillId="0" fontId="8" numFmtId="0" xfId="0" applyBorder="1" applyFont="1"/>
    <xf borderId="34" fillId="0" fontId="37" numFmtId="166" xfId="0" applyAlignment="1" applyBorder="1" applyFont="1" applyNumberFormat="1">
      <alignment horizontal="center" shrinkToFit="0" vertical="center" wrapText="0"/>
    </xf>
    <xf borderId="33" fillId="0" fontId="37" numFmtId="166" xfId="0" applyAlignment="1" applyBorder="1" applyFont="1" applyNumberFormat="1">
      <alignment horizontal="center" shrinkToFit="0" vertical="center" wrapText="0"/>
    </xf>
    <xf borderId="17" fillId="11" fontId="28" numFmtId="1" xfId="0" applyAlignment="1" applyBorder="1" applyFill="1" applyFont="1" applyNumberFormat="1">
      <alignment horizontal="left" readingOrder="0" shrinkToFit="0" vertical="center" wrapText="1"/>
    </xf>
    <xf borderId="18" fillId="11" fontId="28" numFmtId="1" xfId="0" applyAlignment="1" applyBorder="1" applyFont="1" applyNumberFormat="1">
      <alignment horizontal="left" readingOrder="0" shrinkToFit="0" vertical="center" wrapText="1"/>
    </xf>
    <xf borderId="18" fillId="11" fontId="28" numFmtId="0" xfId="0" applyAlignment="1" applyBorder="1" applyFont="1">
      <alignment readingOrder="0" shrinkToFit="0" vertical="center" wrapText="0"/>
    </xf>
    <xf borderId="18" fillId="11" fontId="29" numFmtId="166" xfId="0" applyAlignment="1" applyBorder="1" applyFont="1" applyNumberFormat="1">
      <alignment horizontal="center" readingOrder="0" shrinkToFit="0" vertical="center" wrapText="0"/>
    </xf>
    <xf borderId="19" fillId="11" fontId="30" numFmtId="166" xfId="0" applyAlignment="1" applyBorder="1" applyFont="1" applyNumberFormat="1">
      <alignment horizontal="center" readingOrder="0" shrinkToFit="0" vertical="center" wrapText="0"/>
    </xf>
    <xf borderId="17" fillId="11" fontId="28" numFmtId="0" xfId="0" applyAlignment="1" applyBorder="1" applyFont="1">
      <alignment readingOrder="0" shrinkToFit="0" vertical="center" wrapText="0"/>
    </xf>
    <xf borderId="19" fillId="11" fontId="28" numFmtId="0" xfId="0" applyAlignment="1" applyBorder="1" applyFont="1">
      <alignment readingOrder="0" shrinkToFit="0" vertical="center" wrapText="0"/>
    </xf>
    <xf borderId="21" fillId="2" fontId="35" numFmtId="166" xfId="0" applyAlignment="1" applyBorder="1" applyFont="1" applyNumberFormat="1">
      <alignment horizontal="center" vertical="center"/>
    </xf>
    <xf borderId="0" fillId="0" fontId="36" numFmtId="166" xfId="0" applyAlignment="1" applyFont="1" applyNumberFormat="1">
      <alignment horizontal="center" readingOrder="0" shrinkToFit="0" vertical="center" wrapText="0"/>
    </xf>
    <xf borderId="3" fillId="12" fontId="28" numFmtId="1" xfId="0" applyAlignment="1" applyBorder="1" applyFill="1" applyFont="1" applyNumberFormat="1">
      <alignment horizontal="left" readingOrder="0" shrinkToFit="0" vertical="center" wrapText="1"/>
    </xf>
    <xf borderId="4" fillId="12" fontId="28" numFmtId="1" xfId="0" applyAlignment="1" applyBorder="1" applyFont="1" applyNumberFormat="1">
      <alignment horizontal="left" readingOrder="0" shrinkToFit="0" vertical="center" wrapText="1"/>
    </xf>
    <xf borderId="4" fillId="12" fontId="28" numFmtId="0" xfId="0" applyAlignment="1" applyBorder="1" applyFont="1">
      <alignment readingOrder="0" shrinkToFit="0" vertical="center" wrapText="0"/>
    </xf>
    <xf borderId="4" fillId="12" fontId="29" numFmtId="166" xfId="0" applyAlignment="1" applyBorder="1" applyFont="1" applyNumberFormat="1">
      <alignment horizontal="center" readingOrder="0" shrinkToFit="0" vertical="center" wrapText="0"/>
    </xf>
    <xf borderId="20" fillId="12" fontId="30" numFmtId="166" xfId="0" applyAlignment="1" applyBorder="1" applyFont="1" applyNumberFormat="1">
      <alignment horizontal="center" readingOrder="0" shrinkToFit="0" vertical="center" wrapText="0"/>
    </xf>
    <xf borderId="3" fillId="12" fontId="28" numFmtId="0" xfId="0" applyAlignment="1" applyBorder="1" applyFont="1">
      <alignment readingOrder="0" shrinkToFit="0" vertical="center" wrapText="0"/>
    </xf>
    <xf borderId="38" fillId="12" fontId="28" numFmtId="0" xfId="0" applyAlignment="1" applyBorder="1" applyFont="1">
      <alignment readingOrder="0" shrinkToFit="0" vertical="center" wrapText="0"/>
    </xf>
    <xf borderId="39" fillId="12" fontId="28" numFmtId="0" xfId="0" applyAlignment="1" applyBorder="1" applyFont="1">
      <alignment readingOrder="0" shrinkToFit="0" vertical="center" wrapText="0"/>
    </xf>
    <xf borderId="17" fillId="13" fontId="28" numFmtId="168" xfId="0" applyAlignment="1" applyBorder="1" applyFill="1" applyFont="1" applyNumberFormat="1">
      <alignment horizontal="left" readingOrder="0" shrinkToFit="0" vertical="center" wrapText="1"/>
    </xf>
    <xf borderId="18" fillId="13" fontId="28" numFmtId="168" xfId="0" applyAlignment="1" applyBorder="1" applyFont="1" applyNumberFormat="1">
      <alignment horizontal="left" readingOrder="0" shrinkToFit="0" vertical="center" wrapText="1"/>
    </xf>
    <xf borderId="18" fillId="13" fontId="28" numFmtId="0" xfId="0" applyAlignment="1" applyBorder="1" applyFont="1">
      <alignment readingOrder="0" shrinkToFit="0" vertical="center" wrapText="0"/>
    </xf>
    <xf borderId="18" fillId="13" fontId="29" numFmtId="166" xfId="0" applyAlignment="1" applyBorder="1" applyFont="1" applyNumberFormat="1">
      <alignment horizontal="center" readingOrder="0" shrinkToFit="0" vertical="center" wrapText="0"/>
    </xf>
    <xf borderId="19" fillId="13" fontId="30" numFmtId="166" xfId="0" applyAlignment="1" applyBorder="1" applyFont="1" applyNumberFormat="1">
      <alignment horizontal="center" readingOrder="0" shrinkToFit="0" vertical="center" wrapText="0"/>
    </xf>
    <xf borderId="17" fillId="13" fontId="28" numFmtId="0" xfId="0" applyAlignment="1" applyBorder="1" applyFont="1">
      <alignment readingOrder="0" shrinkToFit="0" vertical="center" wrapText="0"/>
    </xf>
    <xf borderId="4" fillId="13" fontId="28" numFmtId="0" xfId="0" applyAlignment="1" applyBorder="1" applyFont="1">
      <alignment readingOrder="0" shrinkToFit="0" vertical="center" wrapText="0"/>
    </xf>
    <xf borderId="3" fillId="13" fontId="28" numFmtId="0" xfId="0" applyAlignment="1" applyBorder="1" applyFont="1">
      <alignment readingOrder="0" shrinkToFit="0" vertical="center" wrapText="0"/>
    </xf>
    <xf borderId="40" fillId="13" fontId="28" numFmtId="0" xfId="0" applyAlignment="1" applyBorder="1" applyFont="1">
      <alignment readingOrder="0" shrinkToFit="0" vertical="center" wrapText="0"/>
    </xf>
    <xf borderId="41" fillId="13" fontId="28" numFmtId="0" xfId="0" applyAlignment="1" applyBorder="1" applyFont="1">
      <alignment readingOrder="0" shrinkToFit="0" vertical="center" wrapText="0"/>
    </xf>
    <xf borderId="17" fillId="13" fontId="28" numFmtId="49" xfId="0" applyAlignment="1" applyBorder="1" applyFont="1" applyNumberFormat="1">
      <alignment horizontal="left" readingOrder="0" shrinkToFit="0" vertical="center" wrapText="1"/>
    </xf>
    <xf borderId="18" fillId="13" fontId="28" numFmtId="49" xfId="0" applyAlignment="1" applyBorder="1" applyFont="1" applyNumberFormat="1">
      <alignment horizontal="left" readingOrder="0" shrinkToFit="0" vertical="center" wrapText="1"/>
    </xf>
    <xf borderId="42" fillId="13" fontId="37" numFmtId="0" xfId="0" applyAlignment="1" applyBorder="1" applyFont="1">
      <alignment horizontal="center" shrinkToFit="0" vertical="center" wrapText="0"/>
    </xf>
    <xf borderId="42" fillId="0" fontId="8" numFmtId="0" xfId="0" applyBorder="1" applyFont="1"/>
    <xf borderId="43" fillId="0" fontId="8" numFmtId="0" xfId="0" applyBorder="1" applyFont="1"/>
    <xf borderId="44" fillId="13" fontId="37" numFmtId="0" xfId="0" applyAlignment="1" applyBorder="1" applyFont="1">
      <alignment horizontal="center" shrinkToFit="0" vertical="center" wrapText="0"/>
    </xf>
    <xf borderId="45" fillId="0" fontId="8" numFmtId="0" xfId="0" applyBorder="1" applyFont="1"/>
    <xf borderId="27" fillId="0" fontId="37" numFmtId="166" xfId="0" applyAlignment="1" applyBorder="1" applyFont="1" applyNumberFormat="1">
      <alignment horizontal="center" shrinkToFit="0" vertical="center" wrapText="0"/>
    </xf>
    <xf borderId="0" fillId="0" fontId="37" numFmtId="166" xfId="0" applyAlignment="1" applyFont="1" applyNumberFormat="1">
      <alignment horizontal="center" shrinkToFit="0" vertical="center" wrapText="0"/>
    </xf>
    <xf borderId="36" fillId="0" fontId="37" numFmtId="166" xfId="0" applyAlignment="1" applyBorder="1" applyFont="1" applyNumberFormat="1">
      <alignment horizontal="center" shrinkToFit="0" vertical="center" wrapText="0"/>
    </xf>
    <xf borderId="32" fillId="0" fontId="37" numFmtId="0" xfId="0" applyAlignment="1" applyBorder="1" applyFont="1">
      <alignment horizontal="center" readingOrder="0" shrinkToFit="0" vertical="center" wrapText="0"/>
    </xf>
    <xf borderId="23" fillId="3" fontId="36" numFmtId="166" xfId="0" applyAlignment="1" applyBorder="1" applyFont="1" applyNumberFormat="1">
      <alignment horizontal="center" readingOrder="0" shrinkToFit="0" vertical="center" wrapText="0"/>
    </xf>
    <xf borderId="3" fillId="9" fontId="28" numFmtId="0" xfId="0" applyAlignment="1" applyBorder="1" applyFont="1">
      <alignment readingOrder="0" shrinkToFit="0" vertical="center" wrapText="0"/>
    </xf>
    <xf borderId="4" fillId="9" fontId="28" numFmtId="0" xfId="0" applyAlignment="1" applyBorder="1" applyFont="1">
      <alignment readingOrder="0" shrinkToFit="0" vertical="center" wrapText="0"/>
    </xf>
    <xf borderId="17" fillId="9" fontId="28" numFmtId="0" xfId="0" applyAlignment="1" applyBorder="1" applyFont="1">
      <alignment readingOrder="0" shrinkToFit="0" vertical="center" wrapText="0"/>
    </xf>
    <xf borderId="19" fillId="0" fontId="8" numFmtId="0" xfId="0" applyBorder="1" applyFont="1"/>
    <xf borderId="3" fillId="11" fontId="28" numFmtId="0" xfId="0" applyAlignment="1" applyBorder="1" applyFont="1">
      <alignment readingOrder="0" shrinkToFit="0" vertical="center" wrapText="0"/>
    </xf>
    <xf borderId="4" fillId="11" fontId="28" numFmtId="0" xfId="0" applyAlignment="1" applyBorder="1" applyFont="1">
      <alignment readingOrder="0" shrinkToFit="0" vertical="center" wrapText="0"/>
    </xf>
    <xf borderId="5" fillId="0" fontId="32" numFmtId="0" xfId="0" applyAlignment="1" applyBorder="1" applyFont="1">
      <alignment vertical="bottom"/>
    </xf>
    <xf borderId="0" fillId="0" fontId="32" numFmtId="0" xfId="0" applyAlignment="1" applyFont="1">
      <alignment vertical="bottom"/>
    </xf>
    <xf borderId="0" fillId="3" fontId="36" numFmtId="169" xfId="0" applyAlignment="1" applyFont="1" applyNumberFormat="1">
      <alignment horizontal="center" readingOrder="0" shrinkToFit="0" vertical="center" wrapText="0"/>
    </xf>
    <xf borderId="25" fillId="0" fontId="37" numFmtId="169" xfId="0" applyAlignment="1" applyBorder="1" applyFont="1" applyNumberFormat="1">
      <alignment horizontal="center" readingOrder="0" shrinkToFit="0" vertical="center" wrapText="0"/>
    </xf>
    <xf borderId="0" fillId="0" fontId="34" numFmtId="0" xfId="0" applyAlignment="1" applyFont="1">
      <alignment horizontal="center" readingOrder="0" shrinkToFit="0" vertical="center" wrapText="1"/>
    </xf>
    <xf borderId="0" fillId="0" fontId="37" numFmtId="0" xfId="0" applyAlignment="1" applyFont="1">
      <alignment horizontal="center" shrinkToFit="0" vertical="center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Col="1" outlineLevelRow="1"/>
  <cols>
    <col customWidth="1" min="1" max="1" width="4.86"/>
    <col customWidth="1" min="2" max="2" width="8.57"/>
    <col customWidth="1" min="3" max="3" width="8.43"/>
    <col customWidth="1" min="4" max="4" width="38.71"/>
    <col customWidth="1" min="5" max="6" width="9.86"/>
    <col customWidth="1" min="7" max="54" width="3.43" outlineLevel="1"/>
    <col customWidth="1" min="55" max="59" width="3.43"/>
    <col customWidth="1" min="60" max="98" width="3.86"/>
  </cols>
  <sheetData>
    <row r="1" ht="21.0" customHeight="1">
      <c r="A1" s="1"/>
      <c r="B1" s="2"/>
      <c r="C1" s="3"/>
      <c r="D1" s="3"/>
      <c r="E1" s="4"/>
      <c r="F1" s="4"/>
      <c r="G1" s="5"/>
      <c r="H1" s="6"/>
      <c r="I1" s="7"/>
      <c r="J1" s="7"/>
      <c r="K1" s="7"/>
      <c r="L1" s="7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9"/>
      <c r="Z1" s="9"/>
      <c r="AA1" s="9"/>
      <c r="AB1" s="9"/>
      <c r="AC1" s="9"/>
      <c r="AD1" s="9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ht="21.0" customHeight="1">
      <c r="A3" s="1"/>
      <c r="B3" s="14"/>
      <c r="C3" s="14"/>
      <c r="D3" s="14"/>
      <c r="E3" s="15"/>
      <c r="F3" s="15"/>
      <c r="G3" s="16"/>
      <c r="H3" s="16"/>
      <c r="I3" s="16"/>
      <c r="J3" s="17"/>
      <c r="K3" s="17"/>
      <c r="L3" s="17"/>
      <c r="M3" s="1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9"/>
      <c r="Z3" s="9"/>
      <c r="AA3" s="9"/>
      <c r="AB3" s="9"/>
      <c r="AC3" s="9"/>
      <c r="AD3" s="9"/>
      <c r="AE3" s="9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ht="21.0" customHeight="1">
      <c r="A4" s="1"/>
      <c r="B4" s="18" t="s">
        <v>1</v>
      </c>
      <c r="C4" s="19"/>
      <c r="D4" s="20" t="s">
        <v>2</v>
      </c>
      <c r="E4" s="19"/>
      <c r="F4" s="21"/>
      <c r="G4" s="22"/>
      <c r="H4" s="18" t="s">
        <v>3</v>
      </c>
      <c r="I4" s="19"/>
      <c r="J4" s="19"/>
      <c r="K4" s="19"/>
      <c r="L4" s="19"/>
      <c r="M4" s="19"/>
      <c r="N4" s="19"/>
      <c r="O4" s="19"/>
      <c r="P4" s="23" t="s">
        <v>4</v>
      </c>
      <c r="Q4" s="19"/>
      <c r="R4" s="19"/>
      <c r="S4" s="19"/>
      <c r="T4" s="19"/>
      <c r="U4" s="19"/>
      <c r="V4" s="19"/>
      <c r="W4" s="19"/>
      <c r="X4" s="19"/>
      <c r="Y4" s="9"/>
      <c r="Z4" s="9"/>
      <c r="AA4" s="9"/>
      <c r="AB4" s="9"/>
      <c r="AC4" s="9"/>
      <c r="AD4" s="9"/>
      <c r="AE4" s="9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ht="21.0" customHeight="1">
      <c r="A5" s="1"/>
      <c r="B5" s="18" t="s">
        <v>5</v>
      </c>
      <c r="C5" s="19"/>
      <c r="D5" s="20" t="s">
        <v>6</v>
      </c>
      <c r="E5" s="19"/>
      <c r="F5" s="21"/>
      <c r="G5" s="25"/>
      <c r="H5" s="18" t="s">
        <v>7</v>
      </c>
      <c r="I5" s="19"/>
      <c r="J5" s="19"/>
      <c r="K5" s="19"/>
      <c r="L5" s="19"/>
      <c r="M5" s="19"/>
      <c r="N5" s="19"/>
      <c r="O5" s="19"/>
      <c r="P5" s="26">
        <v>44319.0</v>
      </c>
      <c r="Q5" s="19"/>
      <c r="R5" s="19"/>
      <c r="S5" s="19"/>
      <c r="T5" s="19"/>
      <c r="U5" s="19"/>
      <c r="V5" s="19"/>
      <c r="W5" s="19"/>
      <c r="X5" s="19"/>
      <c r="Y5" s="1"/>
      <c r="Z5" s="27"/>
      <c r="AA5" s="28" t="s">
        <v>8</v>
      </c>
      <c r="AG5" s="29"/>
      <c r="AH5" s="28" t="s">
        <v>9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24"/>
      <c r="BN5" s="24"/>
      <c r="BO5" s="24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ht="21.0" customHeight="1">
      <c r="A6" s="24"/>
      <c r="B6" s="30"/>
      <c r="C6" s="30"/>
      <c r="D6" s="30"/>
      <c r="E6" s="31"/>
      <c r="F6" s="31"/>
      <c r="G6" s="30"/>
      <c r="H6" s="30"/>
      <c r="I6" s="30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</row>
    <row r="7" ht="21.0" customHeight="1">
      <c r="A7" s="24"/>
      <c r="B7" s="30"/>
      <c r="C7" s="30"/>
      <c r="D7" s="30"/>
      <c r="E7" s="31"/>
      <c r="F7" s="31"/>
      <c r="G7" s="30"/>
      <c r="H7" s="30"/>
      <c r="I7" s="30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</row>
    <row r="8" ht="17.25" customHeight="1">
      <c r="A8" s="32"/>
      <c r="B8" s="33" t="s">
        <v>10</v>
      </c>
      <c r="C8" s="34"/>
      <c r="D8" s="34" t="s">
        <v>11</v>
      </c>
      <c r="E8" s="34" t="s">
        <v>12</v>
      </c>
      <c r="F8" s="34" t="s">
        <v>13</v>
      </c>
      <c r="G8" s="35" t="s">
        <v>14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7" t="s">
        <v>15</v>
      </c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8"/>
      <c r="AX8" s="38"/>
      <c r="AY8" s="38"/>
      <c r="AZ8" s="38"/>
      <c r="BA8" s="38"/>
      <c r="BB8" s="38"/>
      <c r="BC8" s="37" t="s">
        <v>16</v>
      </c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9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</row>
    <row r="9" ht="17.25" customHeight="1">
      <c r="A9" s="41"/>
      <c r="B9" s="42"/>
      <c r="E9" s="43"/>
      <c r="F9" s="43"/>
      <c r="G9" s="44" t="s">
        <v>17</v>
      </c>
      <c r="H9" s="45"/>
      <c r="I9" s="45"/>
      <c r="J9" s="45"/>
      <c r="K9" s="45"/>
      <c r="L9" s="46"/>
      <c r="M9" s="47" t="s">
        <v>18</v>
      </c>
      <c r="N9" s="45"/>
      <c r="O9" s="45"/>
      <c r="P9" s="45"/>
      <c r="Q9" s="45"/>
      <c r="R9" s="46"/>
      <c r="S9" s="47" t="s">
        <v>19</v>
      </c>
      <c r="T9" s="45"/>
      <c r="U9" s="45"/>
      <c r="V9" s="45"/>
      <c r="W9" s="45"/>
      <c r="X9" s="46"/>
      <c r="Y9" s="47" t="s">
        <v>20</v>
      </c>
      <c r="Z9" s="45"/>
      <c r="AA9" s="45"/>
      <c r="AB9" s="45"/>
      <c r="AC9" s="45"/>
      <c r="AD9" s="46"/>
      <c r="AE9" s="44" t="s">
        <v>21</v>
      </c>
      <c r="AF9" s="45"/>
      <c r="AG9" s="45"/>
      <c r="AH9" s="45"/>
      <c r="AI9" s="45"/>
      <c r="AJ9" s="46"/>
      <c r="AK9" s="47" t="s">
        <v>22</v>
      </c>
      <c r="AL9" s="45"/>
      <c r="AM9" s="45"/>
      <c r="AN9" s="45"/>
      <c r="AO9" s="45"/>
      <c r="AP9" s="46"/>
      <c r="AQ9" s="47" t="s">
        <v>23</v>
      </c>
      <c r="AR9" s="45"/>
      <c r="AS9" s="45"/>
      <c r="AT9" s="45"/>
      <c r="AU9" s="45"/>
      <c r="AV9" s="46"/>
      <c r="AW9" s="47" t="s">
        <v>24</v>
      </c>
      <c r="AX9" s="45"/>
      <c r="AY9" s="45"/>
      <c r="AZ9" s="45"/>
      <c r="BA9" s="45"/>
      <c r="BB9" s="46"/>
      <c r="BC9" s="44" t="s">
        <v>25</v>
      </c>
      <c r="BD9" s="45"/>
      <c r="BE9" s="45"/>
      <c r="BF9" s="45"/>
      <c r="BG9" s="45"/>
      <c r="BH9" s="46"/>
      <c r="BI9" s="47" t="s">
        <v>26</v>
      </c>
      <c r="BJ9" s="45"/>
      <c r="BK9" s="45"/>
      <c r="BL9" s="45"/>
      <c r="BM9" s="45"/>
      <c r="BN9" s="46"/>
      <c r="BO9" s="47" t="s">
        <v>27</v>
      </c>
      <c r="BP9" s="45"/>
      <c r="BQ9" s="45"/>
      <c r="BR9" s="45"/>
      <c r="BS9" s="45"/>
      <c r="BT9" s="46"/>
      <c r="BU9" s="48" t="s">
        <v>28</v>
      </c>
      <c r="BV9" s="45"/>
      <c r="BW9" s="45"/>
      <c r="BX9" s="45"/>
      <c r="BY9" s="45"/>
      <c r="BZ9" s="46"/>
      <c r="CA9" s="49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</row>
    <row r="10" ht="21.0" customHeight="1">
      <c r="A10" s="51"/>
      <c r="B10" s="42"/>
      <c r="E10" s="52">
        <f t="shared" ref="E10:F10" si="1">SUM(E11,E20,E29,E61,E66)</f>
        <v>3.666666667</v>
      </c>
      <c r="F10" s="53">
        <f t="shared" si="1"/>
        <v>0.3263888889</v>
      </c>
      <c r="G10" s="54">
        <v>44319.0</v>
      </c>
      <c r="H10" s="55"/>
      <c r="I10" s="55"/>
      <c r="J10" s="55"/>
      <c r="K10" s="55"/>
      <c r="L10" s="56"/>
      <c r="M10" s="57">
        <v>44320.0</v>
      </c>
      <c r="N10" s="55"/>
      <c r="O10" s="55"/>
      <c r="P10" s="55"/>
      <c r="Q10" s="55"/>
      <c r="R10" s="56"/>
      <c r="S10" s="57">
        <v>44321.0</v>
      </c>
      <c r="T10" s="55"/>
      <c r="U10" s="55"/>
      <c r="V10" s="55"/>
      <c r="W10" s="55"/>
      <c r="X10" s="56"/>
      <c r="Y10" s="57">
        <v>44322.0</v>
      </c>
      <c r="Z10" s="55"/>
      <c r="AA10" s="55"/>
      <c r="AB10" s="55"/>
      <c r="AC10" s="55"/>
      <c r="AD10" s="56"/>
      <c r="AE10" s="54">
        <v>44326.0</v>
      </c>
      <c r="AF10" s="55"/>
      <c r="AG10" s="55"/>
      <c r="AH10" s="55"/>
      <c r="AI10" s="55"/>
      <c r="AJ10" s="56"/>
      <c r="AK10" s="57">
        <v>44327.0</v>
      </c>
      <c r="AL10" s="55"/>
      <c r="AM10" s="55"/>
      <c r="AN10" s="55"/>
      <c r="AO10" s="55"/>
      <c r="AP10" s="56"/>
      <c r="AQ10" s="57">
        <v>44328.0</v>
      </c>
      <c r="AR10" s="55"/>
      <c r="AS10" s="55"/>
      <c r="AT10" s="55"/>
      <c r="AU10" s="55"/>
      <c r="AV10" s="56"/>
      <c r="AW10" s="57">
        <v>44329.0</v>
      </c>
      <c r="AX10" s="55"/>
      <c r="AY10" s="55"/>
      <c r="AZ10" s="55"/>
      <c r="BA10" s="55"/>
      <c r="BB10" s="56"/>
      <c r="BC10" s="54">
        <v>44333.0</v>
      </c>
      <c r="BD10" s="55"/>
      <c r="BE10" s="55"/>
      <c r="BF10" s="55"/>
      <c r="BG10" s="55"/>
      <c r="BH10" s="56"/>
      <c r="BI10" s="57">
        <v>44334.0</v>
      </c>
      <c r="BJ10" s="55"/>
      <c r="BK10" s="55"/>
      <c r="BL10" s="55"/>
      <c r="BM10" s="55"/>
      <c r="BN10" s="56"/>
      <c r="BO10" s="57">
        <v>44335.0</v>
      </c>
      <c r="BP10" s="55"/>
      <c r="BQ10" s="55"/>
      <c r="BR10" s="55"/>
      <c r="BS10" s="55"/>
      <c r="BT10" s="56"/>
      <c r="BU10" s="58">
        <v>44336.0</v>
      </c>
      <c r="BZ10" s="59"/>
      <c r="CA10" s="60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</row>
    <row r="11" ht="21.0" customHeight="1">
      <c r="A11" s="24"/>
      <c r="B11" s="62">
        <v>1.0</v>
      </c>
      <c r="C11" s="63"/>
      <c r="D11" s="64" t="s">
        <v>29</v>
      </c>
      <c r="E11" s="65">
        <f t="shared" ref="E11:F11" si="2">SUM(E12:E19)</f>
        <v>0.1979166667</v>
      </c>
      <c r="F11" s="66">
        <f t="shared" si="2"/>
        <v>0.03472222222</v>
      </c>
      <c r="G11" s="67">
        <f>SUM(G12:L12,G14:L14,G16:L16,G18:L18,G21:L21,G23:L23,G25:L25,G27:L27,G33:L33,G36:L36,G38:L38,G46:L46,G49:L49,G53:L53,G59:L59,G62:L62,G64:L64,G67:L67,G69:L69,G73:L73,G75:L75, G31:L31,G40:L40,G42:L42,G51:L51,G71:L71,G55:L55,G57:L57,G44:L44)</f>
        <v>0.3333333333</v>
      </c>
      <c r="H11" s="68"/>
      <c r="I11" s="68"/>
      <c r="J11" s="68"/>
      <c r="K11" s="68"/>
      <c r="L11" s="68"/>
      <c r="M11" s="67">
        <f>SUM(M12:R12,M14:R14,M16:R16,M18:R18,M21:R21,M23:R23,M25:R25,M27:R27,M33:R33,M36:R36,M38:R38,M46:R46,M49:R49,M53:R53,M59:R59,M62:R62,M64:R64,M67:R67,M69:R69,M73:R73,M75:R75, M31:R31,M40:R40,M42:R42,M51:R51,M71:R71,M55:R55,M57:R57,M44:R44)</f>
        <v>0.3333333333</v>
      </c>
      <c r="N11" s="68"/>
      <c r="O11" s="68"/>
      <c r="P11" s="68"/>
      <c r="Q11" s="68"/>
      <c r="R11" s="68"/>
      <c r="S11" s="67">
        <f>SUM(S12:X12,S14:X14,S16:X16,S18:X18,S21:X21,S23:X23,S25:X25,S27:X27,S33:X33,S36:X36,S38:X38,S46:X46,S49:X49,S53:X53,S59:X59,S62:X62,S64:X64,S67:X67,S69:X69,S73:X73,S75:X75, S31:X31,S40:X40,S42:X42,S51:X51,S71:X71,S55:X55,S57:X57,S44:X44)</f>
        <v>0.3333333333</v>
      </c>
      <c r="T11" s="68"/>
      <c r="U11" s="68"/>
      <c r="V11" s="68"/>
      <c r="W11" s="68"/>
      <c r="X11" s="68"/>
      <c r="Y11" s="67">
        <f>SUM(Y12:AD12,Y14:AD14,Y16:AD16,Y18:AD18,Y21:AD21,Y23:AD23,Y25:AD25,Y27:AD27,Y33:AD33,Y36:AD36,Y38:AD38,Y46:AD46,Y49:AD49,Y53:AD53,Y59:AD59,Y62:AD62,Y64:AD64,Y67:AD67,Y69:AD69,Y73:AD73,Y75:AD75, Y31:AD31,Y40:AD40,Y42:AD42,Y51:AD51,Y71:AD71,Y55:AD55,Y57:AD57,Y44:AD44)</f>
        <v>0.3333333333</v>
      </c>
      <c r="Z11" s="68"/>
      <c r="AA11" s="68"/>
      <c r="AB11" s="68"/>
      <c r="AC11" s="68"/>
      <c r="AD11" s="68"/>
      <c r="AE11" s="67">
        <f>SUM(AE12:AJ12,AE14:AJ14,AE16:AJ16,AE18:AJ18,AE21:AJ21,AE23:AJ23,AE25:AJ25,AE27:AJ27,AE33:AJ33,AE36:AJ36,AE38:AJ38,AE46:AJ46,AE49:AJ49,AE53:AJ53,AE59:AJ59,AE62:AJ62,AE64:AJ64,AE67:AJ67,AE69:AJ69,AE73:AJ73,AE75:AJ75, AE31:AJ31,AE40:AJ40,AE42:AJ42,AE51:AJ51,AE71:AJ71,AE55:AJ55,AE57:AJ57,AE44:AJ44)</f>
        <v>0.3333333333</v>
      </c>
      <c r="AF11" s="68"/>
      <c r="AG11" s="68"/>
      <c r="AH11" s="68"/>
      <c r="AI11" s="68"/>
      <c r="AJ11" s="68"/>
      <c r="AK11" s="67">
        <f>SUM(AK12:AP12,AK14:AP14,AK16:AP16,AK18:AP18,AK21:AP21,AK23:AP23,AK25:AP25,AK27:AP27,AK33:AP33,AK36:AP36,AK38:AP38,AK46:AP46,AK49:AP49,AK53:AP53,AK59:AP59,AK62:AP62,AK64:AP64,AK67:AP67,AK69:AP69,AK73:AP73,AK75:AP75, AK31:AP31,AK40:AP40,AK42:AP42,AK51:AP51,AK71:AP71,AK55:AP55,AK57:AP57,AK44:AP44)</f>
        <v>0.3333333333</v>
      </c>
      <c r="AL11" s="68"/>
      <c r="AM11" s="68"/>
      <c r="AN11" s="68"/>
      <c r="AO11" s="68"/>
      <c r="AP11" s="68"/>
      <c r="AQ11" s="67">
        <f>SUM(AQ12:AV12,AQ14:AV14,AQ16:AV16,AQ18:AV18,AQ21:AV21,AQ23:AV23,AQ25:AV25,AQ27:AV27,AQ33:AV33,AQ36:AV36,AQ38:AV38,AQ46:AV46,AQ49:AV49,AQ53:AV53,AQ59:AV59,AQ62:AV62,AQ64:AV64,AQ67:AV67,AQ69:AV69,AQ73:AV73,AQ75:AV75, AQ31:AV31,AQ40:AV40,AQ42:AV42,AQ51:AV51,AQ71:AV71,AQ55:AV55,AQ57:AV57,AQ44:AV44)</f>
        <v>0.3333333333</v>
      </c>
      <c r="AR11" s="68"/>
      <c r="AS11" s="68"/>
      <c r="AT11" s="68"/>
      <c r="AU11" s="68"/>
      <c r="AV11" s="68"/>
      <c r="AW11" s="69" t="s">
        <v>24</v>
      </c>
      <c r="AX11" s="36"/>
      <c r="AY11" s="36"/>
      <c r="AZ11" s="36"/>
      <c r="BA11" s="36"/>
      <c r="BB11" s="70"/>
      <c r="BC11" s="67">
        <f>SUM(BC12:BH12,BC14:BH14,BC16:BH16,BC18:BH18,BC21:BH21,BC23:BH23,BC25:BH25,BC27:BH27,BC33:BH33,BC36:BH36,BC38:BH38,BC46:BH46,BC49:BH49,BC53:BH53,BC59:BH59,BC62:BH62,BC64:BH64,BC67:BH67,BC69:BH69,BC73:BH73,BC75:BH75, BC31:BH31,BC40:BH40,BC42:BH42,BC51:BH51,BC71:BH71,BC55:BH55,BC57:BH57,BC44:BH44)</f>
        <v>0.3333333333</v>
      </c>
      <c r="BD11" s="68"/>
      <c r="BE11" s="68"/>
      <c r="BF11" s="68"/>
      <c r="BG11" s="68"/>
      <c r="BH11" s="68"/>
      <c r="BI11" s="67">
        <f>SUM(BI12:BN12,BI14:BN14,BI16:BN16,BI18:BN18,BI21:BN21,BI23:BN23,BI25:BN25,BI27:BN27,BI33:BN33,BI36:BN36,BI38:BN38,BI46:BN46,BI49:BN49,BI53:BN53,BI59:BN59,BI62:BN62,BI64:BN64,BI67:BN67,BI69:BN69,BI73:BN73,BI75:BN75, BI31:BN31,BI40:BN40,BI42:BN42,BI51:BN51,BI71:BN71,BI55:BN55,BI57:BN57,BI44:BN44)</f>
        <v>0.3333333333</v>
      </c>
      <c r="BJ11" s="68"/>
      <c r="BK11" s="68"/>
      <c r="BL11" s="68"/>
      <c r="BM11" s="68"/>
      <c r="BN11" s="68"/>
      <c r="BO11" s="67">
        <f>SUM(BO12:BT12,BO14:BT14,BO16:BT16,BO18:BT18,BO21:BT21,BO23:BT23,BO25:BT25,BO27:BT27,BO33:BT33,BO36:BT36,BO38:BT38,BO46:BT46,BO49:BT49,BO53:BT53,BO59:BT59,BO62:BT62,BO64:BT64,BO67:BT67,BO69:BT69,BO73:BT73,BO75:BT75, BO31:BT31,BO40:BT40,BO42:BT42,BO51:BT51,BO71:BT71,BO55:BT55,BO57:BT57,BO44:BT44)</f>
        <v>0.3333333333</v>
      </c>
      <c r="BP11" s="68"/>
      <c r="BQ11" s="68"/>
      <c r="BR11" s="68"/>
      <c r="BS11" s="68"/>
      <c r="BT11" s="68"/>
      <c r="BU11" s="67">
        <f>SUM(BU12:BZ12,BU14:BZ14,BU16:BZ16,BU18:BZ18,BU21:BZ21,BU23:BZ23,BU25:BZ25,BU27:BZ27,BU33:BZ33,BU36:BZ36,BU38:BZ38,BU46:BZ46,BU49:BZ49,BU53:BZ53,BU59:BZ59,BU62:BZ62,BU64:BZ64,BU67:BZ67,BU69:BZ69,BU73:BZ73,BU75:BZ75, BU31:BZ31,BU40:BZ40,BU42:BZ42,BU51:BZ51,BU71:BZ71,BU55:BZ55,BU57:BZ57,BU44:BZ44)</f>
        <v>0.3333333333</v>
      </c>
      <c r="BV11" s="68"/>
      <c r="BW11" s="68"/>
      <c r="BX11" s="68"/>
      <c r="BY11" s="68"/>
      <c r="BZ11" s="68"/>
      <c r="CA11" s="71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</row>
    <row r="12" ht="17.25" customHeight="1" outlineLevel="1">
      <c r="A12" s="73"/>
      <c r="B12" s="74">
        <v>43101.0</v>
      </c>
      <c r="C12" s="75"/>
      <c r="D12" s="76" t="s">
        <v>30</v>
      </c>
      <c r="E12" s="77">
        <f>SUM(G12:AV12,BC12:BZ12)</f>
        <v>0.02083333333</v>
      </c>
      <c r="F12" s="78">
        <f>SUM(G13:AV13,BC13:BZ13)</f>
        <v>0.01388888889</v>
      </c>
      <c r="G12" s="79">
        <v>0.020833333333333332</v>
      </c>
      <c r="H12" s="80"/>
      <c r="I12" s="81"/>
      <c r="J12" s="82"/>
      <c r="K12" s="83"/>
      <c r="L12" s="84"/>
      <c r="M12" s="85"/>
      <c r="N12" s="80"/>
      <c r="O12" s="81"/>
      <c r="P12" s="85"/>
      <c r="Q12" s="80"/>
      <c r="R12" s="81"/>
      <c r="S12" s="86"/>
      <c r="T12" s="80"/>
      <c r="U12" s="81"/>
      <c r="V12" s="86"/>
      <c r="W12" s="80"/>
      <c r="X12" s="81"/>
      <c r="Y12" s="85"/>
      <c r="Z12" s="80"/>
      <c r="AA12" s="81"/>
      <c r="AB12" s="85"/>
      <c r="AC12" s="80"/>
      <c r="AD12" s="81"/>
      <c r="AE12" s="87"/>
      <c r="AF12" s="80"/>
      <c r="AG12" s="81"/>
      <c r="AH12" s="86"/>
      <c r="AI12" s="80"/>
      <c r="AJ12" s="81"/>
      <c r="AK12" s="85"/>
      <c r="AL12" s="80"/>
      <c r="AM12" s="81"/>
      <c r="AN12" s="85"/>
      <c r="AO12" s="80"/>
      <c r="AP12" s="81"/>
      <c r="AQ12" s="86"/>
      <c r="AR12" s="80"/>
      <c r="AS12" s="81"/>
      <c r="AT12" s="86"/>
      <c r="AU12" s="80"/>
      <c r="AV12" s="81"/>
      <c r="AW12" s="42"/>
      <c r="BB12" s="88"/>
      <c r="BC12" s="82"/>
      <c r="BD12" s="83"/>
      <c r="BE12" s="84"/>
      <c r="BF12" s="82"/>
      <c r="BG12" s="83"/>
      <c r="BH12" s="84"/>
      <c r="BI12" s="85"/>
      <c r="BJ12" s="80"/>
      <c r="BK12" s="81"/>
      <c r="BL12" s="85"/>
      <c r="BM12" s="80"/>
      <c r="BN12" s="81"/>
      <c r="BO12" s="86"/>
      <c r="BP12" s="80"/>
      <c r="BQ12" s="81"/>
      <c r="BR12" s="86"/>
      <c r="BS12" s="80"/>
      <c r="BT12" s="81"/>
      <c r="BU12" s="85"/>
      <c r="BV12" s="80"/>
      <c r="BW12" s="81"/>
      <c r="BX12" s="85"/>
      <c r="BY12" s="80"/>
      <c r="BZ12" s="89"/>
      <c r="CA12" s="90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</row>
    <row r="13" ht="17.25" customHeight="1" outlineLevel="1">
      <c r="A13" s="73"/>
      <c r="B13" s="92"/>
      <c r="C13" s="93"/>
      <c r="D13" s="93"/>
      <c r="E13" s="93"/>
      <c r="F13" s="94"/>
      <c r="G13" s="95">
        <v>0.013888888888888888</v>
      </c>
      <c r="H13" s="83"/>
      <c r="I13" s="84"/>
      <c r="J13" s="96"/>
      <c r="K13" s="83"/>
      <c r="L13" s="84"/>
      <c r="M13" s="85"/>
      <c r="N13" s="80"/>
      <c r="O13" s="81"/>
      <c r="P13" s="85"/>
      <c r="Q13" s="80"/>
      <c r="R13" s="81"/>
      <c r="S13" s="82"/>
      <c r="T13" s="83"/>
      <c r="U13" s="84"/>
      <c r="V13" s="82"/>
      <c r="W13" s="83"/>
      <c r="X13" s="84"/>
      <c r="Y13" s="85"/>
      <c r="Z13" s="80"/>
      <c r="AA13" s="81"/>
      <c r="AB13" s="85"/>
      <c r="AC13" s="80"/>
      <c r="AD13" s="81"/>
      <c r="AE13" s="97"/>
      <c r="AF13" s="83"/>
      <c r="AG13" s="84"/>
      <c r="AH13" s="82"/>
      <c r="AI13" s="83"/>
      <c r="AJ13" s="84"/>
      <c r="AK13" s="85"/>
      <c r="AL13" s="80"/>
      <c r="AM13" s="81"/>
      <c r="AN13" s="85"/>
      <c r="AO13" s="80"/>
      <c r="AP13" s="81"/>
      <c r="AQ13" s="82"/>
      <c r="AR13" s="83"/>
      <c r="AS13" s="84"/>
      <c r="AT13" s="82"/>
      <c r="AU13" s="83"/>
      <c r="AV13" s="84"/>
      <c r="AW13" s="42"/>
      <c r="BB13" s="88"/>
      <c r="BC13" s="82"/>
      <c r="BD13" s="83"/>
      <c r="BE13" s="84"/>
      <c r="BF13" s="82"/>
      <c r="BG13" s="83"/>
      <c r="BH13" s="84"/>
      <c r="BI13" s="85"/>
      <c r="BJ13" s="80"/>
      <c r="BK13" s="81"/>
      <c r="BL13" s="85"/>
      <c r="BM13" s="80"/>
      <c r="BN13" s="81"/>
      <c r="BO13" s="82"/>
      <c r="BP13" s="83"/>
      <c r="BQ13" s="84"/>
      <c r="BR13" s="82"/>
      <c r="BS13" s="83"/>
      <c r="BT13" s="84"/>
      <c r="BU13" s="85"/>
      <c r="BV13" s="80"/>
      <c r="BW13" s="81"/>
      <c r="BX13" s="85"/>
      <c r="BY13" s="80"/>
      <c r="BZ13" s="89"/>
      <c r="CA13" s="90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</row>
    <row r="14" ht="17.25" customHeight="1" outlineLevel="1">
      <c r="A14" s="73"/>
      <c r="B14" s="98" t="s">
        <v>31</v>
      </c>
      <c r="C14" s="99"/>
      <c r="D14" s="76" t="s">
        <v>32</v>
      </c>
      <c r="E14" s="77">
        <f>SUM(G14:AV14,BC14:BZ14)</f>
        <v>0.02083333333</v>
      </c>
      <c r="F14" s="78">
        <f>SUM(G15:AV15,BC15:BZ15)</f>
        <v>0.02083333333</v>
      </c>
      <c r="G14" s="79">
        <v>0.020833333333333332</v>
      </c>
      <c r="H14" s="80"/>
      <c r="I14" s="81"/>
      <c r="J14" s="96"/>
      <c r="K14" s="83"/>
      <c r="L14" s="84"/>
      <c r="M14" s="85"/>
      <c r="N14" s="80"/>
      <c r="O14" s="81"/>
      <c r="P14" s="85"/>
      <c r="Q14" s="80"/>
      <c r="R14" s="81"/>
      <c r="S14" s="82"/>
      <c r="T14" s="83"/>
      <c r="U14" s="84"/>
      <c r="V14" s="82"/>
      <c r="W14" s="83"/>
      <c r="X14" s="84"/>
      <c r="Y14" s="85"/>
      <c r="Z14" s="80"/>
      <c r="AA14" s="81"/>
      <c r="AB14" s="85"/>
      <c r="AC14" s="80"/>
      <c r="AD14" s="81"/>
      <c r="AE14" s="97"/>
      <c r="AF14" s="83"/>
      <c r="AG14" s="84"/>
      <c r="AH14" s="82"/>
      <c r="AI14" s="83"/>
      <c r="AJ14" s="84"/>
      <c r="AK14" s="85"/>
      <c r="AL14" s="80"/>
      <c r="AM14" s="81"/>
      <c r="AN14" s="85"/>
      <c r="AO14" s="80"/>
      <c r="AP14" s="81"/>
      <c r="AQ14" s="82"/>
      <c r="AR14" s="83"/>
      <c r="AS14" s="84"/>
      <c r="AT14" s="82"/>
      <c r="AU14" s="83"/>
      <c r="AV14" s="84"/>
      <c r="AW14" s="42"/>
      <c r="BB14" s="88"/>
      <c r="BC14" s="82"/>
      <c r="BD14" s="83"/>
      <c r="BE14" s="84"/>
      <c r="BF14" s="82"/>
      <c r="BG14" s="83"/>
      <c r="BH14" s="84"/>
      <c r="BI14" s="85"/>
      <c r="BJ14" s="80"/>
      <c r="BK14" s="81"/>
      <c r="BL14" s="85"/>
      <c r="BM14" s="80"/>
      <c r="BN14" s="81"/>
      <c r="BO14" s="82"/>
      <c r="BP14" s="83"/>
      <c r="BQ14" s="84"/>
      <c r="BR14" s="82"/>
      <c r="BS14" s="83"/>
      <c r="BT14" s="84"/>
      <c r="BU14" s="85"/>
      <c r="BV14" s="80"/>
      <c r="BW14" s="81"/>
      <c r="BX14" s="85"/>
      <c r="BY14" s="80"/>
      <c r="BZ14" s="89"/>
      <c r="CA14" s="90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</row>
    <row r="15" ht="17.25" customHeight="1" outlineLevel="1">
      <c r="A15" s="73"/>
      <c r="B15" s="92"/>
      <c r="C15" s="93"/>
      <c r="D15" s="93"/>
      <c r="E15" s="93"/>
      <c r="F15" s="94"/>
      <c r="G15" s="95">
        <v>0.020833333333333332</v>
      </c>
      <c r="H15" s="83"/>
      <c r="I15" s="84"/>
      <c r="J15" s="96"/>
      <c r="K15" s="83"/>
      <c r="L15" s="84"/>
      <c r="M15" s="85"/>
      <c r="N15" s="80"/>
      <c r="O15" s="81"/>
      <c r="P15" s="85"/>
      <c r="Q15" s="80"/>
      <c r="R15" s="81"/>
      <c r="S15" s="82"/>
      <c r="T15" s="83"/>
      <c r="U15" s="84"/>
      <c r="V15" s="82"/>
      <c r="W15" s="83"/>
      <c r="X15" s="84"/>
      <c r="Y15" s="85"/>
      <c r="Z15" s="80"/>
      <c r="AA15" s="81"/>
      <c r="AB15" s="85"/>
      <c r="AC15" s="80"/>
      <c r="AD15" s="81"/>
      <c r="AE15" s="97"/>
      <c r="AF15" s="83"/>
      <c r="AG15" s="84"/>
      <c r="AH15" s="82"/>
      <c r="AI15" s="83"/>
      <c r="AJ15" s="84"/>
      <c r="AK15" s="85"/>
      <c r="AL15" s="80"/>
      <c r="AM15" s="81"/>
      <c r="AN15" s="85"/>
      <c r="AO15" s="80"/>
      <c r="AP15" s="81"/>
      <c r="AQ15" s="82"/>
      <c r="AR15" s="83"/>
      <c r="AS15" s="84"/>
      <c r="AT15" s="82"/>
      <c r="AU15" s="83"/>
      <c r="AV15" s="84"/>
      <c r="AW15" s="42"/>
      <c r="BB15" s="88"/>
      <c r="BC15" s="82"/>
      <c r="BD15" s="83"/>
      <c r="BE15" s="84"/>
      <c r="BF15" s="82"/>
      <c r="BG15" s="83"/>
      <c r="BH15" s="84"/>
      <c r="BI15" s="85"/>
      <c r="BJ15" s="80"/>
      <c r="BK15" s="81"/>
      <c r="BL15" s="85"/>
      <c r="BM15" s="80"/>
      <c r="BN15" s="81"/>
      <c r="BO15" s="82"/>
      <c r="BP15" s="83"/>
      <c r="BQ15" s="84"/>
      <c r="BR15" s="82"/>
      <c r="BS15" s="83"/>
      <c r="BT15" s="84"/>
      <c r="BU15" s="85"/>
      <c r="BV15" s="80"/>
      <c r="BW15" s="81"/>
      <c r="BX15" s="85"/>
      <c r="BY15" s="80"/>
      <c r="BZ15" s="89"/>
      <c r="CA15" s="90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</row>
    <row r="16" ht="17.25" customHeight="1" outlineLevel="1">
      <c r="A16" s="73"/>
      <c r="B16" s="74">
        <v>44256.0</v>
      </c>
      <c r="C16" s="75"/>
      <c r="D16" s="76" t="s">
        <v>33</v>
      </c>
      <c r="E16" s="100">
        <f>SUM(G16:AV16,BC16:BZ16)</f>
        <v>0.09375</v>
      </c>
      <c r="F16" s="78">
        <f>SUM(G17:AV17,BC17:BZ17)</f>
        <v>0</v>
      </c>
      <c r="G16" s="97"/>
      <c r="H16" s="83"/>
      <c r="I16" s="84"/>
      <c r="J16" s="96"/>
      <c r="K16" s="83"/>
      <c r="L16" s="84"/>
      <c r="M16" s="101">
        <v>0.09375</v>
      </c>
      <c r="P16" s="85"/>
      <c r="Q16" s="80"/>
      <c r="R16" s="81"/>
      <c r="S16" s="82"/>
      <c r="T16" s="83"/>
      <c r="U16" s="84"/>
      <c r="V16" s="82"/>
      <c r="W16" s="83"/>
      <c r="X16" s="84"/>
      <c r="Y16" s="85"/>
      <c r="Z16" s="80"/>
      <c r="AA16" s="81"/>
      <c r="AB16" s="85"/>
      <c r="AC16" s="80"/>
      <c r="AD16" s="81"/>
      <c r="AE16" s="97"/>
      <c r="AF16" s="83"/>
      <c r="AG16" s="84"/>
      <c r="AH16" s="82"/>
      <c r="AI16" s="83"/>
      <c r="AJ16" s="84"/>
      <c r="AK16" s="85"/>
      <c r="AL16" s="80"/>
      <c r="AM16" s="81"/>
      <c r="AN16" s="85"/>
      <c r="AO16" s="80"/>
      <c r="AP16" s="81"/>
      <c r="AQ16" s="82"/>
      <c r="AR16" s="83"/>
      <c r="AS16" s="84"/>
      <c r="AT16" s="82"/>
      <c r="AU16" s="83"/>
      <c r="AV16" s="84"/>
      <c r="AW16" s="42"/>
      <c r="BB16" s="88"/>
      <c r="BC16" s="82"/>
      <c r="BD16" s="83"/>
      <c r="BE16" s="84"/>
      <c r="BF16" s="82"/>
      <c r="BG16" s="83"/>
      <c r="BH16" s="84"/>
      <c r="BI16" s="85"/>
      <c r="BJ16" s="80"/>
      <c r="BK16" s="81"/>
      <c r="BL16" s="85"/>
      <c r="BM16" s="80"/>
      <c r="BN16" s="81"/>
      <c r="BO16" s="82"/>
      <c r="BP16" s="83"/>
      <c r="BQ16" s="84"/>
      <c r="BR16" s="82"/>
      <c r="BS16" s="83"/>
      <c r="BT16" s="84"/>
      <c r="BU16" s="85"/>
      <c r="BV16" s="80"/>
      <c r="BW16" s="81"/>
      <c r="BX16" s="85"/>
      <c r="BY16" s="80"/>
      <c r="BZ16" s="89"/>
      <c r="CA16" s="90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</row>
    <row r="17" ht="17.25" customHeight="1" outlineLevel="1">
      <c r="A17" s="73"/>
      <c r="B17" s="92"/>
      <c r="C17" s="93"/>
      <c r="D17" s="93"/>
      <c r="E17" s="93"/>
      <c r="F17" s="94"/>
      <c r="G17" s="97"/>
      <c r="H17" s="83"/>
      <c r="I17" s="84"/>
      <c r="J17" s="102"/>
      <c r="K17" s="80"/>
      <c r="L17" s="81"/>
      <c r="M17" s="85"/>
      <c r="N17" s="80"/>
      <c r="O17" s="81"/>
      <c r="P17" s="85"/>
      <c r="Q17" s="80"/>
      <c r="R17" s="81"/>
      <c r="S17" s="82"/>
      <c r="T17" s="83"/>
      <c r="U17" s="84"/>
      <c r="V17" s="82"/>
      <c r="W17" s="83"/>
      <c r="X17" s="84"/>
      <c r="Y17" s="85"/>
      <c r="Z17" s="80"/>
      <c r="AA17" s="81"/>
      <c r="AB17" s="85"/>
      <c r="AC17" s="80"/>
      <c r="AD17" s="81"/>
      <c r="AE17" s="97"/>
      <c r="AF17" s="83"/>
      <c r="AG17" s="84"/>
      <c r="AH17" s="82"/>
      <c r="AI17" s="83"/>
      <c r="AJ17" s="84"/>
      <c r="AK17" s="85"/>
      <c r="AL17" s="80"/>
      <c r="AM17" s="81"/>
      <c r="AN17" s="85"/>
      <c r="AO17" s="80"/>
      <c r="AP17" s="81"/>
      <c r="AQ17" s="82"/>
      <c r="AR17" s="83"/>
      <c r="AS17" s="84"/>
      <c r="AT17" s="82"/>
      <c r="AU17" s="83"/>
      <c r="AV17" s="84"/>
      <c r="AW17" s="42"/>
      <c r="BB17" s="88"/>
      <c r="BC17" s="82"/>
      <c r="BD17" s="83"/>
      <c r="BE17" s="84"/>
      <c r="BF17" s="82"/>
      <c r="BG17" s="83"/>
      <c r="BH17" s="84"/>
      <c r="BI17" s="85"/>
      <c r="BJ17" s="80"/>
      <c r="BK17" s="81"/>
      <c r="BL17" s="85"/>
      <c r="BM17" s="80"/>
      <c r="BN17" s="81"/>
      <c r="BO17" s="82"/>
      <c r="BP17" s="83"/>
      <c r="BQ17" s="84"/>
      <c r="BR17" s="82"/>
      <c r="BS17" s="83"/>
      <c r="BT17" s="84"/>
      <c r="BU17" s="85"/>
      <c r="BV17" s="80"/>
      <c r="BW17" s="81"/>
      <c r="BX17" s="85"/>
      <c r="BY17" s="80"/>
      <c r="BZ17" s="89"/>
      <c r="CA17" s="90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</row>
    <row r="18" ht="17.25" customHeight="1" outlineLevel="1">
      <c r="A18" s="73"/>
      <c r="B18" s="74">
        <v>44287.0</v>
      </c>
      <c r="C18" s="75"/>
      <c r="D18" s="76" t="s">
        <v>34</v>
      </c>
      <c r="E18" s="77">
        <f>SUM(G18:AV18,BC18:BZ18)</f>
        <v>0.0625</v>
      </c>
      <c r="F18" s="78">
        <f>SUM(G19:AV19,BC19:BZ19)</f>
        <v>0</v>
      </c>
      <c r="G18" s="97"/>
      <c r="H18" s="83"/>
      <c r="I18" s="84"/>
      <c r="J18" s="96"/>
      <c r="K18" s="83"/>
      <c r="L18" s="84"/>
      <c r="M18" s="101">
        <v>0.0625</v>
      </c>
      <c r="P18" s="85"/>
      <c r="Q18" s="80"/>
      <c r="R18" s="81"/>
      <c r="S18" s="82"/>
      <c r="T18" s="83"/>
      <c r="U18" s="84"/>
      <c r="V18" s="82"/>
      <c r="W18" s="83"/>
      <c r="X18" s="84"/>
      <c r="Y18" s="85"/>
      <c r="Z18" s="80"/>
      <c r="AA18" s="81"/>
      <c r="AB18" s="85"/>
      <c r="AC18" s="80"/>
      <c r="AD18" s="81"/>
      <c r="AE18" s="97"/>
      <c r="AF18" s="83"/>
      <c r="AG18" s="84"/>
      <c r="AH18" s="82"/>
      <c r="AI18" s="83"/>
      <c r="AJ18" s="84"/>
      <c r="AK18" s="85"/>
      <c r="AL18" s="80"/>
      <c r="AM18" s="81"/>
      <c r="AN18" s="85"/>
      <c r="AO18" s="80"/>
      <c r="AP18" s="81"/>
      <c r="AQ18" s="82"/>
      <c r="AR18" s="83"/>
      <c r="AS18" s="84"/>
      <c r="AT18" s="82"/>
      <c r="AU18" s="83"/>
      <c r="AV18" s="84"/>
      <c r="AW18" s="42"/>
      <c r="BB18" s="88"/>
      <c r="BC18" s="82"/>
      <c r="BD18" s="83"/>
      <c r="BE18" s="84"/>
      <c r="BF18" s="82"/>
      <c r="BG18" s="83"/>
      <c r="BH18" s="84"/>
      <c r="BI18" s="85"/>
      <c r="BJ18" s="80"/>
      <c r="BK18" s="81"/>
      <c r="BL18" s="85"/>
      <c r="BM18" s="80"/>
      <c r="BN18" s="81"/>
      <c r="BO18" s="82"/>
      <c r="BP18" s="83"/>
      <c r="BQ18" s="84"/>
      <c r="BR18" s="82"/>
      <c r="BS18" s="83"/>
      <c r="BT18" s="84"/>
      <c r="BU18" s="85"/>
      <c r="BV18" s="80"/>
      <c r="BW18" s="81"/>
      <c r="BX18" s="85"/>
      <c r="BY18" s="80"/>
      <c r="BZ18" s="89"/>
      <c r="CA18" s="90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</row>
    <row r="19" ht="17.25" customHeight="1" outlineLevel="1">
      <c r="A19" s="73"/>
      <c r="B19" s="42"/>
      <c r="F19" s="88"/>
      <c r="G19" s="103"/>
      <c r="H19" s="104"/>
      <c r="I19" s="105"/>
      <c r="J19" s="96"/>
      <c r="K19" s="83"/>
      <c r="L19" s="84"/>
      <c r="M19" s="85"/>
      <c r="N19" s="80"/>
      <c r="O19" s="81"/>
      <c r="P19" s="106"/>
      <c r="R19" s="107"/>
      <c r="S19" s="108"/>
      <c r="T19" s="104"/>
      <c r="U19" s="105"/>
      <c r="V19" s="108"/>
      <c r="W19" s="104"/>
      <c r="X19" s="105"/>
      <c r="Y19" s="106"/>
      <c r="AA19" s="107"/>
      <c r="AB19" s="106"/>
      <c r="AD19" s="107"/>
      <c r="AE19" s="109"/>
      <c r="AF19" s="104"/>
      <c r="AG19" s="105"/>
      <c r="AH19" s="108"/>
      <c r="AI19" s="104"/>
      <c r="AJ19" s="105"/>
      <c r="AK19" s="106"/>
      <c r="AM19" s="107"/>
      <c r="AN19" s="106"/>
      <c r="AP19" s="107"/>
      <c r="AQ19" s="108"/>
      <c r="AR19" s="104"/>
      <c r="AS19" s="105"/>
      <c r="AT19" s="108"/>
      <c r="AU19" s="104"/>
      <c r="AV19" s="105"/>
      <c r="AW19" s="42"/>
      <c r="BB19" s="88"/>
      <c r="BC19" s="108"/>
      <c r="BD19" s="104"/>
      <c r="BE19" s="105"/>
      <c r="BF19" s="108"/>
      <c r="BG19" s="104"/>
      <c r="BH19" s="105"/>
      <c r="BI19" s="106"/>
      <c r="BK19" s="107"/>
      <c r="BL19" s="106"/>
      <c r="BN19" s="107"/>
      <c r="BO19" s="108"/>
      <c r="BP19" s="104"/>
      <c r="BQ19" s="105"/>
      <c r="BR19" s="108"/>
      <c r="BS19" s="104"/>
      <c r="BT19" s="105"/>
      <c r="BU19" s="106"/>
      <c r="BW19" s="107"/>
      <c r="BX19" s="106"/>
      <c r="BZ19" s="88"/>
      <c r="CA19" s="90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</row>
    <row r="20" ht="21.0" customHeight="1">
      <c r="A20" s="24"/>
      <c r="B20" s="110">
        <v>2.0</v>
      </c>
      <c r="C20" s="111"/>
      <c r="D20" s="112" t="s">
        <v>35</v>
      </c>
      <c r="E20" s="113">
        <f t="shared" ref="E20:F20" si="3">SUM(E21:E28)</f>
        <v>0.3194444444</v>
      </c>
      <c r="F20" s="114">
        <f t="shared" si="3"/>
        <v>0.1875</v>
      </c>
      <c r="G20" s="115"/>
      <c r="H20" s="112"/>
      <c r="I20" s="112"/>
      <c r="J20" s="112"/>
      <c r="K20" s="68"/>
      <c r="L20" s="68"/>
      <c r="M20" s="112"/>
      <c r="N20" s="68"/>
      <c r="O20" s="68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5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42"/>
      <c r="BB20" s="88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6"/>
      <c r="CA20" s="71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</row>
    <row r="21" ht="17.25" customHeight="1" outlineLevel="1">
      <c r="A21" s="73"/>
      <c r="B21" s="74">
        <v>43102.0</v>
      </c>
      <c r="C21" s="75"/>
      <c r="D21" s="76" t="s">
        <v>36</v>
      </c>
      <c r="E21" s="77">
        <f>SUM(G21:AV21,BC21:BZ21)</f>
        <v>0.09722222222</v>
      </c>
      <c r="F21" s="78">
        <f>SUM(BC22:BZ22,G22:AV22)</f>
        <v>0.08333333333</v>
      </c>
      <c r="G21" s="79">
        <v>0.09722222222222222</v>
      </c>
      <c r="H21" s="80"/>
      <c r="I21" s="81"/>
      <c r="J21" s="82"/>
      <c r="K21" s="83"/>
      <c r="L21" s="84"/>
      <c r="M21" s="85"/>
      <c r="N21" s="80"/>
      <c r="O21" s="81"/>
      <c r="P21" s="85"/>
      <c r="Q21" s="80"/>
      <c r="R21" s="81"/>
      <c r="S21" s="82"/>
      <c r="T21" s="83"/>
      <c r="U21" s="84"/>
      <c r="V21" s="82"/>
      <c r="W21" s="83"/>
      <c r="X21" s="84"/>
      <c r="Y21" s="85"/>
      <c r="Z21" s="80"/>
      <c r="AA21" s="81"/>
      <c r="AB21" s="85"/>
      <c r="AC21" s="80"/>
      <c r="AD21" s="81"/>
      <c r="AE21" s="97"/>
      <c r="AF21" s="83"/>
      <c r="AG21" s="84"/>
      <c r="AH21" s="82"/>
      <c r="AI21" s="83"/>
      <c r="AJ21" s="84"/>
      <c r="AK21" s="85"/>
      <c r="AL21" s="80"/>
      <c r="AM21" s="81"/>
      <c r="AN21" s="85"/>
      <c r="AO21" s="80"/>
      <c r="AP21" s="81"/>
      <c r="AQ21" s="82"/>
      <c r="AR21" s="83"/>
      <c r="AS21" s="84"/>
      <c r="AT21" s="82"/>
      <c r="AU21" s="83"/>
      <c r="AV21" s="84"/>
      <c r="AW21" s="42"/>
      <c r="BB21" s="88"/>
      <c r="BC21" s="82"/>
      <c r="BD21" s="83"/>
      <c r="BE21" s="84"/>
      <c r="BF21" s="82"/>
      <c r="BG21" s="83"/>
      <c r="BH21" s="84"/>
      <c r="BI21" s="85"/>
      <c r="BJ21" s="80"/>
      <c r="BK21" s="81"/>
      <c r="BL21" s="85"/>
      <c r="BM21" s="80"/>
      <c r="BN21" s="81"/>
      <c r="BO21" s="82"/>
      <c r="BP21" s="83"/>
      <c r="BQ21" s="84"/>
      <c r="BR21" s="82"/>
      <c r="BS21" s="83"/>
      <c r="BT21" s="84"/>
      <c r="BU21" s="85"/>
      <c r="BV21" s="80"/>
      <c r="BW21" s="81"/>
      <c r="BX21" s="85"/>
      <c r="BY21" s="80"/>
      <c r="BZ21" s="89"/>
      <c r="CA21" s="90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</row>
    <row r="22" ht="17.25" customHeight="1" outlineLevel="1">
      <c r="A22" s="73"/>
      <c r="B22" s="92"/>
      <c r="C22" s="93"/>
      <c r="D22" s="93"/>
      <c r="E22" s="93"/>
      <c r="F22" s="94"/>
      <c r="G22" s="95">
        <v>0.08333333333333333</v>
      </c>
      <c r="H22" s="83"/>
      <c r="I22" s="84"/>
      <c r="J22" s="82"/>
      <c r="K22" s="83"/>
      <c r="L22" s="84"/>
      <c r="M22" s="85"/>
      <c r="N22" s="80"/>
      <c r="O22" s="81"/>
      <c r="P22" s="85"/>
      <c r="Q22" s="80"/>
      <c r="R22" s="81"/>
      <c r="S22" s="82"/>
      <c r="T22" s="83"/>
      <c r="U22" s="84"/>
      <c r="V22" s="82"/>
      <c r="W22" s="83"/>
      <c r="X22" s="84"/>
      <c r="Y22" s="85"/>
      <c r="Z22" s="80"/>
      <c r="AA22" s="81"/>
      <c r="AB22" s="85"/>
      <c r="AC22" s="80"/>
      <c r="AD22" s="81"/>
      <c r="AE22" s="97"/>
      <c r="AF22" s="83"/>
      <c r="AG22" s="84"/>
      <c r="AH22" s="82"/>
      <c r="AI22" s="83"/>
      <c r="AJ22" s="84"/>
      <c r="AK22" s="85"/>
      <c r="AL22" s="80"/>
      <c r="AM22" s="81"/>
      <c r="AN22" s="85"/>
      <c r="AO22" s="80"/>
      <c r="AP22" s="81"/>
      <c r="AQ22" s="82"/>
      <c r="AR22" s="83"/>
      <c r="AS22" s="84"/>
      <c r="AT22" s="82"/>
      <c r="AU22" s="83"/>
      <c r="AV22" s="84"/>
      <c r="AW22" s="42"/>
      <c r="BB22" s="88"/>
      <c r="BC22" s="82"/>
      <c r="BD22" s="83"/>
      <c r="BE22" s="84"/>
      <c r="BF22" s="82"/>
      <c r="BG22" s="83"/>
      <c r="BH22" s="84"/>
      <c r="BI22" s="85"/>
      <c r="BJ22" s="80"/>
      <c r="BK22" s="81"/>
      <c r="BL22" s="85"/>
      <c r="BM22" s="80"/>
      <c r="BN22" s="81"/>
      <c r="BO22" s="82"/>
      <c r="BP22" s="83"/>
      <c r="BQ22" s="84"/>
      <c r="BR22" s="82"/>
      <c r="BS22" s="83"/>
      <c r="BT22" s="84"/>
      <c r="BU22" s="85"/>
      <c r="BV22" s="80"/>
      <c r="BW22" s="81"/>
      <c r="BX22" s="85"/>
      <c r="BY22" s="80"/>
      <c r="BZ22" s="89"/>
      <c r="CA22" s="90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</row>
    <row r="23" ht="17.25" customHeight="1" outlineLevel="1">
      <c r="A23" s="73"/>
      <c r="B23" s="74">
        <v>43133.0</v>
      </c>
      <c r="C23" s="75"/>
      <c r="D23" s="76" t="s">
        <v>37</v>
      </c>
      <c r="E23" s="77">
        <f>SUM(G23:AV23,BC23:BZ23)</f>
        <v>0.1041666667</v>
      </c>
      <c r="F23" s="78">
        <f>SUM(G24:AV24,BC24:BZ24)</f>
        <v>0.08333333333</v>
      </c>
      <c r="G23" s="97"/>
      <c r="H23" s="83"/>
      <c r="I23" s="84"/>
      <c r="J23" s="101">
        <v>0.10416666666666667</v>
      </c>
      <c r="M23" s="85"/>
      <c r="N23" s="80"/>
      <c r="O23" s="81"/>
      <c r="P23" s="85"/>
      <c r="Q23" s="80"/>
      <c r="R23" s="81"/>
      <c r="S23" s="82"/>
      <c r="T23" s="83"/>
      <c r="U23" s="84"/>
      <c r="V23" s="82"/>
      <c r="W23" s="83"/>
      <c r="X23" s="84"/>
      <c r="Y23" s="85"/>
      <c r="Z23" s="80"/>
      <c r="AA23" s="81"/>
      <c r="AB23" s="85"/>
      <c r="AC23" s="80"/>
      <c r="AD23" s="81"/>
      <c r="AE23" s="97"/>
      <c r="AF23" s="83"/>
      <c r="AG23" s="84"/>
      <c r="AH23" s="82"/>
      <c r="AI23" s="83"/>
      <c r="AJ23" s="84"/>
      <c r="AK23" s="85"/>
      <c r="AL23" s="80"/>
      <c r="AM23" s="81"/>
      <c r="AN23" s="85"/>
      <c r="AO23" s="80"/>
      <c r="AP23" s="81"/>
      <c r="AQ23" s="82"/>
      <c r="AR23" s="83"/>
      <c r="AS23" s="84"/>
      <c r="AT23" s="82"/>
      <c r="AU23" s="83"/>
      <c r="AV23" s="84"/>
      <c r="AW23" s="42"/>
      <c r="BB23" s="88"/>
      <c r="BC23" s="82"/>
      <c r="BD23" s="83"/>
      <c r="BE23" s="84"/>
      <c r="BF23" s="82"/>
      <c r="BG23" s="83"/>
      <c r="BH23" s="84"/>
      <c r="BI23" s="85"/>
      <c r="BJ23" s="80"/>
      <c r="BK23" s="81"/>
      <c r="BL23" s="85"/>
      <c r="BM23" s="80"/>
      <c r="BN23" s="81"/>
      <c r="BO23" s="82"/>
      <c r="BP23" s="83"/>
      <c r="BQ23" s="84"/>
      <c r="BR23" s="82"/>
      <c r="BS23" s="83"/>
      <c r="BT23" s="84"/>
      <c r="BU23" s="85"/>
      <c r="BV23" s="80"/>
      <c r="BW23" s="81"/>
      <c r="BX23" s="85"/>
      <c r="BY23" s="80"/>
      <c r="BZ23" s="89"/>
      <c r="CA23" s="90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</row>
    <row r="24" ht="17.25" customHeight="1" outlineLevel="1">
      <c r="A24" s="73"/>
      <c r="B24" s="92"/>
      <c r="C24" s="93"/>
      <c r="D24" s="93"/>
      <c r="E24" s="93"/>
      <c r="F24" s="94"/>
      <c r="G24" s="97"/>
      <c r="H24" s="83"/>
      <c r="I24" s="84"/>
      <c r="J24" s="96">
        <v>0.08333333333333333</v>
      </c>
      <c r="K24" s="83"/>
      <c r="L24" s="84"/>
      <c r="M24" s="85"/>
      <c r="N24" s="80"/>
      <c r="O24" s="81"/>
      <c r="P24" s="85"/>
      <c r="Q24" s="80"/>
      <c r="R24" s="81"/>
      <c r="S24" s="82"/>
      <c r="T24" s="83"/>
      <c r="U24" s="84"/>
      <c r="V24" s="82"/>
      <c r="W24" s="83"/>
      <c r="X24" s="84"/>
      <c r="Y24" s="85"/>
      <c r="Z24" s="80"/>
      <c r="AA24" s="81"/>
      <c r="AB24" s="85"/>
      <c r="AC24" s="80"/>
      <c r="AD24" s="81"/>
      <c r="AE24" s="97"/>
      <c r="AF24" s="83"/>
      <c r="AG24" s="84"/>
      <c r="AH24" s="82"/>
      <c r="AI24" s="83"/>
      <c r="AJ24" s="84"/>
      <c r="AK24" s="85"/>
      <c r="AL24" s="80"/>
      <c r="AM24" s="81"/>
      <c r="AN24" s="85"/>
      <c r="AO24" s="80"/>
      <c r="AP24" s="81"/>
      <c r="AQ24" s="82"/>
      <c r="AR24" s="83"/>
      <c r="AS24" s="84"/>
      <c r="AT24" s="82"/>
      <c r="AU24" s="83"/>
      <c r="AV24" s="84"/>
      <c r="AW24" s="42"/>
      <c r="BB24" s="88"/>
      <c r="BC24" s="82"/>
      <c r="BD24" s="83"/>
      <c r="BE24" s="84"/>
      <c r="BF24" s="82"/>
      <c r="BG24" s="83"/>
      <c r="BH24" s="84"/>
      <c r="BI24" s="85"/>
      <c r="BJ24" s="80"/>
      <c r="BK24" s="81"/>
      <c r="BL24" s="85"/>
      <c r="BM24" s="80"/>
      <c r="BN24" s="81"/>
      <c r="BO24" s="82"/>
      <c r="BP24" s="83"/>
      <c r="BQ24" s="84"/>
      <c r="BR24" s="82"/>
      <c r="BS24" s="83"/>
      <c r="BT24" s="84"/>
      <c r="BU24" s="85"/>
      <c r="BV24" s="80"/>
      <c r="BW24" s="81"/>
      <c r="BX24" s="85"/>
      <c r="BY24" s="80"/>
      <c r="BZ24" s="89"/>
      <c r="CA24" s="90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</row>
    <row r="25" ht="17.25" customHeight="1" outlineLevel="1">
      <c r="A25" s="73"/>
      <c r="B25" s="74">
        <v>43161.0</v>
      </c>
      <c r="C25" s="75"/>
      <c r="D25" s="76" t="s">
        <v>38</v>
      </c>
      <c r="E25" s="77">
        <f>SUM(G25:AV25,BC25:BZ25)</f>
        <v>0.01388888889</v>
      </c>
      <c r="F25" s="117">
        <f>SUM(G26:AV26,BC26:BZ26)</f>
        <v>0.02083333333</v>
      </c>
      <c r="G25" s="79">
        <v>0.013888888888888888</v>
      </c>
      <c r="H25" s="80"/>
      <c r="I25" s="81"/>
      <c r="J25" s="118"/>
      <c r="M25" s="85"/>
      <c r="N25" s="80"/>
      <c r="O25" s="81"/>
      <c r="P25" s="85"/>
      <c r="Q25" s="80"/>
      <c r="R25" s="81"/>
      <c r="S25" s="82"/>
      <c r="T25" s="83"/>
      <c r="U25" s="84"/>
      <c r="V25" s="82"/>
      <c r="W25" s="83"/>
      <c r="X25" s="84"/>
      <c r="Y25" s="85"/>
      <c r="Z25" s="80"/>
      <c r="AA25" s="81"/>
      <c r="AB25" s="85"/>
      <c r="AC25" s="80"/>
      <c r="AD25" s="81"/>
      <c r="AE25" s="97"/>
      <c r="AF25" s="83"/>
      <c r="AG25" s="84"/>
      <c r="AH25" s="82"/>
      <c r="AI25" s="83"/>
      <c r="AJ25" s="84"/>
      <c r="AK25" s="85"/>
      <c r="AL25" s="80"/>
      <c r="AM25" s="81"/>
      <c r="AN25" s="85"/>
      <c r="AO25" s="80"/>
      <c r="AP25" s="81"/>
      <c r="AQ25" s="82"/>
      <c r="AR25" s="83"/>
      <c r="AS25" s="84"/>
      <c r="AT25" s="82"/>
      <c r="AU25" s="83"/>
      <c r="AV25" s="84"/>
      <c r="AW25" s="42"/>
      <c r="BB25" s="88"/>
      <c r="BC25" s="82"/>
      <c r="BD25" s="83"/>
      <c r="BE25" s="84"/>
      <c r="BF25" s="82"/>
      <c r="BG25" s="83"/>
      <c r="BH25" s="84"/>
      <c r="BI25" s="85"/>
      <c r="BJ25" s="80"/>
      <c r="BK25" s="81"/>
      <c r="BL25" s="85"/>
      <c r="BM25" s="80"/>
      <c r="BN25" s="81"/>
      <c r="BO25" s="82"/>
      <c r="BP25" s="83"/>
      <c r="BQ25" s="84"/>
      <c r="BR25" s="82"/>
      <c r="BS25" s="83"/>
      <c r="BT25" s="84"/>
      <c r="BU25" s="85"/>
      <c r="BV25" s="80"/>
      <c r="BW25" s="81"/>
      <c r="BX25" s="85"/>
      <c r="BY25" s="80"/>
      <c r="BZ25" s="89"/>
      <c r="CA25" s="90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</row>
    <row r="26" ht="17.25" customHeight="1" outlineLevel="1">
      <c r="A26" s="73"/>
      <c r="B26" s="92"/>
      <c r="C26" s="93"/>
      <c r="D26" s="93"/>
      <c r="E26" s="93"/>
      <c r="F26" s="94"/>
      <c r="G26" s="95">
        <v>0.020833333333333332</v>
      </c>
      <c r="H26" s="83"/>
      <c r="I26" s="84"/>
      <c r="J26" s="82"/>
      <c r="K26" s="83"/>
      <c r="L26" s="84"/>
      <c r="M26" s="85"/>
      <c r="N26" s="80"/>
      <c r="O26" s="81"/>
      <c r="P26" s="85"/>
      <c r="Q26" s="80"/>
      <c r="R26" s="81"/>
      <c r="S26" s="82"/>
      <c r="T26" s="83"/>
      <c r="U26" s="84"/>
      <c r="V26" s="82"/>
      <c r="W26" s="83"/>
      <c r="X26" s="84"/>
      <c r="Y26" s="85"/>
      <c r="Z26" s="80"/>
      <c r="AA26" s="81"/>
      <c r="AB26" s="85"/>
      <c r="AC26" s="80"/>
      <c r="AD26" s="81"/>
      <c r="AE26" s="97"/>
      <c r="AF26" s="83"/>
      <c r="AG26" s="84"/>
      <c r="AH26" s="82"/>
      <c r="AI26" s="83"/>
      <c r="AJ26" s="84"/>
      <c r="AK26" s="85"/>
      <c r="AL26" s="80"/>
      <c r="AM26" s="81"/>
      <c r="AN26" s="85"/>
      <c r="AO26" s="80"/>
      <c r="AP26" s="81"/>
      <c r="AQ26" s="82"/>
      <c r="AR26" s="83"/>
      <c r="AS26" s="84"/>
      <c r="AT26" s="82"/>
      <c r="AU26" s="83"/>
      <c r="AV26" s="84"/>
      <c r="AW26" s="42"/>
      <c r="BB26" s="88"/>
      <c r="BC26" s="82"/>
      <c r="BD26" s="83"/>
      <c r="BE26" s="84"/>
      <c r="BF26" s="82"/>
      <c r="BG26" s="83"/>
      <c r="BH26" s="84"/>
      <c r="BI26" s="85"/>
      <c r="BJ26" s="80"/>
      <c r="BK26" s="81"/>
      <c r="BL26" s="85"/>
      <c r="BM26" s="80"/>
      <c r="BN26" s="81"/>
      <c r="BO26" s="82"/>
      <c r="BP26" s="83"/>
      <c r="BQ26" s="84"/>
      <c r="BR26" s="82"/>
      <c r="BS26" s="83"/>
      <c r="BT26" s="84"/>
      <c r="BU26" s="85"/>
      <c r="BV26" s="80"/>
      <c r="BW26" s="81"/>
      <c r="BX26" s="85"/>
      <c r="BY26" s="80"/>
      <c r="BZ26" s="89"/>
      <c r="CA26" s="90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</row>
    <row r="27" ht="17.25" customHeight="1" outlineLevel="1">
      <c r="A27" s="73"/>
      <c r="B27" s="74">
        <v>44288.0</v>
      </c>
      <c r="C27" s="75"/>
      <c r="D27" s="76" t="s">
        <v>39</v>
      </c>
      <c r="E27" s="77">
        <f>SUM(G27:AV27,BC27:BZ27)</f>
        <v>0.1041666667</v>
      </c>
      <c r="F27" s="78">
        <f>SUM(G28:AV28,BC28:BZ28)</f>
        <v>0</v>
      </c>
      <c r="G27" s="97"/>
      <c r="H27" s="83"/>
      <c r="I27" s="84"/>
      <c r="J27" s="82"/>
      <c r="K27" s="83"/>
      <c r="L27" s="84"/>
      <c r="M27" s="85"/>
      <c r="N27" s="80"/>
      <c r="O27" s="81"/>
      <c r="P27" s="101">
        <v>0.0625</v>
      </c>
      <c r="S27" s="101">
        <v>0.041666666666666664</v>
      </c>
      <c r="V27" s="82"/>
      <c r="W27" s="83"/>
      <c r="X27" s="84"/>
      <c r="Y27" s="85"/>
      <c r="Z27" s="80"/>
      <c r="AA27" s="81"/>
      <c r="AB27" s="85"/>
      <c r="AC27" s="80"/>
      <c r="AD27" s="81"/>
      <c r="AE27" s="97"/>
      <c r="AF27" s="83"/>
      <c r="AG27" s="84"/>
      <c r="AH27" s="82"/>
      <c r="AI27" s="83"/>
      <c r="AJ27" s="84"/>
      <c r="AK27" s="85"/>
      <c r="AL27" s="80"/>
      <c r="AM27" s="81"/>
      <c r="AN27" s="85"/>
      <c r="AO27" s="80"/>
      <c r="AP27" s="81"/>
      <c r="AQ27" s="82"/>
      <c r="AR27" s="83"/>
      <c r="AS27" s="84"/>
      <c r="AT27" s="82"/>
      <c r="AU27" s="83"/>
      <c r="AV27" s="84"/>
      <c r="AW27" s="42"/>
      <c r="BB27" s="88"/>
      <c r="BC27" s="82"/>
      <c r="BD27" s="83"/>
      <c r="BE27" s="84"/>
      <c r="BF27" s="82"/>
      <c r="BG27" s="83"/>
      <c r="BH27" s="84"/>
      <c r="BI27" s="85"/>
      <c r="BJ27" s="80"/>
      <c r="BK27" s="81"/>
      <c r="BL27" s="85"/>
      <c r="BM27" s="80"/>
      <c r="BN27" s="81"/>
      <c r="BO27" s="82"/>
      <c r="BP27" s="83"/>
      <c r="BQ27" s="84"/>
      <c r="BR27" s="82"/>
      <c r="BS27" s="83"/>
      <c r="BT27" s="84"/>
      <c r="BU27" s="85"/>
      <c r="BV27" s="80"/>
      <c r="BW27" s="81"/>
      <c r="BX27" s="85"/>
      <c r="BY27" s="80"/>
      <c r="BZ27" s="89"/>
      <c r="CA27" s="90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</row>
    <row r="28" ht="17.25" customHeight="1" outlineLevel="1">
      <c r="A28" s="73"/>
      <c r="B28" s="92"/>
      <c r="C28" s="93"/>
      <c r="D28" s="93"/>
      <c r="E28" s="93"/>
      <c r="F28" s="94"/>
      <c r="G28" s="97"/>
      <c r="H28" s="83"/>
      <c r="I28" s="84"/>
      <c r="J28" s="82"/>
      <c r="K28" s="83"/>
      <c r="L28" s="84"/>
      <c r="M28" s="85"/>
      <c r="N28" s="80"/>
      <c r="O28" s="81"/>
      <c r="P28" s="85"/>
      <c r="Q28" s="80"/>
      <c r="R28" s="81"/>
      <c r="S28" s="82"/>
      <c r="T28" s="83"/>
      <c r="U28" s="84"/>
      <c r="V28" s="82"/>
      <c r="W28" s="83"/>
      <c r="X28" s="84"/>
      <c r="Y28" s="85"/>
      <c r="Z28" s="80"/>
      <c r="AA28" s="81"/>
      <c r="AB28" s="85"/>
      <c r="AC28" s="80"/>
      <c r="AD28" s="81"/>
      <c r="AE28" s="97"/>
      <c r="AF28" s="83"/>
      <c r="AG28" s="84"/>
      <c r="AH28" s="82"/>
      <c r="AI28" s="83"/>
      <c r="AJ28" s="84"/>
      <c r="AK28" s="85"/>
      <c r="AL28" s="80"/>
      <c r="AM28" s="81"/>
      <c r="AN28" s="85"/>
      <c r="AO28" s="80"/>
      <c r="AP28" s="81"/>
      <c r="AQ28" s="82"/>
      <c r="AR28" s="83"/>
      <c r="AS28" s="84"/>
      <c r="AT28" s="82"/>
      <c r="AU28" s="83"/>
      <c r="AV28" s="84"/>
      <c r="AW28" s="42"/>
      <c r="BB28" s="88"/>
      <c r="BC28" s="82"/>
      <c r="BD28" s="83"/>
      <c r="BE28" s="84"/>
      <c r="BF28" s="82"/>
      <c r="BG28" s="83"/>
      <c r="BH28" s="84"/>
      <c r="BI28" s="85"/>
      <c r="BJ28" s="80"/>
      <c r="BK28" s="81"/>
      <c r="BL28" s="85"/>
      <c r="BM28" s="80"/>
      <c r="BN28" s="81"/>
      <c r="BO28" s="82"/>
      <c r="BP28" s="83"/>
      <c r="BQ28" s="84"/>
      <c r="BR28" s="82"/>
      <c r="BS28" s="83"/>
      <c r="BT28" s="84"/>
      <c r="BU28" s="85"/>
      <c r="BV28" s="80"/>
      <c r="BW28" s="81"/>
      <c r="BX28" s="85"/>
      <c r="BY28" s="80"/>
      <c r="BZ28" s="89"/>
      <c r="CA28" s="90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</row>
    <row r="29" ht="21.0" customHeight="1">
      <c r="A29" s="24"/>
      <c r="B29" s="119">
        <v>3.0</v>
      </c>
      <c r="C29" s="120"/>
      <c r="D29" s="121" t="s">
        <v>40</v>
      </c>
      <c r="E29" s="122">
        <f>SUM(E36:E47,E49:E60,E31:E34)</f>
        <v>1.395833333</v>
      </c>
      <c r="F29" s="123">
        <f>SUM(F33:F37)</f>
        <v>0</v>
      </c>
      <c r="G29" s="124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4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42"/>
      <c r="BB29" s="88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6"/>
      <c r="CA29" s="71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</row>
    <row r="30" ht="21.0" customHeight="1" outlineLevel="1">
      <c r="A30" s="24"/>
      <c r="B30" s="127">
        <v>44199.0</v>
      </c>
      <c r="C30" s="128"/>
      <c r="D30" s="129" t="s">
        <v>41</v>
      </c>
      <c r="E30" s="130"/>
      <c r="F30" s="131"/>
      <c r="G30" s="132"/>
      <c r="H30" s="68"/>
      <c r="I30" s="68"/>
      <c r="J30" s="133"/>
      <c r="K30" s="133"/>
      <c r="L30" s="133"/>
      <c r="M30" s="129"/>
      <c r="N30" s="129"/>
      <c r="O30" s="129"/>
      <c r="P30" s="129"/>
      <c r="Q30" s="129"/>
      <c r="R30" s="129"/>
      <c r="S30" s="133"/>
      <c r="T30" s="133"/>
      <c r="U30" s="133"/>
      <c r="V30" s="133"/>
      <c r="W30" s="133"/>
      <c r="X30" s="133"/>
      <c r="Y30" s="129"/>
      <c r="Z30" s="129"/>
      <c r="AA30" s="129"/>
      <c r="AB30" s="129"/>
      <c r="AC30" s="129"/>
      <c r="AD30" s="129"/>
      <c r="AE30" s="134"/>
      <c r="AF30" s="133"/>
      <c r="AG30" s="133"/>
      <c r="AH30" s="133"/>
      <c r="AI30" s="133"/>
      <c r="AJ30" s="133"/>
      <c r="AK30" s="129"/>
      <c r="AL30" s="129"/>
      <c r="AM30" s="129"/>
      <c r="AN30" s="129"/>
      <c r="AO30" s="129"/>
      <c r="AP30" s="129"/>
      <c r="AQ30" s="133"/>
      <c r="AR30" s="133"/>
      <c r="AS30" s="133"/>
      <c r="AT30" s="133"/>
      <c r="AU30" s="133"/>
      <c r="AV30" s="133"/>
      <c r="AW30" s="42"/>
      <c r="BB30" s="88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6"/>
      <c r="CA30" s="71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</row>
    <row r="31" ht="17.25" customHeight="1" outlineLevel="1">
      <c r="A31" s="73"/>
      <c r="B31" s="98" t="s">
        <v>42</v>
      </c>
      <c r="C31" s="99"/>
      <c r="D31" s="76" t="s">
        <v>43</v>
      </c>
      <c r="E31" s="77">
        <f>SUM(G31:AV31,BC31:BZ31)</f>
        <v>0.1145833333</v>
      </c>
      <c r="F31" s="78">
        <f>SUM(G32:AV32,BC32:BZ32)</f>
        <v>0</v>
      </c>
      <c r="G31" s="97"/>
      <c r="H31" s="83"/>
      <c r="I31" s="84"/>
      <c r="J31" s="82"/>
      <c r="K31" s="83"/>
      <c r="L31" s="84"/>
      <c r="M31" s="85"/>
      <c r="N31" s="80"/>
      <c r="O31" s="81"/>
      <c r="P31" s="101">
        <v>0.07291666666666667</v>
      </c>
      <c r="S31" s="101">
        <v>0.041666666666666664</v>
      </c>
      <c r="V31" s="82"/>
      <c r="W31" s="83"/>
      <c r="X31" s="84"/>
      <c r="Y31" s="85"/>
      <c r="Z31" s="80"/>
      <c r="AA31" s="81"/>
      <c r="AB31" s="85"/>
      <c r="AC31" s="80"/>
      <c r="AD31" s="81"/>
      <c r="AE31" s="97"/>
      <c r="AF31" s="83"/>
      <c r="AG31" s="84"/>
      <c r="AH31" s="82"/>
      <c r="AI31" s="83"/>
      <c r="AJ31" s="84"/>
      <c r="AK31" s="85"/>
      <c r="AL31" s="80"/>
      <c r="AM31" s="81"/>
      <c r="AN31" s="85"/>
      <c r="AO31" s="80"/>
      <c r="AP31" s="81"/>
      <c r="AQ31" s="82"/>
      <c r="AR31" s="83"/>
      <c r="AS31" s="84"/>
      <c r="AT31" s="82"/>
      <c r="AU31" s="83"/>
      <c r="AV31" s="84"/>
      <c r="AW31" s="42"/>
      <c r="BB31" s="88"/>
      <c r="BC31" s="82"/>
      <c r="BD31" s="83"/>
      <c r="BE31" s="84"/>
      <c r="BF31" s="82"/>
      <c r="BG31" s="83"/>
      <c r="BH31" s="84"/>
      <c r="BI31" s="85"/>
      <c r="BJ31" s="80"/>
      <c r="BK31" s="81"/>
      <c r="BL31" s="85"/>
      <c r="BM31" s="80"/>
      <c r="BN31" s="81"/>
      <c r="BO31" s="82"/>
      <c r="BP31" s="83"/>
      <c r="BQ31" s="84"/>
      <c r="BR31" s="82"/>
      <c r="BS31" s="83"/>
      <c r="BT31" s="84"/>
      <c r="BU31" s="85"/>
      <c r="BV31" s="80"/>
      <c r="BW31" s="81"/>
      <c r="BX31" s="85"/>
      <c r="BY31" s="80"/>
      <c r="BZ31" s="89"/>
      <c r="CA31" s="90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</row>
    <row r="32" ht="17.25" customHeight="1" outlineLevel="1">
      <c r="A32" s="73"/>
      <c r="B32" s="92"/>
      <c r="C32" s="93"/>
      <c r="D32" s="93"/>
      <c r="E32" s="93"/>
      <c r="F32" s="94"/>
      <c r="G32" s="97"/>
      <c r="H32" s="83"/>
      <c r="I32" s="84"/>
      <c r="J32" s="82"/>
      <c r="K32" s="83"/>
      <c r="L32" s="84"/>
      <c r="M32" s="85"/>
      <c r="N32" s="80"/>
      <c r="O32" s="81"/>
      <c r="P32" s="85"/>
      <c r="Q32" s="80"/>
      <c r="R32" s="81"/>
      <c r="S32" s="82"/>
      <c r="T32" s="83"/>
      <c r="U32" s="84"/>
      <c r="V32" s="82"/>
      <c r="W32" s="83"/>
      <c r="X32" s="84"/>
      <c r="Y32" s="85"/>
      <c r="Z32" s="80"/>
      <c r="AA32" s="81"/>
      <c r="AB32" s="85"/>
      <c r="AC32" s="80"/>
      <c r="AD32" s="81"/>
      <c r="AE32" s="97"/>
      <c r="AF32" s="83"/>
      <c r="AG32" s="84"/>
      <c r="AH32" s="82"/>
      <c r="AI32" s="83"/>
      <c r="AJ32" s="84"/>
      <c r="AK32" s="85"/>
      <c r="AL32" s="80"/>
      <c r="AM32" s="81"/>
      <c r="AN32" s="85"/>
      <c r="AO32" s="80"/>
      <c r="AP32" s="81"/>
      <c r="AQ32" s="82"/>
      <c r="AR32" s="83"/>
      <c r="AS32" s="84"/>
      <c r="AT32" s="82"/>
      <c r="AU32" s="83"/>
      <c r="AV32" s="84"/>
      <c r="AW32" s="42"/>
      <c r="BB32" s="88"/>
      <c r="BC32" s="82"/>
      <c r="BD32" s="83"/>
      <c r="BE32" s="84"/>
      <c r="BF32" s="82"/>
      <c r="BG32" s="83"/>
      <c r="BH32" s="84"/>
      <c r="BI32" s="85"/>
      <c r="BJ32" s="80"/>
      <c r="BK32" s="81"/>
      <c r="BL32" s="85"/>
      <c r="BM32" s="80"/>
      <c r="BN32" s="81"/>
      <c r="BO32" s="82"/>
      <c r="BP32" s="83"/>
      <c r="BQ32" s="84"/>
      <c r="BR32" s="82"/>
      <c r="BS32" s="83"/>
      <c r="BT32" s="84"/>
      <c r="BU32" s="85"/>
      <c r="BV32" s="80"/>
      <c r="BW32" s="81"/>
      <c r="BX32" s="85"/>
      <c r="BY32" s="80"/>
      <c r="BZ32" s="89"/>
      <c r="CA32" s="90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</row>
    <row r="33" ht="17.25" customHeight="1" outlineLevel="1">
      <c r="A33" s="73"/>
      <c r="B33" s="98" t="s">
        <v>42</v>
      </c>
      <c r="C33" s="99"/>
      <c r="D33" s="76" t="s">
        <v>44</v>
      </c>
      <c r="E33" s="77">
        <f>SUM(G33:AV33,BC33:BZ33)</f>
        <v>0.1666666667</v>
      </c>
      <c r="F33" s="78">
        <f>SUM(G34:AV34,BC34:BZ34)</f>
        <v>0</v>
      </c>
      <c r="G33" s="97"/>
      <c r="H33" s="83"/>
      <c r="I33" s="84"/>
      <c r="J33" s="82"/>
      <c r="K33" s="83"/>
      <c r="L33" s="84"/>
      <c r="M33" s="85"/>
      <c r="N33" s="80"/>
      <c r="O33" s="81"/>
      <c r="P33" s="85"/>
      <c r="Q33" s="80"/>
      <c r="R33" s="81"/>
      <c r="S33" s="101">
        <v>0.08333333333333333</v>
      </c>
      <c r="V33" s="101">
        <v>0.08333333333333333</v>
      </c>
      <c r="Y33" s="85"/>
      <c r="Z33" s="80"/>
      <c r="AA33" s="81"/>
      <c r="AB33" s="85"/>
      <c r="AC33" s="80"/>
      <c r="AD33" s="81"/>
      <c r="AE33" s="97"/>
      <c r="AF33" s="83"/>
      <c r="AG33" s="84"/>
      <c r="AH33" s="82"/>
      <c r="AI33" s="83"/>
      <c r="AJ33" s="84"/>
      <c r="AK33" s="85"/>
      <c r="AL33" s="80"/>
      <c r="AM33" s="81"/>
      <c r="AN33" s="85"/>
      <c r="AO33" s="80"/>
      <c r="AP33" s="81"/>
      <c r="AQ33" s="82"/>
      <c r="AR33" s="83"/>
      <c r="AS33" s="84"/>
      <c r="AT33" s="82"/>
      <c r="AU33" s="83"/>
      <c r="AV33" s="84"/>
      <c r="AW33" s="42"/>
      <c r="BB33" s="88"/>
      <c r="BC33" s="82"/>
      <c r="BD33" s="83"/>
      <c r="BE33" s="84"/>
      <c r="BF33" s="82"/>
      <c r="BG33" s="83"/>
      <c r="BH33" s="84"/>
      <c r="BI33" s="85"/>
      <c r="BJ33" s="80"/>
      <c r="BK33" s="81"/>
      <c r="BL33" s="85"/>
      <c r="BM33" s="80"/>
      <c r="BN33" s="81"/>
      <c r="BO33" s="82"/>
      <c r="BP33" s="83"/>
      <c r="BQ33" s="84"/>
      <c r="BR33" s="82"/>
      <c r="BS33" s="83"/>
      <c r="BT33" s="84"/>
      <c r="BU33" s="85"/>
      <c r="BV33" s="80"/>
      <c r="BW33" s="81"/>
      <c r="BX33" s="85"/>
      <c r="BY33" s="80"/>
      <c r="BZ33" s="89"/>
      <c r="CA33" s="90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</row>
    <row r="34" ht="19.5" customHeight="1" outlineLevel="1">
      <c r="A34" s="73"/>
      <c r="B34" s="92"/>
      <c r="C34" s="93"/>
      <c r="D34" s="93"/>
      <c r="E34" s="93"/>
      <c r="F34" s="94"/>
      <c r="G34" s="97"/>
      <c r="H34" s="83"/>
      <c r="I34" s="84"/>
      <c r="J34" s="82"/>
      <c r="K34" s="83"/>
      <c r="L34" s="84"/>
      <c r="M34" s="85"/>
      <c r="N34" s="80"/>
      <c r="O34" s="81"/>
      <c r="P34" s="85"/>
      <c r="Q34" s="80"/>
      <c r="R34" s="81"/>
      <c r="S34" s="82"/>
      <c r="T34" s="83"/>
      <c r="U34" s="84"/>
      <c r="V34" s="82"/>
      <c r="W34" s="83"/>
      <c r="X34" s="84"/>
      <c r="Y34" s="85"/>
      <c r="Z34" s="80"/>
      <c r="AA34" s="81"/>
      <c r="AB34" s="85"/>
      <c r="AC34" s="80"/>
      <c r="AD34" s="81"/>
      <c r="AE34" s="97"/>
      <c r="AF34" s="83"/>
      <c r="AG34" s="84"/>
      <c r="AH34" s="82"/>
      <c r="AI34" s="83"/>
      <c r="AJ34" s="84"/>
      <c r="AK34" s="85"/>
      <c r="AL34" s="80"/>
      <c r="AM34" s="81"/>
      <c r="AN34" s="85"/>
      <c r="AO34" s="80"/>
      <c r="AP34" s="81"/>
      <c r="AQ34" s="82"/>
      <c r="AR34" s="83"/>
      <c r="AS34" s="84"/>
      <c r="AT34" s="82"/>
      <c r="AU34" s="83"/>
      <c r="AV34" s="84"/>
      <c r="AW34" s="42"/>
      <c r="BB34" s="88"/>
      <c r="BC34" s="108"/>
      <c r="BD34" s="104"/>
      <c r="BE34" s="105"/>
      <c r="BF34" s="108"/>
      <c r="BG34" s="104"/>
      <c r="BH34" s="105"/>
      <c r="BI34" s="106"/>
      <c r="BK34" s="107"/>
      <c r="BL34" s="106"/>
      <c r="BN34" s="107"/>
      <c r="BO34" s="108"/>
      <c r="BP34" s="104"/>
      <c r="BQ34" s="105"/>
      <c r="BR34" s="108"/>
      <c r="BS34" s="104"/>
      <c r="BT34" s="105"/>
      <c r="BU34" s="106"/>
      <c r="BW34" s="107"/>
      <c r="BX34" s="106"/>
      <c r="BZ34" s="88"/>
      <c r="CA34" s="90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</row>
    <row r="35" ht="17.25" customHeight="1" outlineLevel="1">
      <c r="A35" s="73"/>
      <c r="B35" s="137" t="s">
        <v>45</v>
      </c>
      <c r="C35" s="138"/>
      <c r="D35" s="129" t="s">
        <v>46</v>
      </c>
      <c r="E35" s="130"/>
      <c r="F35" s="131"/>
      <c r="G35" s="132"/>
      <c r="H35" s="68"/>
      <c r="I35" s="68"/>
      <c r="J35" s="133"/>
      <c r="K35" s="133"/>
      <c r="L35" s="133"/>
      <c r="M35" s="129"/>
      <c r="N35" s="129"/>
      <c r="O35" s="129"/>
      <c r="P35" s="129"/>
      <c r="Q35" s="129"/>
      <c r="R35" s="129"/>
      <c r="S35" s="133"/>
      <c r="T35" s="133"/>
      <c r="U35" s="133"/>
      <c r="V35" s="133"/>
      <c r="W35" s="133"/>
      <c r="X35" s="133"/>
      <c r="Y35" s="129"/>
      <c r="Z35" s="129"/>
      <c r="AA35" s="129"/>
      <c r="AB35" s="129"/>
      <c r="AC35" s="129"/>
      <c r="AD35" s="129"/>
      <c r="AE35" s="134"/>
      <c r="AF35" s="133"/>
      <c r="AG35" s="133"/>
      <c r="AH35" s="133"/>
      <c r="AI35" s="133"/>
      <c r="AJ35" s="133"/>
      <c r="AK35" s="129"/>
      <c r="AL35" s="129"/>
      <c r="AM35" s="129"/>
      <c r="AN35" s="129"/>
      <c r="AO35" s="129"/>
      <c r="AP35" s="129"/>
      <c r="AQ35" s="133"/>
      <c r="AR35" s="133"/>
      <c r="AS35" s="133"/>
      <c r="AT35" s="133"/>
      <c r="AU35" s="133"/>
      <c r="AV35" s="133"/>
      <c r="AW35" s="42"/>
      <c r="BB35" s="88"/>
      <c r="BC35" s="139"/>
      <c r="BD35" s="140"/>
      <c r="BE35" s="141"/>
      <c r="BF35" s="139"/>
      <c r="BG35" s="140"/>
      <c r="BH35" s="141"/>
      <c r="BI35" s="142"/>
      <c r="BJ35" s="140"/>
      <c r="BK35" s="141"/>
      <c r="BL35" s="142"/>
      <c r="BM35" s="140"/>
      <c r="BN35" s="141"/>
      <c r="BO35" s="139"/>
      <c r="BP35" s="140"/>
      <c r="BQ35" s="141"/>
      <c r="BR35" s="139"/>
      <c r="BS35" s="140"/>
      <c r="BT35" s="141"/>
      <c r="BU35" s="142"/>
      <c r="BV35" s="140"/>
      <c r="BW35" s="141"/>
      <c r="BX35" s="142"/>
      <c r="BY35" s="140"/>
      <c r="BZ35" s="143"/>
      <c r="CA35" s="90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</row>
    <row r="36" ht="17.25" customHeight="1" outlineLevel="1">
      <c r="A36" s="73"/>
      <c r="B36" s="98" t="s">
        <v>47</v>
      </c>
      <c r="C36" s="99"/>
      <c r="D36" s="76" t="s">
        <v>48</v>
      </c>
      <c r="E36" s="77">
        <f>SUM(G36:AV36,BC36:BZ36)</f>
        <v>0.125</v>
      </c>
      <c r="F36" s="78">
        <f>SUM(G37:AV37,BC37:BZ37)</f>
        <v>0</v>
      </c>
      <c r="G36" s="97"/>
      <c r="H36" s="83"/>
      <c r="I36" s="84"/>
      <c r="J36" s="82"/>
      <c r="K36" s="83"/>
      <c r="L36" s="84"/>
      <c r="M36" s="85"/>
      <c r="N36" s="80"/>
      <c r="O36" s="81"/>
      <c r="P36" s="85"/>
      <c r="Q36" s="80"/>
      <c r="R36" s="81"/>
      <c r="S36" s="82"/>
      <c r="T36" s="83"/>
      <c r="U36" s="84"/>
      <c r="V36" s="82"/>
      <c r="W36" s="83"/>
      <c r="X36" s="84"/>
      <c r="Y36" s="101">
        <v>0.041666666666666664</v>
      </c>
      <c r="AB36" s="85"/>
      <c r="AC36" s="80"/>
      <c r="AD36" s="81"/>
      <c r="AE36" s="97"/>
      <c r="AF36" s="83"/>
      <c r="AG36" s="84"/>
      <c r="AH36" s="101">
        <v>0.041666666666666664</v>
      </c>
      <c r="AK36" s="85"/>
      <c r="AL36" s="80"/>
      <c r="AM36" s="81"/>
      <c r="AN36" s="85"/>
      <c r="AO36" s="80"/>
      <c r="AP36" s="81"/>
      <c r="AQ36" s="101">
        <v>0.041666666666666664</v>
      </c>
      <c r="AT36" s="82"/>
      <c r="AU36" s="83"/>
      <c r="AV36" s="84"/>
      <c r="AW36" s="42"/>
      <c r="BB36" s="88"/>
      <c r="BC36" s="82"/>
      <c r="BD36" s="83"/>
      <c r="BE36" s="84"/>
      <c r="BF36" s="82"/>
      <c r="BG36" s="83"/>
      <c r="BH36" s="84"/>
      <c r="BI36" s="85"/>
      <c r="BJ36" s="80"/>
      <c r="BK36" s="81"/>
      <c r="BL36" s="85"/>
      <c r="BM36" s="80"/>
      <c r="BN36" s="81"/>
      <c r="BO36" s="82"/>
      <c r="BP36" s="83"/>
      <c r="BQ36" s="84"/>
      <c r="BR36" s="82"/>
      <c r="BS36" s="83"/>
      <c r="BT36" s="84"/>
      <c r="BU36" s="85"/>
      <c r="BV36" s="80"/>
      <c r="BW36" s="81"/>
      <c r="BX36" s="85"/>
      <c r="BY36" s="80"/>
      <c r="BZ36" s="89"/>
      <c r="CA36" s="90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</row>
    <row r="37" ht="17.25" customHeight="1" outlineLevel="1">
      <c r="A37" s="73"/>
      <c r="B37" s="92"/>
      <c r="C37" s="93"/>
      <c r="D37" s="93"/>
      <c r="E37" s="93"/>
      <c r="F37" s="94"/>
      <c r="G37" s="97"/>
      <c r="H37" s="83"/>
      <c r="I37" s="84"/>
      <c r="J37" s="82"/>
      <c r="K37" s="83"/>
      <c r="L37" s="84"/>
      <c r="M37" s="85"/>
      <c r="N37" s="80"/>
      <c r="O37" s="81"/>
      <c r="P37" s="85"/>
      <c r="Q37" s="80"/>
      <c r="R37" s="81"/>
      <c r="S37" s="82"/>
      <c r="T37" s="83"/>
      <c r="U37" s="84"/>
      <c r="V37" s="82"/>
      <c r="W37" s="83"/>
      <c r="X37" s="84"/>
      <c r="Y37" s="85"/>
      <c r="Z37" s="80"/>
      <c r="AA37" s="81"/>
      <c r="AB37" s="85"/>
      <c r="AC37" s="80"/>
      <c r="AD37" s="81"/>
      <c r="AE37" s="97"/>
      <c r="AF37" s="83"/>
      <c r="AG37" s="84"/>
      <c r="AH37" s="82"/>
      <c r="AI37" s="83"/>
      <c r="AJ37" s="84"/>
      <c r="AK37" s="85"/>
      <c r="AL37" s="80"/>
      <c r="AM37" s="81"/>
      <c r="AN37" s="85"/>
      <c r="AO37" s="80"/>
      <c r="AP37" s="81"/>
      <c r="AQ37" s="82"/>
      <c r="AR37" s="83"/>
      <c r="AS37" s="84"/>
      <c r="AT37" s="82"/>
      <c r="AU37" s="83"/>
      <c r="AV37" s="84"/>
      <c r="AW37" s="42"/>
      <c r="BB37" s="88"/>
      <c r="BC37" s="82"/>
      <c r="BD37" s="83"/>
      <c r="BE37" s="84"/>
      <c r="BF37" s="82"/>
      <c r="BG37" s="83"/>
      <c r="BH37" s="84"/>
      <c r="BI37" s="85"/>
      <c r="BJ37" s="80"/>
      <c r="BK37" s="81"/>
      <c r="BL37" s="85"/>
      <c r="BM37" s="80"/>
      <c r="BN37" s="81"/>
      <c r="BO37" s="82"/>
      <c r="BP37" s="83"/>
      <c r="BQ37" s="84"/>
      <c r="BR37" s="82"/>
      <c r="BS37" s="83"/>
      <c r="BT37" s="84"/>
      <c r="BU37" s="85"/>
      <c r="BV37" s="80"/>
      <c r="BW37" s="81"/>
      <c r="BX37" s="85"/>
      <c r="BY37" s="80"/>
      <c r="BZ37" s="89"/>
      <c r="CA37" s="90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</row>
    <row r="38" ht="21.0" customHeight="1" outlineLevel="1">
      <c r="A38" s="24"/>
      <c r="B38" s="98" t="s">
        <v>49</v>
      </c>
      <c r="C38" s="99"/>
      <c r="D38" s="76" t="s">
        <v>50</v>
      </c>
      <c r="E38" s="77">
        <f>SUM(G38:AV38,BC38:BZ38)</f>
        <v>0.0625</v>
      </c>
      <c r="F38" s="78">
        <f>SUM(G39:AV39,BC39:BZ39)</f>
        <v>0</v>
      </c>
      <c r="G38" s="97"/>
      <c r="H38" s="83"/>
      <c r="I38" s="84"/>
      <c r="J38" s="82"/>
      <c r="K38" s="83"/>
      <c r="L38" s="84"/>
      <c r="M38" s="85"/>
      <c r="N38" s="80"/>
      <c r="O38" s="81"/>
      <c r="P38" s="85"/>
      <c r="Q38" s="80"/>
      <c r="R38" s="81"/>
      <c r="S38" s="82"/>
      <c r="T38" s="83"/>
      <c r="U38" s="84"/>
      <c r="V38" s="82"/>
      <c r="W38" s="83"/>
      <c r="X38" s="84"/>
      <c r="Y38" s="101">
        <v>0.0625</v>
      </c>
      <c r="AB38" s="85"/>
      <c r="AC38" s="80"/>
      <c r="AD38" s="81"/>
      <c r="AE38" s="97"/>
      <c r="AF38" s="83"/>
      <c r="AG38" s="84"/>
      <c r="AH38" s="82"/>
      <c r="AI38" s="83"/>
      <c r="AJ38" s="84"/>
      <c r="AK38" s="85"/>
      <c r="AL38" s="80"/>
      <c r="AM38" s="81"/>
      <c r="AN38" s="85"/>
      <c r="AO38" s="80"/>
      <c r="AP38" s="81"/>
      <c r="AQ38" s="82"/>
      <c r="AR38" s="83"/>
      <c r="AS38" s="84"/>
      <c r="AT38" s="82"/>
      <c r="AU38" s="83"/>
      <c r="AV38" s="84"/>
      <c r="AW38" s="42"/>
      <c r="BB38" s="88"/>
      <c r="BC38" s="82"/>
      <c r="BD38" s="83"/>
      <c r="BE38" s="84"/>
      <c r="BF38" s="82"/>
      <c r="BG38" s="83"/>
      <c r="BH38" s="84"/>
      <c r="BI38" s="85"/>
      <c r="BJ38" s="80"/>
      <c r="BK38" s="81"/>
      <c r="BL38" s="85"/>
      <c r="BM38" s="80"/>
      <c r="BN38" s="81"/>
      <c r="BO38" s="82"/>
      <c r="BP38" s="83"/>
      <c r="BQ38" s="84"/>
      <c r="BR38" s="82"/>
      <c r="BS38" s="83"/>
      <c r="BT38" s="84"/>
      <c r="BU38" s="85"/>
      <c r="BV38" s="80"/>
      <c r="BW38" s="81"/>
      <c r="BX38" s="85"/>
      <c r="BY38" s="80"/>
      <c r="BZ38" s="89"/>
      <c r="CA38" s="71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</row>
    <row r="39" ht="17.25" customHeight="1" outlineLevel="1">
      <c r="A39" s="73"/>
      <c r="B39" s="92"/>
      <c r="C39" s="93"/>
      <c r="D39" s="93"/>
      <c r="E39" s="93"/>
      <c r="F39" s="94"/>
      <c r="G39" s="97"/>
      <c r="H39" s="83"/>
      <c r="I39" s="84"/>
      <c r="J39" s="82"/>
      <c r="K39" s="83"/>
      <c r="L39" s="84"/>
      <c r="M39" s="85"/>
      <c r="N39" s="80"/>
      <c r="O39" s="81"/>
      <c r="P39" s="85"/>
      <c r="Q39" s="80"/>
      <c r="R39" s="81"/>
      <c r="S39" s="82"/>
      <c r="T39" s="83"/>
      <c r="U39" s="84"/>
      <c r="V39" s="82"/>
      <c r="W39" s="83"/>
      <c r="X39" s="84"/>
      <c r="Y39" s="85"/>
      <c r="Z39" s="80"/>
      <c r="AA39" s="81"/>
      <c r="AB39" s="85"/>
      <c r="AC39" s="80"/>
      <c r="AD39" s="81"/>
      <c r="AE39" s="97"/>
      <c r="AF39" s="83"/>
      <c r="AG39" s="84"/>
      <c r="AH39" s="82"/>
      <c r="AI39" s="83"/>
      <c r="AJ39" s="84"/>
      <c r="AK39" s="85"/>
      <c r="AL39" s="80"/>
      <c r="AM39" s="81"/>
      <c r="AN39" s="85"/>
      <c r="AO39" s="80"/>
      <c r="AP39" s="81"/>
      <c r="AQ39" s="82"/>
      <c r="AR39" s="83"/>
      <c r="AS39" s="84"/>
      <c r="AT39" s="82"/>
      <c r="AU39" s="83"/>
      <c r="AV39" s="84"/>
      <c r="AW39" s="42"/>
      <c r="BB39" s="88"/>
      <c r="BC39" s="86"/>
      <c r="BD39" s="80"/>
      <c r="BE39" s="81"/>
      <c r="BF39" s="144"/>
      <c r="BG39" s="80"/>
      <c r="BH39" s="81"/>
      <c r="BI39" s="85"/>
      <c r="BJ39" s="80"/>
      <c r="BK39" s="81"/>
      <c r="BL39" s="85"/>
      <c r="BM39" s="80"/>
      <c r="BN39" s="81"/>
      <c r="BO39" s="144"/>
      <c r="BP39" s="80"/>
      <c r="BQ39" s="81"/>
      <c r="BR39" s="144"/>
      <c r="BS39" s="80"/>
      <c r="BT39" s="81"/>
      <c r="BU39" s="85"/>
      <c r="BV39" s="80"/>
      <c r="BW39" s="81"/>
      <c r="BX39" s="85"/>
      <c r="BY39" s="80"/>
      <c r="BZ39" s="89"/>
      <c r="CA39" s="90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</row>
    <row r="40" ht="17.25" customHeight="1" outlineLevel="1">
      <c r="A40" s="73"/>
      <c r="B40" s="98" t="s">
        <v>51</v>
      </c>
      <c r="C40" s="99"/>
      <c r="D40" s="76" t="s">
        <v>52</v>
      </c>
      <c r="E40" s="77">
        <f>SUM(G40:AV40,BC40:BZ40)</f>
        <v>0.0625</v>
      </c>
      <c r="F40" s="78">
        <f>SUM(G41:AV41,BC41:BZ41)</f>
        <v>0</v>
      </c>
      <c r="G40" s="97"/>
      <c r="H40" s="83"/>
      <c r="I40" s="84"/>
      <c r="J40" s="144"/>
      <c r="K40" s="80"/>
      <c r="L40" s="81"/>
      <c r="M40" s="85"/>
      <c r="N40" s="80"/>
      <c r="O40" s="81"/>
      <c r="P40" s="85"/>
      <c r="Q40" s="80"/>
      <c r="R40" s="81"/>
      <c r="S40" s="144"/>
      <c r="T40" s="80"/>
      <c r="U40" s="81"/>
      <c r="V40" s="144"/>
      <c r="W40" s="80"/>
      <c r="X40" s="81"/>
      <c r="Y40" s="85"/>
      <c r="Z40" s="80"/>
      <c r="AA40" s="81"/>
      <c r="AB40" s="101">
        <v>0.0625</v>
      </c>
      <c r="AE40" s="87"/>
      <c r="AF40" s="80"/>
      <c r="AG40" s="81"/>
      <c r="AH40" s="144"/>
      <c r="AI40" s="80"/>
      <c r="AJ40" s="81"/>
      <c r="AK40" s="85"/>
      <c r="AL40" s="80"/>
      <c r="AM40" s="81"/>
      <c r="AN40" s="85"/>
      <c r="AO40" s="80"/>
      <c r="AP40" s="81"/>
      <c r="AQ40" s="144"/>
      <c r="AR40" s="80"/>
      <c r="AS40" s="81"/>
      <c r="AT40" s="144"/>
      <c r="AU40" s="80"/>
      <c r="AV40" s="81"/>
      <c r="AW40" s="42"/>
      <c r="BB40" s="88"/>
      <c r="BC40" s="87"/>
      <c r="BD40" s="80"/>
      <c r="BE40" s="81"/>
      <c r="BF40" s="144"/>
      <c r="BG40" s="80"/>
      <c r="BH40" s="81"/>
      <c r="BI40" s="85"/>
      <c r="BJ40" s="80"/>
      <c r="BK40" s="81"/>
      <c r="BL40" s="85"/>
      <c r="BM40" s="80"/>
      <c r="BN40" s="81"/>
      <c r="BO40" s="144"/>
      <c r="BP40" s="80"/>
      <c r="BQ40" s="81"/>
      <c r="BR40" s="144"/>
      <c r="BS40" s="80"/>
      <c r="BT40" s="81"/>
      <c r="BU40" s="85"/>
      <c r="BV40" s="80"/>
      <c r="BW40" s="81"/>
      <c r="BX40" s="85"/>
      <c r="BY40" s="80"/>
      <c r="BZ40" s="89"/>
      <c r="CA40" s="90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</row>
    <row r="41" ht="17.25" customHeight="1" outlineLevel="1">
      <c r="A41" s="73"/>
      <c r="B41" s="92"/>
      <c r="C41" s="93"/>
      <c r="D41" s="93"/>
      <c r="E41" s="93"/>
      <c r="F41" s="94"/>
      <c r="G41" s="97"/>
      <c r="H41" s="83"/>
      <c r="I41" s="84"/>
      <c r="J41" s="144"/>
      <c r="K41" s="80"/>
      <c r="L41" s="81"/>
      <c r="M41" s="85"/>
      <c r="N41" s="80"/>
      <c r="O41" s="81"/>
      <c r="P41" s="85"/>
      <c r="Q41" s="80"/>
      <c r="R41" s="81"/>
      <c r="S41" s="144"/>
      <c r="T41" s="80"/>
      <c r="U41" s="81"/>
      <c r="V41" s="144"/>
      <c r="W41" s="80"/>
      <c r="X41" s="81"/>
      <c r="Y41" s="85"/>
      <c r="Z41" s="80"/>
      <c r="AA41" s="81"/>
      <c r="AB41" s="85"/>
      <c r="AC41" s="80"/>
      <c r="AD41" s="81"/>
      <c r="AE41" s="87"/>
      <c r="AF41" s="80"/>
      <c r="AG41" s="81"/>
      <c r="AH41" s="144"/>
      <c r="AI41" s="80"/>
      <c r="AJ41" s="81"/>
      <c r="AK41" s="85"/>
      <c r="AL41" s="80"/>
      <c r="AM41" s="81"/>
      <c r="AN41" s="85"/>
      <c r="AO41" s="80"/>
      <c r="AP41" s="81"/>
      <c r="AQ41" s="144"/>
      <c r="AR41" s="80"/>
      <c r="AS41" s="81"/>
      <c r="AT41" s="144"/>
      <c r="AU41" s="80"/>
      <c r="AV41" s="81"/>
      <c r="AW41" s="42"/>
      <c r="BB41" s="88"/>
      <c r="BC41" s="87"/>
      <c r="BD41" s="80"/>
      <c r="BE41" s="81"/>
      <c r="BF41" s="144"/>
      <c r="BG41" s="80"/>
      <c r="BH41" s="81"/>
      <c r="BI41" s="85"/>
      <c r="BJ41" s="80"/>
      <c r="BK41" s="81"/>
      <c r="BL41" s="85"/>
      <c r="BM41" s="80"/>
      <c r="BN41" s="81"/>
      <c r="BO41" s="144"/>
      <c r="BP41" s="80"/>
      <c r="BQ41" s="81"/>
      <c r="BR41" s="144"/>
      <c r="BS41" s="80"/>
      <c r="BT41" s="81"/>
      <c r="BU41" s="85"/>
      <c r="BV41" s="80"/>
      <c r="BW41" s="81"/>
      <c r="BX41" s="85"/>
      <c r="BY41" s="80"/>
      <c r="BZ41" s="89"/>
      <c r="CA41" s="90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</row>
    <row r="42" ht="17.25" customHeight="1" outlineLevel="1">
      <c r="A42" s="73"/>
      <c r="B42" s="98" t="s">
        <v>53</v>
      </c>
      <c r="C42" s="99"/>
      <c r="D42" s="76" t="s">
        <v>54</v>
      </c>
      <c r="E42" s="77">
        <f>SUM(G42:AV42,BC42:BZ42)</f>
        <v>0.0625</v>
      </c>
      <c r="F42" s="78">
        <f>SUM(G43:AV43,BC43:BZ43)</f>
        <v>0</v>
      </c>
      <c r="G42" s="97"/>
      <c r="H42" s="83"/>
      <c r="I42" s="84"/>
      <c r="J42" s="144"/>
      <c r="K42" s="80"/>
      <c r="L42" s="81"/>
      <c r="M42" s="85"/>
      <c r="N42" s="80"/>
      <c r="O42" s="81"/>
      <c r="P42" s="85"/>
      <c r="Q42" s="80"/>
      <c r="R42" s="81"/>
      <c r="S42" s="144"/>
      <c r="T42" s="80"/>
      <c r="U42" s="81"/>
      <c r="V42" s="144"/>
      <c r="W42" s="80"/>
      <c r="X42" s="81"/>
      <c r="Y42" s="85"/>
      <c r="Z42" s="80"/>
      <c r="AA42" s="81"/>
      <c r="AB42" s="85"/>
      <c r="AC42" s="80"/>
      <c r="AD42" s="81"/>
      <c r="AE42" s="87"/>
      <c r="AF42" s="80"/>
      <c r="AG42" s="81"/>
      <c r="AH42" s="144"/>
      <c r="AI42" s="80"/>
      <c r="AJ42" s="81"/>
      <c r="AK42" s="101">
        <v>0.0625</v>
      </c>
      <c r="AN42" s="85"/>
      <c r="AO42" s="80"/>
      <c r="AP42" s="81"/>
      <c r="AQ42" s="144"/>
      <c r="AR42" s="80"/>
      <c r="AS42" s="81"/>
      <c r="AT42" s="144"/>
      <c r="AU42" s="80"/>
      <c r="AV42" s="81"/>
      <c r="AW42" s="42"/>
      <c r="BB42" s="88"/>
      <c r="BC42" s="87"/>
      <c r="BD42" s="80"/>
      <c r="BE42" s="81"/>
      <c r="BF42" s="144"/>
      <c r="BG42" s="80"/>
      <c r="BH42" s="81"/>
      <c r="BI42" s="85"/>
      <c r="BJ42" s="80"/>
      <c r="BK42" s="81"/>
      <c r="BL42" s="85"/>
      <c r="BM42" s="80"/>
      <c r="BN42" s="81"/>
      <c r="BO42" s="144"/>
      <c r="BP42" s="80"/>
      <c r="BQ42" s="81"/>
      <c r="BR42" s="144"/>
      <c r="BS42" s="80"/>
      <c r="BT42" s="81"/>
      <c r="BU42" s="85"/>
      <c r="BV42" s="80"/>
      <c r="BW42" s="81"/>
      <c r="BX42" s="85"/>
      <c r="BY42" s="80"/>
      <c r="BZ42" s="89"/>
      <c r="CA42" s="90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</row>
    <row r="43" ht="17.25" customHeight="1" outlineLevel="1">
      <c r="A43" s="73"/>
      <c r="B43" s="92"/>
      <c r="C43" s="93"/>
      <c r="D43" s="93"/>
      <c r="E43" s="93"/>
      <c r="F43" s="94"/>
      <c r="G43" s="97"/>
      <c r="H43" s="83"/>
      <c r="I43" s="84"/>
      <c r="J43" s="144"/>
      <c r="K43" s="80"/>
      <c r="L43" s="81"/>
      <c r="M43" s="85"/>
      <c r="N43" s="80"/>
      <c r="O43" s="81"/>
      <c r="P43" s="85"/>
      <c r="Q43" s="80"/>
      <c r="R43" s="81"/>
      <c r="S43" s="144"/>
      <c r="T43" s="80"/>
      <c r="U43" s="81"/>
      <c r="V43" s="144"/>
      <c r="W43" s="80"/>
      <c r="X43" s="81"/>
      <c r="Y43" s="85"/>
      <c r="Z43" s="80"/>
      <c r="AA43" s="81"/>
      <c r="AB43" s="85"/>
      <c r="AC43" s="80"/>
      <c r="AD43" s="81"/>
      <c r="AE43" s="87"/>
      <c r="AF43" s="80"/>
      <c r="AG43" s="81"/>
      <c r="AH43" s="144"/>
      <c r="AI43" s="80"/>
      <c r="AJ43" s="81"/>
      <c r="AK43" s="85"/>
      <c r="AL43" s="80"/>
      <c r="AM43" s="81"/>
      <c r="AN43" s="85"/>
      <c r="AO43" s="80"/>
      <c r="AP43" s="81"/>
      <c r="AQ43" s="144"/>
      <c r="AR43" s="80"/>
      <c r="AS43" s="81"/>
      <c r="AT43" s="144"/>
      <c r="AU43" s="80"/>
      <c r="AV43" s="81"/>
      <c r="AW43" s="42"/>
      <c r="BB43" s="88"/>
      <c r="BC43" s="87"/>
      <c r="BD43" s="80"/>
      <c r="BE43" s="81"/>
      <c r="BF43" s="144"/>
      <c r="BG43" s="80"/>
      <c r="BH43" s="81"/>
      <c r="BI43" s="85"/>
      <c r="BJ43" s="80"/>
      <c r="BK43" s="81"/>
      <c r="BL43" s="85"/>
      <c r="BM43" s="80"/>
      <c r="BN43" s="81"/>
      <c r="BO43" s="144"/>
      <c r="BP43" s="80"/>
      <c r="BQ43" s="81"/>
      <c r="BR43" s="144"/>
      <c r="BS43" s="80"/>
      <c r="BT43" s="81"/>
      <c r="BU43" s="85"/>
      <c r="BV43" s="80"/>
      <c r="BW43" s="81"/>
      <c r="BX43" s="85"/>
      <c r="BY43" s="80"/>
      <c r="BZ43" s="89"/>
      <c r="CA43" s="90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</row>
    <row r="44" ht="17.25" customHeight="1" outlineLevel="1">
      <c r="A44" s="73"/>
      <c r="B44" s="98" t="s">
        <v>55</v>
      </c>
      <c r="C44" s="99"/>
      <c r="D44" s="76" t="s">
        <v>56</v>
      </c>
      <c r="E44" s="77">
        <f>SUM(G44:AV44,BC44:BZ44)</f>
        <v>0.125</v>
      </c>
      <c r="F44" s="78">
        <f>SUM(G45:AV45,BC45:BZ45)</f>
        <v>0</v>
      </c>
      <c r="G44" s="97"/>
      <c r="H44" s="83"/>
      <c r="I44" s="84"/>
      <c r="J44" s="144"/>
      <c r="K44" s="80"/>
      <c r="L44" s="81"/>
      <c r="M44" s="85"/>
      <c r="N44" s="80"/>
      <c r="O44" s="81"/>
      <c r="P44" s="85"/>
      <c r="Q44" s="80"/>
      <c r="R44" s="81"/>
      <c r="S44" s="144"/>
      <c r="T44" s="80"/>
      <c r="U44" s="81"/>
      <c r="V44" s="144"/>
      <c r="W44" s="80"/>
      <c r="X44" s="81"/>
      <c r="Y44" s="85"/>
      <c r="Z44" s="80"/>
      <c r="AA44" s="81"/>
      <c r="AB44" s="85"/>
      <c r="AC44" s="80"/>
      <c r="AD44" s="81"/>
      <c r="AE44" s="79">
        <v>0.08333333333333333</v>
      </c>
      <c r="AF44" s="80"/>
      <c r="AG44" s="81"/>
      <c r="AH44" s="101">
        <v>0.041666666666666664</v>
      </c>
      <c r="AK44" s="85"/>
      <c r="AL44" s="80"/>
      <c r="AM44" s="81"/>
      <c r="AN44" s="85"/>
      <c r="AO44" s="80"/>
      <c r="AP44" s="81"/>
      <c r="AQ44" s="144"/>
      <c r="AR44" s="80"/>
      <c r="AS44" s="81"/>
      <c r="AT44" s="144"/>
      <c r="AU44" s="80"/>
      <c r="AV44" s="81"/>
      <c r="AW44" s="42"/>
      <c r="BB44" s="88"/>
      <c r="BC44" s="87"/>
      <c r="BD44" s="80"/>
      <c r="BE44" s="81"/>
      <c r="BF44" s="144"/>
      <c r="BG44" s="80"/>
      <c r="BH44" s="81"/>
      <c r="BI44" s="85"/>
      <c r="BJ44" s="80"/>
      <c r="BK44" s="81"/>
      <c r="BL44" s="85"/>
      <c r="BM44" s="80"/>
      <c r="BN44" s="81"/>
      <c r="BO44" s="144"/>
      <c r="BP44" s="80"/>
      <c r="BQ44" s="81"/>
      <c r="BR44" s="144"/>
      <c r="BS44" s="80"/>
      <c r="BT44" s="81"/>
      <c r="BU44" s="85"/>
      <c r="BV44" s="80"/>
      <c r="BW44" s="81"/>
      <c r="BX44" s="85"/>
      <c r="BY44" s="80"/>
      <c r="BZ44" s="89"/>
      <c r="CA44" s="90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</row>
    <row r="45" ht="17.25" customHeight="1" outlineLevel="1">
      <c r="A45" s="73"/>
      <c r="B45" s="92"/>
      <c r="C45" s="93"/>
      <c r="D45" s="93"/>
      <c r="E45" s="93"/>
      <c r="F45" s="94"/>
      <c r="G45" s="97"/>
      <c r="H45" s="83"/>
      <c r="I45" s="84"/>
      <c r="J45" s="144"/>
      <c r="K45" s="80"/>
      <c r="L45" s="81"/>
      <c r="M45" s="85"/>
      <c r="N45" s="80"/>
      <c r="O45" s="81"/>
      <c r="P45" s="85"/>
      <c r="Q45" s="80"/>
      <c r="R45" s="81"/>
      <c r="S45" s="144"/>
      <c r="T45" s="80"/>
      <c r="U45" s="81"/>
      <c r="V45" s="144"/>
      <c r="W45" s="80"/>
      <c r="X45" s="81"/>
      <c r="Y45" s="85"/>
      <c r="Z45" s="80"/>
      <c r="AA45" s="81"/>
      <c r="AB45" s="85"/>
      <c r="AC45" s="80"/>
      <c r="AD45" s="81"/>
      <c r="AE45" s="97"/>
      <c r="AF45" s="83"/>
      <c r="AG45" s="84"/>
      <c r="AH45" s="144"/>
      <c r="AI45" s="80"/>
      <c r="AJ45" s="81"/>
      <c r="AK45" s="85"/>
      <c r="AL45" s="80"/>
      <c r="AM45" s="81"/>
      <c r="AN45" s="85"/>
      <c r="AO45" s="80"/>
      <c r="AP45" s="81"/>
      <c r="AQ45" s="144"/>
      <c r="AR45" s="80"/>
      <c r="AS45" s="81"/>
      <c r="AT45" s="144"/>
      <c r="AU45" s="80"/>
      <c r="AV45" s="81"/>
      <c r="AW45" s="42"/>
      <c r="BB45" s="88"/>
      <c r="BC45" s="87"/>
      <c r="BD45" s="80"/>
      <c r="BE45" s="81"/>
      <c r="BF45" s="144"/>
      <c r="BG45" s="80"/>
      <c r="BH45" s="81"/>
      <c r="BI45" s="85"/>
      <c r="BJ45" s="80"/>
      <c r="BK45" s="81"/>
      <c r="BL45" s="85"/>
      <c r="BM45" s="80"/>
      <c r="BN45" s="81"/>
      <c r="BO45" s="144"/>
      <c r="BP45" s="80"/>
      <c r="BQ45" s="81"/>
      <c r="BR45" s="144"/>
      <c r="BS45" s="80"/>
      <c r="BT45" s="81"/>
      <c r="BU45" s="85"/>
      <c r="BV45" s="80"/>
      <c r="BW45" s="81"/>
      <c r="BX45" s="85"/>
      <c r="BY45" s="80"/>
      <c r="BZ45" s="89"/>
      <c r="CA45" s="90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</row>
    <row r="46" ht="17.25" customHeight="1" outlineLevel="1">
      <c r="A46" s="73"/>
      <c r="B46" s="98" t="s">
        <v>57</v>
      </c>
      <c r="C46" s="99"/>
      <c r="D46" s="76" t="s">
        <v>58</v>
      </c>
      <c r="E46" s="77">
        <f>SUM(G46:AV46,BC46:BZ46)</f>
        <v>0.1458333333</v>
      </c>
      <c r="F46" s="78">
        <f>SUM(G47:AV47,BC47:BZ47)</f>
        <v>0</v>
      </c>
      <c r="G46" s="97"/>
      <c r="H46" s="83"/>
      <c r="I46" s="84"/>
      <c r="J46" s="144"/>
      <c r="K46" s="80"/>
      <c r="L46" s="81"/>
      <c r="M46" s="85"/>
      <c r="N46" s="80"/>
      <c r="O46" s="81"/>
      <c r="P46" s="85"/>
      <c r="Q46" s="80"/>
      <c r="R46" s="81"/>
      <c r="S46" s="144"/>
      <c r="T46" s="80"/>
      <c r="U46" s="81"/>
      <c r="V46" s="144"/>
      <c r="W46" s="80"/>
      <c r="X46" s="81"/>
      <c r="Y46" s="85"/>
      <c r="Z46" s="80"/>
      <c r="AA46" s="81"/>
      <c r="AB46" s="85"/>
      <c r="AC46" s="80"/>
      <c r="AD46" s="81"/>
      <c r="AE46" s="87"/>
      <c r="AF46" s="80"/>
      <c r="AG46" s="81"/>
      <c r="AH46" s="144"/>
      <c r="AI46" s="80"/>
      <c r="AJ46" s="81"/>
      <c r="AK46" s="101">
        <v>0.020833333333333332</v>
      </c>
      <c r="AN46" s="101">
        <v>0.125</v>
      </c>
      <c r="AQ46" s="144"/>
      <c r="AR46" s="80"/>
      <c r="AS46" s="81"/>
      <c r="AT46" s="144"/>
      <c r="AU46" s="80"/>
      <c r="AV46" s="81"/>
      <c r="AW46" s="42"/>
      <c r="BB46" s="88"/>
      <c r="BC46" s="87"/>
      <c r="BD46" s="80"/>
      <c r="BE46" s="81"/>
      <c r="BF46" s="144"/>
      <c r="BG46" s="80"/>
      <c r="BH46" s="81"/>
      <c r="BI46" s="85"/>
      <c r="BJ46" s="80"/>
      <c r="BK46" s="81"/>
      <c r="BL46" s="85"/>
      <c r="BM46" s="80"/>
      <c r="BN46" s="81"/>
      <c r="BO46" s="144"/>
      <c r="BP46" s="80"/>
      <c r="BQ46" s="81"/>
      <c r="BR46" s="144"/>
      <c r="BS46" s="80"/>
      <c r="BT46" s="81"/>
      <c r="BU46" s="85"/>
      <c r="BV46" s="80"/>
      <c r="BW46" s="81"/>
      <c r="BX46" s="85"/>
      <c r="BY46" s="80"/>
      <c r="BZ46" s="89"/>
      <c r="CA46" s="90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</row>
    <row r="47" ht="17.25" customHeight="1" outlineLevel="1">
      <c r="A47" s="73"/>
      <c r="B47" s="92"/>
      <c r="C47" s="93"/>
      <c r="D47" s="93"/>
      <c r="E47" s="93"/>
      <c r="F47" s="94"/>
      <c r="G47" s="97"/>
      <c r="H47" s="83"/>
      <c r="I47" s="84"/>
      <c r="J47" s="144"/>
      <c r="K47" s="80"/>
      <c r="L47" s="81"/>
      <c r="M47" s="85"/>
      <c r="N47" s="80"/>
      <c r="O47" s="81"/>
      <c r="P47" s="85"/>
      <c r="Q47" s="80"/>
      <c r="R47" s="81"/>
      <c r="S47" s="144"/>
      <c r="T47" s="80"/>
      <c r="U47" s="81"/>
      <c r="V47" s="144"/>
      <c r="W47" s="80"/>
      <c r="X47" s="81"/>
      <c r="Y47" s="85"/>
      <c r="Z47" s="80"/>
      <c r="AA47" s="81"/>
      <c r="AB47" s="85"/>
      <c r="AC47" s="80"/>
      <c r="AD47" s="81"/>
      <c r="AE47" s="97"/>
      <c r="AF47" s="83"/>
      <c r="AG47" s="84"/>
      <c r="AH47" s="144"/>
      <c r="AI47" s="80"/>
      <c r="AJ47" s="81"/>
      <c r="AK47" s="85"/>
      <c r="AL47" s="80"/>
      <c r="AM47" s="81"/>
      <c r="AN47" s="85"/>
      <c r="AO47" s="80"/>
      <c r="AP47" s="81"/>
      <c r="AQ47" s="144"/>
      <c r="AR47" s="80"/>
      <c r="AS47" s="81"/>
      <c r="AT47" s="144"/>
      <c r="AU47" s="80"/>
      <c r="AV47" s="81"/>
      <c r="AW47" s="42"/>
      <c r="BB47" s="88"/>
      <c r="BC47" s="145"/>
      <c r="BE47" s="107"/>
      <c r="BF47" s="146"/>
      <c r="BH47" s="107"/>
      <c r="BI47" s="106"/>
      <c r="BK47" s="107"/>
      <c r="BL47" s="106"/>
      <c r="BN47" s="107"/>
      <c r="BO47" s="146"/>
      <c r="BQ47" s="107"/>
      <c r="BR47" s="146"/>
      <c r="BT47" s="107"/>
      <c r="BU47" s="106"/>
      <c r="BW47" s="107"/>
      <c r="BX47" s="106"/>
      <c r="BZ47" s="88"/>
      <c r="CA47" s="90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</row>
    <row r="48" ht="17.25" customHeight="1" outlineLevel="1">
      <c r="A48" s="73"/>
      <c r="B48" s="137" t="s">
        <v>59</v>
      </c>
      <c r="C48" s="138"/>
      <c r="D48" s="129" t="s">
        <v>60</v>
      </c>
      <c r="E48" s="130"/>
      <c r="F48" s="131"/>
      <c r="G48" s="132"/>
      <c r="H48" s="68"/>
      <c r="I48" s="68"/>
      <c r="J48" s="133"/>
      <c r="K48" s="133"/>
      <c r="L48" s="133"/>
      <c r="M48" s="129"/>
      <c r="N48" s="129"/>
      <c r="O48" s="129"/>
      <c r="P48" s="129"/>
      <c r="Q48" s="129"/>
      <c r="R48" s="129"/>
      <c r="S48" s="133"/>
      <c r="T48" s="133"/>
      <c r="U48" s="133"/>
      <c r="V48" s="133"/>
      <c r="W48" s="133"/>
      <c r="X48" s="133"/>
      <c r="Y48" s="129"/>
      <c r="Z48" s="129"/>
      <c r="AA48" s="129"/>
      <c r="AB48" s="129"/>
      <c r="AC48" s="129"/>
      <c r="AD48" s="129"/>
      <c r="AE48" s="133"/>
      <c r="AF48" s="133"/>
      <c r="AG48" s="133"/>
      <c r="AH48" s="133"/>
      <c r="AI48" s="133"/>
      <c r="AJ48" s="133"/>
      <c r="AK48" s="129"/>
      <c r="AL48" s="129"/>
      <c r="AM48" s="129"/>
      <c r="AN48" s="129"/>
      <c r="AO48" s="129"/>
      <c r="AP48" s="129"/>
      <c r="AQ48" s="133"/>
      <c r="AR48" s="133"/>
      <c r="AS48" s="133"/>
      <c r="AT48" s="133"/>
      <c r="AU48" s="133"/>
      <c r="AV48" s="133"/>
      <c r="AW48" s="42"/>
      <c r="BB48" s="88"/>
      <c r="BC48" s="139"/>
      <c r="BD48" s="140"/>
      <c r="BE48" s="141"/>
      <c r="BF48" s="142"/>
      <c r="BG48" s="140"/>
      <c r="BH48" s="141"/>
      <c r="BI48" s="142"/>
      <c r="BJ48" s="140"/>
      <c r="BK48" s="141"/>
      <c r="BL48" s="142"/>
      <c r="BM48" s="140"/>
      <c r="BN48" s="141"/>
      <c r="BO48" s="142"/>
      <c r="BP48" s="140"/>
      <c r="BQ48" s="141"/>
      <c r="BR48" s="142"/>
      <c r="BS48" s="140"/>
      <c r="BT48" s="141"/>
      <c r="BU48" s="142"/>
      <c r="BV48" s="140"/>
      <c r="BW48" s="141"/>
      <c r="BX48" s="142"/>
      <c r="BY48" s="140"/>
      <c r="BZ48" s="143"/>
      <c r="CA48" s="90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</row>
    <row r="49" ht="17.25" customHeight="1" outlineLevel="1">
      <c r="A49" s="73"/>
      <c r="B49" s="98" t="s">
        <v>61</v>
      </c>
      <c r="C49" s="99"/>
      <c r="D49" s="76" t="s">
        <v>62</v>
      </c>
      <c r="E49" s="77">
        <f>SUM(G49:AV49,BC49:BZ49)</f>
        <v>0.0625</v>
      </c>
      <c r="F49" s="78">
        <f>SUM(G50:AV50,BC50:BZ50)</f>
        <v>0</v>
      </c>
      <c r="G49" s="97"/>
      <c r="H49" s="83"/>
      <c r="I49" s="84"/>
      <c r="J49" s="82"/>
      <c r="K49" s="83"/>
      <c r="L49" s="84"/>
      <c r="M49" s="85"/>
      <c r="N49" s="80"/>
      <c r="O49" s="81"/>
      <c r="P49" s="85"/>
      <c r="Q49" s="80"/>
      <c r="R49" s="81"/>
      <c r="S49" s="82"/>
      <c r="T49" s="83"/>
      <c r="U49" s="84"/>
      <c r="V49" s="82"/>
      <c r="W49" s="83"/>
      <c r="X49" s="84"/>
      <c r="Y49" s="101">
        <v>0.0625</v>
      </c>
      <c r="AB49" s="85"/>
      <c r="AC49" s="80"/>
      <c r="AD49" s="81"/>
      <c r="AE49" s="97"/>
      <c r="AF49" s="83"/>
      <c r="AG49" s="84"/>
      <c r="AH49" s="82"/>
      <c r="AI49" s="83"/>
      <c r="AJ49" s="84"/>
      <c r="AK49" s="85"/>
      <c r="AL49" s="80"/>
      <c r="AM49" s="81"/>
      <c r="AN49" s="85"/>
      <c r="AO49" s="80"/>
      <c r="AP49" s="81"/>
      <c r="AQ49" s="82"/>
      <c r="AR49" s="83"/>
      <c r="AS49" s="84"/>
      <c r="AT49" s="82"/>
      <c r="AU49" s="83"/>
      <c r="AV49" s="84"/>
      <c r="AW49" s="42"/>
      <c r="BB49" s="88"/>
      <c r="BC49" s="86"/>
      <c r="BD49" s="80"/>
      <c r="BE49" s="81"/>
      <c r="BF49" s="144"/>
      <c r="BG49" s="80"/>
      <c r="BH49" s="81"/>
      <c r="BI49" s="85"/>
      <c r="BJ49" s="80"/>
      <c r="BK49" s="81"/>
      <c r="BL49" s="85"/>
      <c r="BM49" s="80"/>
      <c r="BN49" s="81"/>
      <c r="BO49" s="144"/>
      <c r="BP49" s="80"/>
      <c r="BQ49" s="81"/>
      <c r="BR49" s="144"/>
      <c r="BS49" s="80"/>
      <c r="BT49" s="81"/>
      <c r="BU49" s="85"/>
      <c r="BV49" s="80"/>
      <c r="BW49" s="81"/>
      <c r="BX49" s="85"/>
      <c r="BY49" s="80"/>
      <c r="BZ49" s="89"/>
      <c r="CA49" s="90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</row>
    <row r="50" ht="17.25" customHeight="1" outlineLevel="1">
      <c r="A50" s="73"/>
      <c r="B50" s="92"/>
      <c r="C50" s="93"/>
      <c r="D50" s="93"/>
      <c r="E50" s="93"/>
      <c r="F50" s="94"/>
      <c r="G50" s="97"/>
      <c r="H50" s="83"/>
      <c r="I50" s="84"/>
      <c r="J50" s="82"/>
      <c r="K50" s="83"/>
      <c r="L50" s="84"/>
      <c r="M50" s="85"/>
      <c r="N50" s="80"/>
      <c r="O50" s="81"/>
      <c r="P50" s="85"/>
      <c r="Q50" s="80"/>
      <c r="R50" s="81"/>
      <c r="S50" s="82"/>
      <c r="T50" s="83"/>
      <c r="U50" s="84"/>
      <c r="V50" s="82"/>
      <c r="W50" s="83"/>
      <c r="X50" s="84"/>
      <c r="Y50" s="85"/>
      <c r="Z50" s="80"/>
      <c r="AA50" s="81"/>
      <c r="AB50" s="85"/>
      <c r="AC50" s="80"/>
      <c r="AD50" s="81"/>
      <c r="AE50" s="97"/>
      <c r="AF50" s="83"/>
      <c r="AG50" s="84"/>
      <c r="AH50" s="82"/>
      <c r="AI50" s="83"/>
      <c r="AJ50" s="84"/>
      <c r="AK50" s="85"/>
      <c r="AL50" s="80"/>
      <c r="AM50" s="81"/>
      <c r="AN50" s="85"/>
      <c r="AO50" s="80"/>
      <c r="AP50" s="81"/>
      <c r="AQ50" s="82"/>
      <c r="AR50" s="83"/>
      <c r="AS50" s="84"/>
      <c r="AT50" s="82"/>
      <c r="AU50" s="83"/>
      <c r="AV50" s="84"/>
      <c r="AW50" s="42"/>
      <c r="BB50" s="88"/>
      <c r="BC50" s="86"/>
      <c r="BD50" s="80"/>
      <c r="BE50" s="81"/>
      <c r="BF50" s="144"/>
      <c r="BG50" s="80"/>
      <c r="BH50" s="81"/>
      <c r="BI50" s="85"/>
      <c r="BJ50" s="80"/>
      <c r="BK50" s="81"/>
      <c r="BL50" s="85"/>
      <c r="BM50" s="80"/>
      <c r="BN50" s="81"/>
      <c r="BO50" s="144"/>
      <c r="BP50" s="80"/>
      <c r="BQ50" s="81"/>
      <c r="BR50" s="144"/>
      <c r="BS50" s="80"/>
      <c r="BT50" s="81"/>
      <c r="BU50" s="85"/>
      <c r="BV50" s="80"/>
      <c r="BW50" s="81"/>
      <c r="BX50" s="85"/>
      <c r="BY50" s="80"/>
      <c r="BZ50" s="89"/>
      <c r="CA50" s="90"/>
      <c r="CB50" s="91"/>
      <c r="CC50" s="91"/>
      <c r="CD50" s="91"/>
      <c r="CE50" s="91"/>
      <c r="CF50" s="91"/>
      <c r="CG50" s="91"/>
      <c r="CH50" s="91"/>
      <c r="CI50" s="91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</row>
    <row r="51" ht="21.75" customHeight="1" outlineLevel="1">
      <c r="A51" s="73"/>
      <c r="B51" s="98" t="s">
        <v>63</v>
      </c>
      <c r="C51" s="99"/>
      <c r="D51" s="76" t="s">
        <v>64</v>
      </c>
      <c r="E51" s="77">
        <f>SUM(G51:AV51,BC51:BZ51)</f>
        <v>0.0625</v>
      </c>
      <c r="F51" s="78">
        <f>SUM(G52:AV52,BC52:BZ52)</f>
        <v>0</v>
      </c>
      <c r="G51" s="97"/>
      <c r="H51" s="83"/>
      <c r="I51" s="84"/>
      <c r="J51" s="82"/>
      <c r="K51" s="83"/>
      <c r="L51" s="84"/>
      <c r="M51" s="85"/>
      <c r="N51" s="80"/>
      <c r="O51" s="81"/>
      <c r="P51" s="85"/>
      <c r="Q51" s="80"/>
      <c r="R51" s="81"/>
      <c r="S51" s="82"/>
      <c r="T51" s="83"/>
      <c r="U51" s="84"/>
      <c r="V51" s="101">
        <v>0.020833333333333332</v>
      </c>
      <c r="Y51" s="85"/>
      <c r="Z51" s="80"/>
      <c r="AA51" s="81"/>
      <c r="AB51" s="101">
        <v>0.041666666666666664</v>
      </c>
      <c r="AE51" s="97"/>
      <c r="AF51" s="83"/>
      <c r="AG51" s="84"/>
      <c r="AH51" s="82"/>
      <c r="AI51" s="83"/>
      <c r="AJ51" s="84"/>
      <c r="AK51" s="85"/>
      <c r="AL51" s="80"/>
      <c r="AM51" s="81"/>
      <c r="AN51" s="85"/>
      <c r="AO51" s="80"/>
      <c r="AP51" s="81"/>
      <c r="AQ51" s="82"/>
      <c r="AR51" s="83"/>
      <c r="AS51" s="84"/>
      <c r="AT51" s="82"/>
      <c r="AU51" s="83"/>
      <c r="AV51" s="84"/>
      <c r="AW51" s="42"/>
      <c r="BB51" s="88"/>
      <c r="BC51" s="87"/>
      <c r="BD51" s="80"/>
      <c r="BE51" s="81"/>
      <c r="BF51" s="144"/>
      <c r="BG51" s="80"/>
      <c r="BH51" s="81"/>
      <c r="BI51" s="85"/>
      <c r="BJ51" s="80"/>
      <c r="BK51" s="81"/>
      <c r="BL51" s="85"/>
      <c r="BM51" s="80"/>
      <c r="BN51" s="81"/>
      <c r="BO51" s="144"/>
      <c r="BP51" s="80"/>
      <c r="BQ51" s="81"/>
      <c r="BR51" s="144"/>
      <c r="BS51" s="80"/>
      <c r="BT51" s="81"/>
      <c r="BU51" s="85"/>
      <c r="BV51" s="80"/>
      <c r="BW51" s="81"/>
      <c r="BX51" s="85"/>
      <c r="BY51" s="80"/>
      <c r="BZ51" s="89"/>
      <c r="CA51" s="90"/>
      <c r="CB51" s="91"/>
      <c r="CC51" s="91"/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</row>
    <row r="52" ht="21.75" customHeight="1" outlineLevel="1">
      <c r="A52" s="73"/>
      <c r="B52" s="92"/>
      <c r="C52" s="93"/>
      <c r="D52" s="93"/>
      <c r="E52" s="93"/>
      <c r="F52" s="94"/>
      <c r="G52" s="97"/>
      <c r="H52" s="83"/>
      <c r="I52" s="84"/>
      <c r="J52" s="82"/>
      <c r="K52" s="83"/>
      <c r="L52" s="84"/>
      <c r="M52" s="85"/>
      <c r="N52" s="80"/>
      <c r="O52" s="81"/>
      <c r="P52" s="85"/>
      <c r="Q52" s="80"/>
      <c r="R52" s="81"/>
      <c r="S52" s="82"/>
      <c r="T52" s="83"/>
      <c r="U52" s="84"/>
      <c r="V52" s="82"/>
      <c r="W52" s="83"/>
      <c r="X52" s="84"/>
      <c r="Y52" s="85"/>
      <c r="Z52" s="80"/>
      <c r="AA52" s="81"/>
      <c r="AB52" s="85"/>
      <c r="AC52" s="80"/>
      <c r="AD52" s="81"/>
      <c r="AE52" s="97"/>
      <c r="AF52" s="83"/>
      <c r="AG52" s="84"/>
      <c r="AH52" s="82"/>
      <c r="AI52" s="83"/>
      <c r="AJ52" s="84"/>
      <c r="AK52" s="85"/>
      <c r="AL52" s="80"/>
      <c r="AM52" s="81"/>
      <c r="AN52" s="85"/>
      <c r="AO52" s="80"/>
      <c r="AP52" s="81"/>
      <c r="AQ52" s="82"/>
      <c r="AR52" s="83"/>
      <c r="AS52" s="84"/>
      <c r="AT52" s="82"/>
      <c r="AU52" s="83"/>
      <c r="AV52" s="84"/>
      <c r="AW52" s="42"/>
      <c r="BB52" s="88"/>
      <c r="BC52" s="87"/>
      <c r="BD52" s="80"/>
      <c r="BE52" s="81"/>
      <c r="BF52" s="144"/>
      <c r="BG52" s="80"/>
      <c r="BH52" s="81"/>
      <c r="BI52" s="85"/>
      <c r="BJ52" s="80"/>
      <c r="BK52" s="81"/>
      <c r="BL52" s="85"/>
      <c r="BM52" s="80"/>
      <c r="BN52" s="81"/>
      <c r="BO52" s="144"/>
      <c r="BP52" s="80"/>
      <c r="BQ52" s="81"/>
      <c r="BR52" s="144"/>
      <c r="BS52" s="80"/>
      <c r="BT52" s="81"/>
      <c r="BU52" s="85"/>
      <c r="BV52" s="80"/>
      <c r="BW52" s="81"/>
      <c r="BX52" s="85"/>
      <c r="BY52" s="80"/>
      <c r="BZ52" s="89"/>
      <c r="CA52" s="90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</row>
    <row r="53" ht="21.75" customHeight="1" outlineLevel="1">
      <c r="A53" s="73"/>
      <c r="B53" s="98" t="s">
        <v>65</v>
      </c>
      <c r="C53" s="99"/>
      <c r="D53" s="76" t="s">
        <v>66</v>
      </c>
      <c r="E53" s="77">
        <f>SUM(G53:AV53,BC53:BZ53)</f>
        <v>0.0625</v>
      </c>
      <c r="F53" s="78">
        <f>SUM(G54:AV54,BC54:BZ54)</f>
        <v>0</v>
      </c>
      <c r="G53" s="97"/>
      <c r="H53" s="83"/>
      <c r="I53" s="84"/>
      <c r="J53" s="82"/>
      <c r="K53" s="83"/>
      <c r="L53" s="84"/>
      <c r="M53" s="85"/>
      <c r="N53" s="80"/>
      <c r="O53" s="81"/>
      <c r="P53" s="85"/>
      <c r="Q53" s="80"/>
      <c r="R53" s="81"/>
      <c r="S53" s="82"/>
      <c r="T53" s="83"/>
      <c r="U53" s="84"/>
      <c r="V53" s="82"/>
      <c r="W53" s="83"/>
      <c r="X53" s="84"/>
      <c r="Y53" s="85"/>
      <c r="Z53" s="80"/>
      <c r="AA53" s="81"/>
      <c r="AB53" s="85"/>
      <c r="AC53" s="80"/>
      <c r="AD53" s="81"/>
      <c r="AE53" s="79">
        <v>0.0625</v>
      </c>
      <c r="AF53" s="80"/>
      <c r="AG53" s="81"/>
      <c r="AH53" s="82"/>
      <c r="AI53" s="83"/>
      <c r="AJ53" s="84"/>
      <c r="AK53" s="85"/>
      <c r="AL53" s="80"/>
      <c r="AM53" s="81"/>
      <c r="AN53" s="85"/>
      <c r="AO53" s="80"/>
      <c r="AP53" s="81"/>
      <c r="AQ53" s="82"/>
      <c r="AR53" s="83"/>
      <c r="AS53" s="84"/>
      <c r="AT53" s="82"/>
      <c r="AU53" s="83"/>
      <c r="AV53" s="84"/>
      <c r="AW53" s="42"/>
      <c r="BB53" s="88"/>
      <c r="BC53" s="86"/>
      <c r="BD53" s="80"/>
      <c r="BE53" s="81"/>
      <c r="BF53" s="144"/>
      <c r="BG53" s="80"/>
      <c r="BH53" s="81"/>
      <c r="BI53" s="85"/>
      <c r="BJ53" s="80"/>
      <c r="BK53" s="81"/>
      <c r="BL53" s="85"/>
      <c r="BM53" s="80"/>
      <c r="BN53" s="81"/>
      <c r="BO53" s="144"/>
      <c r="BP53" s="80"/>
      <c r="BQ53" s="81"/>
      <c r="BR53" s="144"/>
      <c r="BS53" s="80"/>
      <c r="BT53" s="81"/>
      <c r="BU53" s="85"/>
      <c r="BV53" s="80"/>
      <c r="BW53" s="81"/>
      <c r="BX53" s="85"/>
      <c r="BY53" s="80"/>
      <c r="BZ53" s="89"/>
      <c r="CA53" s="90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</row>
    <row r="54" ht="20.25" customHeight="1" outlineLevel="1">
      <c r="A54" s="73"/>
      <c r="B54" s="92"/>
      <c r="C54" s="93"/>
      <c r="D54" s="93"/>
      <c r="E54" s="93"/>
      <c r="F54" s="94"/>
      <c r="G54" s="97"/>
      <c r="H54" s="83"/>
      <c r="I54" s="84"/>
      <c r="J54" s="82"/>
      <c r="K54" s="83"/>
      <c r="L54" s="84"/>
      <c r="M54" s="85"/>
      <c r="N54" s="80"/>
      <c r="O54" s="81"/>
      <c r="P54" s="85"/>
      <c r="Q54" s="80"/>
      <c r="R54" s="81"/>
      <c r="S54" s="82"/>
      <c r="T54" s="83"/>
      <c r="U54" s="84"/>
      <c r="V54" s="82"/>
      <c r="W54" s="83"/>
      <c r="X54" s="84"/>
      <c r="Y54" s="85"/>
      <c r="Z54" s="80"/>
      <c r="AA54" s="81"/>
      <c r="AB54" s="85"/>
      <c r="AC54" s="80"/>
      <c r="AD54" s="81"/>
      <c r="AE54" s="97"/>
      <c r="AF54" s="83"/>
      <c r="AG54" s="84"/>
      <c r="AH54" s="82"/>
      <c r="AI54" s="83"/>
      <c r="AJ54" s="84"/>
      <c r="AK54" s="85"/>
      <c r="AL54" s="80"/>
      <c r="AM54" s="81"/>
      <c r="AN54" s="85"/>
      <c r="AO54" s="80"/>
      <c r="AP54" s="81"/>
      <c r="AQ54" s="82"/>
      <c r="AR54" s="83"/>
      <c r="AS54" s="84"/>
      <c r="AT54" s="82"/>
      <c r="AU54" s="83"/>
      <c r="AV54" s="84"/>
      <c r="AW54" s="42"/>
      <c r="BB54" s="88"/>
      <c r="BC54" s="86"/>
      <c r="BD54" s="80"/>
      <c r="BE54" s="81"/>
      <c r="BF54" s="144"/>
      <c r="BG54" s="80"/>
      <c r="BH54" s="81"/>
      <c r="BI54" s="85"/>
      <c r="BJ54" s="80"/>
      <c r="BK54" s="81"/>
      <c r="BL54" s="85"/>
      <c r="BM54" s="80"/>
      <c r="BN54" s="81"/>
      <c r="BO54" s="144"/>
      <c r="BP54" s="80"/>
      <c r="BQ54" s="81"/>
      <c r="BR54" s="144"/>
      <c r="BS54" s="80"/>
      <c r="BT54" s="81"/>
      <c r="BU54" s="85"/>
      <c r="BV54" s="80"/>
      <c r="BW54" s="81"/>
      <c r="BX54" s="85"/>
      <c r="BY54" s="80"/>
      <c r="BZ54" s="89"/>
      <c r="CA54" s="90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</row>
    <row r="55" ht="17.25" customHeight="1" outlineLevel="1">
      <c r="A55" s="73"/>
      <c r="B55" s="98" t="s">
        <v>67</v>
      </c>
      <c r="C55" s="99"/>
      <c r="D55" s="76" t="s">
        <v>68</v>
      </c>
      <c r="E55" s="77">
        <f>SUM(G55:AV55,BC55:BZ55)</f>
        <v>0.1354166667</v>
      </c>
      <c r="F55" s="78">
        <f>SUM(G56:AV56,BC56:BZ56)</f>
        <v>0</v>
      </c>
      <c r="G55" s="97"/>
      <c r="H55" s="83"/>
      <c r="I55" s="84"/>
      <c r="J55" s="82"/>
      <c r="K55" s="83"/>
      <c r="L55" s="84"/>
      <c r="M55" s="85"/>
      <c r="N55" s="80"/>
      <c r="O55" s="81"/>
      <c r="P55" s="85"/>
      <c r="Q55" s="80"/>
      <c r="R55" s="81"/>
      <c r="S55" s="82"/>
      <c r="T55" s="83"/>
      <c r="U55" s="84"/>
      <c r="V55" s="82"/>
      <c r="W55" s="83"/>
      <c r="X55" s="84"/>
      <c r="Y55" s="85"/>
      <c r="Z55" s="80"/>
      <c r="AA55" s="81"/>
      <c r="AB55" s="85"/>
      <c r="AC55" s="80"/>
      <c r="AD55" s="81"/>
      <c r="AE55" s="97"/>
      <c r="AF55" s="83"/>
      <c r="AG55" s="84"/>
      <c r="AH55" s="101">
        <v>0.0625</v>
      </c>
      <c r="AK55" s="101">
        <v>0.07291666666666667</v>
      </c>
      <c r="AN55" s="85"/>
      <c r="AO55" s="80"/>
      <c r="AP55" s="81"/>
      <c r="AQ55" s="82"/>
      <c r="AR55" s="83"/>
      <c r="AS55" s="84"/>
      <c r="AT55" s="82"/>
      <c r="AU55" s="83"/>
      <c r="AV55" s="84"/>
      <c r="AW55" s="42"/>
      <c r="BB55" s="88"/>
      <c r="BC55" s="86"/>
      <c r="BD55" s="80"/>
      <c r="BE55" s="81"/>
      <c r="BF55" s="144"/>
      <c r="BG55" s="80"/>
      <c r="BH55" s="81"/>
      <c r="BI55" s="85"/>
      <c r="BJ55" s="80"/>
      <c r="BK55" s="81"/>
      <c r="BL55" s="85"/>
      <c r="BM55" s="80"/>
      <c r="BN55" s="81"/>
      <c r="BO55" s="144"/>
      <c r="BP55" s="80"/>
      <c r="BQ55" s="81"/>
      <c r="BR55" s="144"/>
      <c r="BS55" s="80"/>
      <c r="BT55" s="81"/>
      <c r="BU55" s="85"/>
      <c r="BV55" s="80"/>
      <c r="BW55" s="81"/>
      <c r="BX55" s="85"/>
      <c r="BY55" s="80"/>
      <c r="BZ55" s="89"/>
      <c r="CA55" s="90"/>
      <c r="CB55" s="91"/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</row>
    <row r="56" ht="17.25" customHeight="1" outlineLevel="1">
      <c r="A56" s="73"/>
      <c r="B56" s="92"/>
      <c r="C56" s="93"/>
      <c r="D56" s="93"/>
      <c r="E56" s="93"/>
      <c r="F56" s="94"/>
      <c r="G56" s="97"/>
      <c r="H56" s="83"/>
      <c r="I56" s="84"/>
      <c r="J56" s="82"/>
      <c r="K56" s="83"/>
      <c r="L56" s="84"/>
      <c r="M56" s="85"/>
      <c r="N56" s="80"/>
      <c r="O56" s="81"/>
      <c r="P56" s="85"/>
      <c r="Q56" s="80"/>
      <c r="R56" s="81"/>
      <c r="S56" s="82"/>
      <c r="T56" s="83"/>
      <c r="U56" s="84"/>
      <c r="V56" s="82"/>
      <c r="W56" s="83"/>
      <c r="X56" s="84"/>
      <c r="Y56" s="85"/>
      <c r="Z56" s="80"/>
      <c r="AA56" s="81"/>
      <c r="AB56" s="85"/>
      <c r="AC56" s="80"/>
      <c r="AD56" s="81"/>
      <c r="AE56" s="97"/>
      <c r="AF56" s="83"/>
      <c r="AG56" s="84"/>
      <c r="AH56" s="82"/>
      <c r="AI56" s="83"/>
      <c r="AJ56" s="84"/>
      <c r="AK56" s="85"/>
      <c r="AL56" s="80"/>
      <c r="AM56" s="81"/>
      <c r="AN56" s="106"/>
      <c r="AP56" s="107"/>
      <c r="AQ56" s="82"/>
      <c r="AR56" s="83"/>
      <c r="AS56" s="84"/>
      <c r="AT56" s="82"/>
      <c r="AU56" s="83"/>
      <c r="AV56" s="84"/>
      <c r="AW56" s="42"/>
      <c r="BB56" s="88"/>
      <c r="BC56" s="86"/>
      <c r="BD56" s="80"/>
      <c r="BE56" s="81"/>
      <c r="BF56" s="144"/>
      <c r="BG56" s="80"/>
      <c r="BH56" s="81"/>
      <c r="BI56" s="85"/>
      <c r="BJ56" s="80"/>
      <c r="BK56" s="81"/>
      <c r="BL56" s="85"/>
      <c r="BM56" s="80"/>
      <c r="BN56" s="81"/>
      <c r="BO56" s="144"/>
      <c r="BP56" s="80"/>
      <c r="BQ56" s="81"/>
      <c r="BR56" s="144"/>
      <c r="BS56" s="80"/>
      <c r="BT56" s="81"/>
      <c r="BU56" s="85"/>
      <c r="BV56" s="80"/>
      <c r="BW56" s="81"/>
      <c r="BX56" s="85"/>
      <c r="BY56" s="80"/>
      <c r="BZ56" s="89"/>
      <c r="CA56" s="90"/>
      <c r="CB56" s="91"/>
      <c r="CC56" s="91"/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</row>
    <row r="57" ht="22.5" customHeight="1" outlineLevel="1">
      <c r="A57" s="73"/>
      <c r="B57" s="98" t="s">
        <v>69</v>
      </c>
      <c r="C57" s="99"/>
      <c r="D57" s="76" t="s">
        <v>70</v>
      </c>
      <c r="E57" s="77">
        <f>SUM(G57:AV57,BC57:BZ57)</f>
        <v>0.08333333333</v>
      </c>
      <c r="F57" s="78">
        <f>SUM(G58:AV58,BC58:BZ58)</f>
        <v>0</v>
      </c>
      <c r="G57" s="97"/>
      <c r="H57" s="83"/>
      <c r="I57" s="84"/>
      <c r="J57" s="82"/>
      <c r="K57" s="83"/>
      <c r="L57" s="84"/>
      <c r="M57" s="85"/>
      <c r="N57" s="80"/>
      <c r="O57" s="81"/>
      <c r="P57" s="85"/>
      <c r="Q57" s="80"/>
      <c r="R57" s="81"/>
      <c r="S57" s="82"/>
      <c r="T57" s="83"/>
      <c r="U57" s="84"/>
      <c r="V57" s="82"/>
      <c r="W57" s="83"/>
      <c r="X57" s="84"/>
      <c r="Y57" s="85"/>
      <c r="Z57" s="80"/>
      <c r="AA57" s="81"/>
      <c r="AB57" s="85"/>
      <c r="AC57" s="80"/>
      <c r="AD57" s="81"/>
      <c r="AE57" s="147" t="s">
        <v>71</v>
      </c>
      <c r="AF57" s="83"/>
      <c r="AG57" s="84"/>
      <c r="AH57" s="82"/>
      <c r="AI57" s="83"/>
      <c r="AJ57" s="84"/>
      <c r="AK57" s="85"/>
      <c r="AL57" s="80"/>
      <c r="AM57" s="81"/>
      <c r="AN57" s="101">
        <v>0.010416666666666666</v>
      </c>
      <c r="AQ57" s="148">
        <v>0.07291666666666667</v>
      </c>
      <c r="AR57" s="80"/>
      <c r="AS57" s="81"/>
      <c r="AT57" s="82"/>
      <c r="AU57" s="83"/>
      <c r="AV57" s="84"/>
      <c r="AW57" s="42"/>
      <c r="BB57" s="88"/>
      <c r="BC57" s="86"/>
      <c r="BD57" s="80"/>
      <c r="BE57" s="81"/>
      <c r="BF57" s="144"/>
      <c r="BG57" s="80"/>
      <c r="BH57" s="81"/>
      <c r="BI57" s="85"/>
      <c r="BJ57" s="80"/>
      <c r="BK57" s="81"/>
      <c r="BL57" s="85"/>
      <c r="BM57" s="80"/>
      <c r="BN57" s="81"/>
      <c r="BO57" s="144"/>
      <c r="BP57" s="80"/>
      <c r="BQ57" s="81"/>
      <c r="BR57" s="144"/>
      <c r="BS57" s="80"/>
      <c r="BT57" s="81"/>
      <c r="BU57" s="85"/>
      <c r="BV57" s="80"/>
      <c r="BW57" s="81"/>
      <c r="BX57" s="85"/>
      <c r="BY57" s="80"/>
      <c r="BZ57" s="89"/>
      <c r="CA57" s="90"/>
      <c r="CB57" s="91"/>
      <c r="CC57" s="91"/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</row>
    <row r="58" ht="21.75" customHeight="1" outlineLevel="1">
      <c r="A58" s="73"/>
      <c r="B58" s="92"/>
      <c r="C58" s="93"/>
      <c r="D58" s="93"/>
      <c r="E58" s="93"/>
      <c r="F58" s="94"/>
      <c r="G58" s="97"/>
      <c r="H58" s="83"/>
      <c r="I58" s="84"/>
      <c r="J58" s="82"/>
      <c r="K58" s="83"/>
      <c r="L58" s="84"/>
      <c r="M58" s="85"/>
      <c r="N58" s="80"/>
      <c r="O58" s="81"/>
      <c r="P58" s="85"/>
      <c r="Q58" s="80"/>
      <c r="R58" s="81"/>
      <c r="S58" s="82"/>
      <c r="T58" s="83"/>
      <c r="U58" s="84"/>
      <c r="V58" s="82"/>
      <c r="W58" s="83"/>
      <c r="X58" s="84"/>
      <c r="Y58" s="85"/>
      <c r="Z58" s="80"/>
      <c r="AA58" s="81"/>
      <c r="AB58" s="85"/>
      <c r="AC58" s="80"/>
      <c r="AD58" s="81"/>
      <c r="AE58" s="97"/>
      <c r="AF58" s="83"/>
      <c r="AG58" s="84"/>
      <c r="AH58" s="82"/>
      <c r="AI58" s="83"/>
      <c r="AJ58" s="84"/>
      <c r="AK58" s="85"/>
      <c r="AL58" s="80"/>
      <c r="AM58" s="81"/>
      <c r="AN58" s="85"/>
      <c r="AO58" s="80"/>
      <c r="AP58" s="81"/>
      <c r="AQ58" s="108"/>
      <c r="AR58" s="104"/>
      <c r="AS58" s="105"/>
      <c r="AT58" s="82"/>
      <c r="AU58" s="83"/>
      <c r="AV58" s="84"/>
      <c r="AW58" s="42"/>
      <c r="BB58" s="88"/>
      <c r="BC58" s="86"/>
      <c r="BD58" s="80"/>
      <c r="BE58" s="81"/>
      <c r="BF58" s="144"/>
      <c r="BG58" s="80"/>
      <c r="BH58" s="81"/>
      <c r="BI58" s="85"/>
      <c r="BJ58" s="80"/>
      <c r="BK58" s="81"/>
      <c r="BL58" s="85"/>
      <c r="BM58" s="80"/>
      <c r="BN58" s="81"/>
      <c r="BO58" s="144"/>
      <c r="BP58" s="80"/>
      <c r="BQ58" s="81"/>
      <c r="BR58" s="144"/>
      <c r="BS58" s="80"/>
      <c r="BT58" s="81"/>
      <c r="BU58" s="85"/>
      <c r="BV58" s="80"/>
      <c r="BW58" s="81"/>
      <c r="BX58" s="85"/>
      <c r="BY58" s="80"/>
      <c r="BZ58" s="89"/>
      <c r="CA58" s="90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1"/>
      <c r="CM58" s="91"/>
      <c r="CN58" s="91"/>
      <c r="CO58" s="91"/>
      <c r="CP58" s="91"/>
      <c r="CQ58" s="91"/>
      <c r="CR58" s="91"/>
      <c r="CS58" s="91"/>
      <c r="CT58" s="91"/>
    </row>
    <row r="59" ht="18.75" customHeight="1" outlineLevel="1">
      <c r="A59" s="73"/>
      <c r="B59" s="98" t="s">
        <v>72</v>
      </c>
      <c r="C59" s="99"/>
      <c r="D59" s="76" t="s">
        <v>73</v>
      </c>
      <c r="E59" s="77">
        <f>SUM(G59:AV59,BC59:BZ59)</f>
        <v>0.125</v>
      </c>
      <c r="F59" s="78">
        <f>SUM(G60:AV60,BC60:BZ60)</f>
        <v>0</v>
      </c>
      <c r="G59" s="97"/>
      <c r="H59" s="83"/>
      <c r="I59" s="84"/>
      <c r="J59" s="82"/>
      <c r="K59" s="83"/>
      <c r="L59" s="84"/>
      <c r="M59" s="85"/>
      <c r="N59" s="80"/>
      <c r="O59" s="81"/>
      <c r="P59" s="85"/>
      <c r="Q59" s="80"/>
      <c r="R59" s="81"/>
      <c r="S59" s="82"/>
      <c r="T59" s="83"/>
      <c r="U59" s="84"/>
      <c r="V59" s="82"/>
      <c r="W59" s="83"/>
      <c r="X59" s="84"/>
      <c r="Y59" s="85"/>
      <c r="Z59" s="80"/>
      <c r="AA59" s="81"/>
      <c r="AB59" s="85"/>
      <c r="AC59" s="80"/>
      <c r="AD59" s="81"/>
      <c r="AE59" s="97"/>
      <c r="AF59" s="83"/>
      <c r="AG59" s="84"/>
      <c r="AH59" s="82"/>
      <c r="AI59" s="83"/>
      <c r="AJ59" s="84"/>
      <c r="AK59" s="85"/>
      <c r="AL59" s="80"/>
      <c r="AM59" s="81"/>
      <c r="AN59" s="85"/>
      <c r="AO59" s="80"/>
      <c r="AP59" s="81"/>
      <c r="AQ59" s="101">
        <v>0.041666666666666664</v>
      </c>
      <c r="AT59" s="148">
        <v>0.08333333333333333</v>
      </c>
      <c r="AU59" s="80"/>
      <c r="AV59" s="81"/>
      <c r="AW59" s="42"/>
      <c r="BB59" s="88"/>
      <c r="BC59" s="86"/>
      <c r="BD59" s="80"/>
      <c r="BE59" s="81"/>
      <c r="BF59" s="144"/>
      <c r="BG59" s="80"/>
      <c r="BH59" s="81"/>
      <c r="BI59" s="85"/>
      <c r="BJ59" s="80"/>
      <c r="BK59" s="81"/>
      <c r="BL59" s="85"/>
      <c r="BM59" s="80"/>
      <c r="BN59" s="81"/>
      <c r="BO59" s="144"/>
      <c r="BP59" s="80"/>
      <c r="BQ59" s="81"/>
      <c r="BR59" s="144"/>
      <c r="BS59" s="80"/>
      <c r="BT59" s="81"/>
      <c r="BU59" s="85"/>
      <c r="BV59" s="80"/>
      <c r="BW59" s="81"/>
      <c r="BX59" s="85"/>
      <c r="BY59" s="80"/>
      <c r="BZ59" s="89"/>
      <c r="CA59" s="90"/>
      <c r="CB59" s="91"/>
      <c r="CC59" s="91"/>
      <c r="CD59" s="91"/>
      <c r="CE59" s="91"/>
      <c r="CF59" s="91"/>
      <c r="CG59" s="91"/>
      <c r="CH59" s="91"/>
      <c r="CI59" s="91"/>
      <c r="CJ59" s="91"/>
      <c r="CK59" s="91"/>
      <c r="CL59" s="91"/>
      <c r="CM59" s="91"/>
      <c r="CN59" s="91"/>
      <c r="CO59" s="91"/>
      <c r="CP59" s="91"/>
      <c r="CQ59" s="91"/>
      <c r="CR59" s="91"/>
      <c r="CS59" s="91"/>
      <c r="CT59" s="91"/>
    </row>
    <row r="60" ht="20.25" customHeight="1" outlineLevel="1">
      <c r="A60" s="73"/>
      <c r="B60" s="92"/>
      <c r="C60" s="93"/>
      <c r="D60" s="93"/>
      <c r="E60" s="93"/>
      <c r="F60" s="94"/>
      <c r="G60" s="109"/>
      <c r="H60" s="104"/>
      <c r="I60" s="105"/>
      <c r="J60" s="108"/>
      <c r="K60" s="104"/>
      <c r="L60" s="105"/>
      <c r="M60" s="106"/>
      <c r="O60" s="107"/>
      <c r="P60" s="106"/>
      <c r="R60" s="107"/>
      <c r="S60" s="108"/>
      <c r="T60" s="104"/>
      <c r="U60" s="105"/>
      <c r="V60" s="108"/>
      <c r="W60" s="104"/>
      <c r="X60" s="105"/>
      <c r="Y60" s="106"/>
      <c r="AA60" s="107"/>
      <c r="AB60" s="106"/>
      <c r="AD60" s="107"/>
      <c r="AE60" s="109"/>
      <c r="AF60" s="104"/>
      <c r="AG60" s="105"/>
      <c r="AH60" s="108"/>
      <c r="AI60" s="104"/>
      <c r="AJ60" s="105"/>
      <c r="AK60" s="106"/>
      <c r="AM60" s="107"/>
      <c r="AN60" s="85"/>
      <c r="AO60" s="80"/>
      <c r="AP60" s="81"/>
      <c r="AQ60" s="145"/>
      <c r="AS60" s="107"/>
      <c r="AT60" s="108"/>
      <c r="AU60" s="104"/>
      <c r="AV60" s="105"/>
      <c r="AW60" s="42"/>
      <c r="BB60" s="88"/>
      <c r="BC60" s="145"/>
      <c r="BE60" s="107"/>
      <c r="BF60" s="146"/>
      <c r="BH60" s="107"/>
      <c r="BI60" s="106"/>
      <c r="BK60" s="107"/>
      <c r="BL60" s="106"/>
      <c r="BN60" s="107"/>
      <c r="BO60" s="146"/>
      <c r="BQ60" s="107"/>
      <c r="BR60" s="146"/>
      <c r="BT60" s="107"/>
      <c r="BU60" s="106"/>
      <c r="BW60" s="107"/>
      <c r="BX60" s="106"/>
      <c r="BZ60" s="88"/>
      <c r="CA60" s="90"/>
      <c r="CB60" s="91"/>
      <c r="CC60" s="91"/>
      <c r="CD60" s="91"/>
      <c r="CE60" s="91"/>
      <c r="CF60" s="91"/>
      <c r="CG60" s="91"/>
      <c r="CH60" s="91"/>
      <c r="CI60" s="91"/>
      <c r="CJ60" s="91"/>
      <c r="CK60" s="91"/>
      <c r="CL60" s="91"/>
      <c r="CM60" s="91"/>
      <c r="CN60" s="91"/>
      <c r="CO60" s="91"/>
      <c r="CP60" s="91"/>
      <c r="CQ60" s="91"/>
      <c r="CR60" s="91"/>
      <c r="CS60" s="91"/>
      <c r="CT60" s="91"/>
    </row>
    <row r="61" ht="21.0" customHeight="1">
      <c r="A61" s="24"/>
      <c r="B61" s="62">
        <v>4.0</v>
      </c>
      <c r="C61" s="63"/>
      <c r="D61" s="64" t="s">
        <v>74</v>
      </c>
      <c r="E61" s="65">
        <f t="shared" ref="E61:F61" si="4">SUM(E62:E65)</f>
        <v>0.53125</v>
      </c>
      <c r="F61" s="66">
        <f t="shared" si="4"/>
        <v>0</v>
      </c>
      <c r="G61" s="149"/>
      <c r="H61" s="150"/>
      <c r="I61" s="150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151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42"/>
      <c r="BB61" s="88"/>
      <c r="BC61" s="64"/>
      <c r="BD61" s="68"/>
      <c r="BE61" s="68"/>
      <c r="BF61" s="64"/>
      <c r="BG61" s="68"/>
      <c r="BH61" s="68"/>
      <c r="BI61" s="64"/>
      <c r="BJ61" s="68"/>
      <c r="BK61" s="68"/>
      <c r="BL61" s="64"/>
      <c r="BM61" s="68"/>
      <c r="BN61" s="68"/>
      <c r="BO61" s="64"/>
      <c r="BP61" s="68"/>
      <c r="BQ61" s="68"/>
      <c r="BR61" s="64"/>
      <c r="BS61" s="68"/>
      <c r="BT61" s="68"/>
      <c r="BU61" s="64"/>
      <c r="BV61" s="68"/>
      <c r="BW61" s="68"/>
      <c r="BX61" s="64"/>
      <c r="BY61" s="68"/>
      <c r="BZ61" s="152"/>
      <c r="CA61" s="71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  <c r="CS61" s="72"/>
      <c r="CT61" s="72"/>
    </row>
    <row r="62" ht="17.25" customHeight="1" outlineLevel="1">
      <c r="A62" s="73"/>
      <c r="B62" s="98" t="s">
        <v>75</v>
      </c>
      <c r="C62" s="99"/>
      <c r="D62" s="76" t="s">
        <v>76</v>
      </c>
      <c r="E62" s="77">
        <f>SUM(G62:AV62,BC62:BZ62)</f>
        <v>0.25</v>
      </c>
      <c r="F62" s="78">
        <f>SUM(G63:AV63,BC63:BZ63)</f>
        <v>0</v>
      </c>
      <c r="G62" s="97"/>
      <c r="H62" s="83"/>
      <c r="I62" s="84"/>
      <c r="J62" s="82"/>
      <c r="K62" s="83"/>
      <c r="L62" s="84"/>
      <c r="M62" s="85"/>
      <c r="N62" s="80"/>
      <c r="O62" s="81"/>
      <c r="P62" s="85"/>
      <c r="Q62" s="80"/>
      <c r="R62" s="81"/>
      <c r="S62" s="82"/>
      <c r="T62" s="83"/>
      <c r="U62" s="84"/>
      <c r="V62" s="82"/>
      <c r="W62" s="83"/>
      <c r="X62" s="84"/>
      <c r="Y62" s="85"/>
      <c r="Z62" s="80"/>
      <c r="AA62" s="81"/>
      <c r="AB62" s="85"/>
      <c r="AC62" s="80"/>
      <c r="AD62" s="81"/>
      <c r="AE62" s="97"/>
      <c r="AF62" s="83"/>
      <c r="AG62" s="84"/>
      <c r="AH62" s="82"/>
      <c r="AI62" s="83"/>
      <c r="AJ62" s="84"/>
      <c r="AK62" s="85"/>
      <c r="AL62" s="80"/>
      <c r="AM62" s="81"/>
      <c r="AN62" s="85"/>
      <c r="AO62" s="80"/>
      <c r="AP62" s="81"/>
      <c r="AQ62" s="82"/>
      <c r="AR62" s="83"/>
      <c r="AS62" s="84"/>
      <c r="AT62" s="82"/>
      <c r="AU62" s="83"/>
      <c r="AV62" s="84"/>
      <c r="AW62" s="42"/>
      <c r="BB62" s="88"/>
      <c r="BC62" s="101">
        <v>0.125</v>
      </c>
      <c r="BF62" s="144"/>
      <c r="BG62" s="80"/>
      <c r="BH62" s="81"/>
      <c r="BI62" s="101">
        <v>0.125</v>
      </c>
      <c r="BL62" s="85"/>
      <c r="BM62" s="80"/>
      <c r="BN62" s="81"/>
      <c r="BO62" s="144"/>
      <c r="BP62" s="80"/>
      <c r="BQ62" s="81"/>
      <c r="BR62" s="144"/>
      <c r="BS62" s="80"/>
      <c r="BT62" s="81"/>
      <c r="BU62" s="85"/>
      <c r="BV62" s="80"/>
      <c r="BW62" s="81"/>
      <c r="BX62" s="85"/>
      <c r="BY62" s="80"/>
      <c r="BZ62" s="89"/>
      <c r="CA62" s="90"/>
      <c r="CB62" s="91"/>
      <c r="CC62" s="91"/>
      <c r="CD62" s="91"/>
      <c r="CE62" s="91"/>
      <c r="CF62" s="91"/>
      <c r="CG62" s="91"/>
      <c r="CH62" s="91"/>
      <c r="CI62" s="91"/>
      <c r="CJ62" s="91"/>
      <c r="CK62" s="91"/>
      <c r="CL62" s="91"/>
      <c r="CM62" s="91"/>
      <c r="CN62" s="91"/>
      <c r="CO62" s="91"/>
      <c r="CP62" s="91"/>
      <c r="CQ62" s="91"/>
      <c r="CR62" s="91"/>
      <c r="CS62" s="91"/>
      <c r="CT62" s="91"/>
    </row>
    <row r="63" ht="17.25" customHeight="1" outlineLevel="1">
      <c r="A63" s="73"/>
      <c r="B63" s="92"/>
      <c r="C63" s="93"/>
      <c r="D63" s="93"/>
      <c r="E63" s="93"/>
      <c r="F63" s="94"/>
      <c r="G63" s="97"/>
      <c r="H63" s="83"/>
      <c r="I63" s="84"/>
      <c r="J63" s="82"/>
      <c r="K63" s="83"/>
      <c r="L63" s="84"/>
      <c r="M63" s="85"/>
      <c r="N63" s="80"/>
      <c r="O63" s="81"/>
      <c r="P63" s="85"/>
      <c r="Q63" s="80"/>
      <c r="R63" s="81"/>
      <c r="S63" s="82"/>
      <c r="T63" s="83"/>
      <c r="U63" s="84"/>
      <c r="V63" s="82"/>
      <c r="W63" s="83"/>
      <c r="X63" s="84"/>
      <c r="Y63" s="85"/>
      <c r="Z63" s="80"/>
      <c r="AA63" s="81"/>
      <c r="AB63" s="85"/>
      <c r="AC63" s="80"/>
      <c r="AD63" s="81"/>
      <c r="AE63" s="97"/>
      <c r="AF63" s="83"/>
      <c r="AG63" s="84"/>
      <c r="AH63" s="82"/>
      <c r="AI63" s="83"/>
      <c r="AJ63" s="84"/>
      <c r="AK63" s="85"/>
      <c r="AL63" s="80"/>
      <c r="AM63" s="81"/>
      <c r="AN63" s="85"/>
      <c r="AO63" s="80"/>
      <c r="AP63" s="81"/>
      <c r="AQ63" s="82"/>
      <c r="AR63" s="83"/>
      <c r="AS63" s="84"/>
      <c r="AT63" s="82"/>
      <c r="AU63" s="83"/>
      <c r="AV63" s="84"/>
      <c r="AW63" s="42"/>
      <c r="BB63" s="88"/>
      <c r="BC63" s="86"/>
      <c r="BD63" s="80"/>
      <c r="BE63" s="81"/>
      <c r="BF63" s="144"/>
      <c r="BG63" s="80"/>
      <c r="BH63" s="81"/>
      <c r="BI63" s="85"/>
      <c r="BJ63" s="80"/>
      <c r="BK63" s="81"/>
      <c r="BL63" s="85"/>
      <c r="BM63" s="80"/>
      <c r="BN63" s="81"/>
      <c r="BO63" s="144"/>
      <c r="BP63" s="80"/>
      <c r="BQ63" s="81"/>
      <c r="BR63" s="144"/>
      <c r="BS63" s="80"/>
      <c r="BT63" s="81"/>
      <c r="BU63" s="85"/>
      <c r="BV63" s="80"/>
      <c r="BW63" s="81"/>
      <c r="BX63" s="85"/>
      <c r="BY63" s="80"/>
      <c r="BZ63" s="89"/>
      <c r="CA63" s="90"/>
      <c r="CB63" s="91"/>
      <c r="CC63" s="91"/>
      <c r="CD63" s="91"/>
      <c r="CE63" s="91"/>
      <c r="CF63" s="91"/>
      <c r="CG63" s="91"/>
      <c r="CH63" s="91"/>
      <c r="CI63" s="91"/>
      <c r="CJ63" s="91"/>
      <c r="CK63" s="91"/>
      <c r="CL63" s="91"/>
      <c r="CM63" s="91"/>
      <c r="CN63" s="91"/>
      <c r="CO63" s="91"/>
      <c r="CP63" s="91"/>
      <c r="CQ63" s="91"/>
      <c r="CR63" s="91"/>
      <c r="CS63" s="91"/>
      <c r="CT63" s="91"/>
    </row>
    <row r="64" ht="17.25" customHeight="1" outlineLevel="1">
      <c r="A64" s="73"/>
      <c r="B64" s="98" t="s">
        <v>77</v>
      </c>
      <c r="C64" s="99"/>
      <c r="D64" s="76" t="s">
        <v>78</v>
      </c>
      <c r="E64" s="77">
        <f>SUM(G64:AV64,BC64:BZ64)</f>
        <v>0.28125</v>
      </c>
      <c r="F64" s="78">
        <f>SUM(G65:AV65,BC65:BZ65)</f>
        <v>0</v>
      </c>
      <c r="G64" s="97"/>
      <c r="H64" s="83"/>
      <c r="I64" s="84"/>
      <c r="J64" s="82"/>
      <c r="K64" s="83"/>
      <c r="L64" s="84"/>
      <c r="M64" s="85"/>
      <c r="N64" s="80"/>
      <c r="O64" s="81"/>
      <c r="P64" s="85"/>
      <c r="Q64" s="80"/>
      <c r="R64" s="81"/>
      <c r="S64" s="82"/>
      <c r="T64" s="83"/>
      <c r="U64" s="84"/>
      <c r="V64" s="82"/>
      <c r="W64" s="83"/>
      <c r="X64" s="84"/>
      <c r="Y64" s="85"/>
      <c r="Z64" s="80"/>
      <c r="AA64" s="81"/>
      <c r="AB64" s="85"/>
      <c r="AC64" s="80"/>
      <c r="AD64" s="81"/>
      <c r="AE64" s="97"/>
      <c r="AF64" s="83"/>
      <c r="AG64" s="84"/>
      <c r="AH64" s="82"/>
      <c r="AI64" s="83"/>
      <c r="AJ64" s="84"/>
      <c r="AK64" s="85"/>
      <c r="AL64" s="80"/>
      <c r="AM64" s="81"/>
      <c r="AN64" s="85"/>
      <c r="AO64" s="80"/>
      <c r="AP64" s="81"/>
      <c r="AQ64" s="82"/>
      <c r="AR64" s="83"/>
      <c r="AS64" s="84"/>
      <c r="AT64" s="82"/>
      <c r="AU64" s="83"/>
      <c r="AV64" s="84"/>
      <c r="AW64" s="42"/>
      <c r="BB64" s="88"/>
      <c r="BC64" s="86"/>
      <c r="BD64" s="80"/>
      <c r="BE64" s="81"/>
      <c r="BF64" s="101">
        <v>0.125</v>
      </c>
      <c r="BI64" s="101">
        <v>0.03125</v>
      </c>
      <c r="BL64" s="101">
        <v>0.125</v>
      </c>
      <c r="BO64" s="144"/>
      <c r="BP64" s="80"/>
      <c r="BQ64" s="81"/>
      <c r="BR64" s="144"/>
      <c r="BS64" s="80"/>
      <c r="BT64" s="81"/>
      <c r="BU64" s="85"/>
      <c r="BV64" s="80"/>
      <c r="BW64" s="81"/>
      <c r="BX64" s="85"/>
      <c r="BY64" s="80"/>
      <c r="BZ64" s="89"/>
      <c r="CA64" s="90"/>
      <c r="CB64" s="91"/>
      <c r="CC64" s="91"/>
      <c r="CD64" s="91"/>
      <c r="CE64" s="91"/>
      <c r="CF64" s="91"/>
      <c r="CG64" s="91"/>
      <c r="CH64" s="91"/>
      <c r="CI64" s="91"/>
      <c r="CJ64" s="91"/>
      <c r="CK64" s="91"/>
      <c r="CL64" s="91"/>
      <c r="CM64" s="91"/>
      <c r="CN64" s="91"/>
      <c r="CO64" s="91"/>
      <c r="CP64" s="91"/>
      <c r="CQ64" s="91"/>
      <c r="CR64" s="91"/>
      <c r="CS64" s="91"/>
      <c r="CT64" s="91"/>
    </row>
    <row r="65" ht="17.25" customHeight="1" outlineLevel="1">
      <c r="A65" s="73"/>
      <c r="B65" s="92"/>
      <c r="C65" s="93"/>
      <c r="D65" s="93"/>
      <c r="E65" s="93"/>
      <c r="F65" s="94"/>
      <c r="G65" s="109"/>
      <c r="H65" s="104"/>
      <c r="I65" s="105"/>
      <c r="J65" s="108"/>
      <c r="K65" s="104"/>
      <c r="L65" s="105"/>
      <c r="M65" s="106"/>
      <c r="O65" s="107"/>
      <c r="P65" s="106"/>
      <c r="R65" s="107"/>
      <c r="S65" s="108"/>
      <c r="T65" s="104"/>
      <c r="U65" s="105"/>
      <c r="V65" s="108"/>
      <c r="W65" s="104"/>
      <c r="X65" s="105"/>
      <c r="Y65" s="106"/>
      <c r="AA65" s="107"/>
      <c r="AB65" s="106"/>
      <c r="AD65" s="107"/>
      <c r="AE65" s="109"/>
      <c r="AF65" s="104"/>
      <c r="AG65" s="105"/>
      <c r="AH65" s="108"/>
      <c r="AI65" s="104"/>
      <c r="AJ65" s="105"/>
      <c r="AK65" s="106"/>
      <c r="AM65" s="107"/>
      <c r="AN65" s="106"/>
      <c r="AP65" s="107"/>
      <c r="AQ65" s="108"/>
      <c r="AR65" s="104"/>
      <c r="AS65" s="105"/>
      <c r="AT65" s="108"/>
      <c r="AU65" s="104"/>
      <c r="AV65" s="105"/>
      <c r="AW65" s="42"/>
      <c r="BB65" s="88"/>
      <c r="BC65" s="145"/>
      <c r="BE65" s="107"/>
      <c r="BF65" s="146"/>
      <c r="BH65" s="107"/>
      <c r="BI65" s="106"/>
      <c r="BK65" s="107"/>
      <c r="BL65" s="106"/>
      <c r="BN65" s="107"/>
      <c r="BO65" s="144"/>
      <c r="BP65" s="80"/>
      <c r="BQ65" s="81"/>
      <c r="BR65" s="144"/>
      <c r="BS65" s="80"/>
      <c r="BT65" s="81"/>
      <c r="BU65" s="85"/>
      <c r="BV65" s="80"/>
      <c r="BW65" s="81"/>
      <c r="BX65" s="85"/>
      <c r="BY65" s="80"/>
      <c r="BZ65" s="89"/>
      <c r="CA65" s="90"/>
      <c r="CB65" s="91"/>
      <c r="CC65" s="91"/>
      <c r="CD65" s="91"/>
      <c r="CE65" s="91"/>
      <c r="CF65" s="91"/>
      <c r="CG65" s="91"/>
      <c r="CH65" s="91"/>
      <c r="CI65" s="91"/>
      <c r="CJ65" s="91"/>
      <c r="CK65" s="91"/>
      <c r="CL65" s="91"/>
      <c r="CM65" s="91"/>
      <c r="CN65" s="91"/>
      <c r="CO65" s="91"/>
      <c r="CP65" s="91"/>
      <c r="CQ65" s="91"/>
      <c r="CR65" s="91"/>
      <c r="CS65" s="91"/>
      <c r="CT65" s="91"/>
    </row>
    <row r="66" ht="17.25" customHeight="1" outlineLevel="1">
      <c r="A66" s="91"/>
      <c r="B66" s="110">
        <v>5.0</v>
      </c>
      <c r="C66" s="111"/>
      <c r="D66" s="112" t="s">
        <v>79</v>
      </c>
      <c r="E66" s="113">
        <f>SUM(E67:E76)</f>
        <v>1.222222222</v>
      </c>
      <c r="F66" s="114">
        <f>SUM(F67:F70)</f>
        <v>0.1041666667</v>
      </c>
      <c r="G66" s="153"/>
      <c r="H66" s="154"/>
      <c r="I66" s="154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53"/>
      <c r="AF66" s="154"/>
      <c r="AG66" s="154"/>
      <c r="AH66" s="112"/>
      <c r="AI66" s="112"/>
      <c r="AJ66" s="112"/>
      <c r="AK66" s="112"/>
      <c r="AL66" s="112"/>
      <c r="AM66" s="112"/>
      <c r="AN66" s="112"/>
      <c r="AO66" s="112"/>
      <c r="AP66" s="112"/>
      <c r="AQ66" s="154"/>
      <c r="AR66" s="154"/>
      <c r="AS66" s="154"/>
      <c r="AT66" s="112"/>
      <c r="AU66" s="112"/>
      <c r="AV66" s="112"/>
      <c r="AW66" s="42"/>
      <c r="BB66" s="88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6"/>
      <c r="CA66" s="155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  <c r="CT66" s="156"/>
    </row>
    <row r="67" ht="17.25" customHeight="1" outlineLevel="1">
      <c r="A67" s="91"/>
      <c r="B67" s="98" t="s">
        <v>80</v>
      </c>
      <c r="C67" s="99"/>
      <c r="D67" s="76" t="s">
        <v>81</v>
      </c>
      <c r="E67" s="77">
        <f>SUM(G67:AV67,BC67:BZ67)</f>
        <v>0.2291666667</v>
      </c>
      <c r="F67" s="78">
        <f>SUM(G68:AV68,BC68:BZ68)</f>
        <v>0.02083333333</v>
      </c>
      <c r="G67" s="101">
        <v>0.010416666666666666</v>
      </c>
      <c r="J67" s="101">
        <v>0.010416666666666666</v>
      </c>
      <c r="M67" s="101">
        <v>0.010416666666666666</v>
      </c>
      <c r="P67" s="101">
        <v>0.010416666666666666</v>
      </c>
      <c r="S67" s="101">
        <v>0.010416666666666666</v>
      </c>
      <c r="V67" s="101">
        <v>0.010416666666666666</v>
      </c>
      <c r="Y67" s="101">
        <v>0.010416666666666666</v>
      </c>
      <c r="AB67" s="101">
        <v>0.010416666666666666</v>
      </c>
      <c r="AE67" s="101">
        <v>0.010416666666666666</v>
      </c>
      <c r="AH67" s="101">
        <v>0.010416666666666666</v>
      </c>
      <c r="AK67" s="101">
        <v>0.010416666666666666</v>
      </c>
      <c r="AN67" s="101">
        <v>0.010416666666666666</v>
      </c>
      <c r="AQ67" s="101">
        <v>0.010416666666666666</v>
      </c>
      <c r="AT67" s="101">
        <v>0.010416666666666666</v>
      </c>
      <c r="AW67" s="42"/>
      <c r="BB67" s="88"/>
      <c r="BC67" s="101">
        <v>0.010416666666666666</v>
      </c>
      <c r="BF67" s="101">
        <v>0.010416666666666666</v>
      </c>
      <c r="BI67" s="101">
        <v>0.010416666666666666</v>
      </c>
      <c r="BL67" s="101">
        <v>0.010416666666666666</v>
      </c>
      <c r="BO67" s="101">
        <v>0.010416666666666666</v>
      </c>
      <c r="BR67" s="101">
        <v>0.010416666666666666</v>
      </c>
      <c r="BU67" s="101">
        <v>0.010416666666666666</v>
      </c>
      <c r="BX67" s="101">
        <v>0.010416666666666666</v>
      </c>
      <c r="CA67" s="155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  <c r="CT67" s="156"/>
    </row>
    <row r="68" ht="17.25" customHeight="1" outlineLevel="1">
      <c r="A68" s="91"/>
      <c r="B68" s="92"/>
      <c r="C68" s="93"/>
      <c r="D68" s="93"/>
      <c r="E68" s="93"/>
      <c r="F68" s="94"/>
      <c r="G68" s="95">
        <v>0.020833333333333332</v>
      </c>
      <c r="H68" s="83"/>
      <c r="I68" s="84"/>
      <c r="J68" s="82"/>
      <c r="K68" s="83"/>
      <c r="L68" s="84"/>
      <c r="M68" s="85"/>
      <c r="N68" s="80"/>
      <c r="O68" s="81"/>
      <c r="P68" s="85"/>
      <c r="Q68" s="80"/>
      <c r="R68" s="81"/>
      <c r="S68" s="82"/>
      <c r="T68" s="83"/>
      <c r="U68" s="84"/>
      <c r="V68" s="82"/>
      <c r="W68" s="83"/>
      <c r="X68" s="84"/>
      <c r="Y68" s="85"/>
      <c r="Z68" s="80"/>
      <c r="AA68" s="81"/>
      <c r="AB68" s="85"/>
      <c r="AC68" s="80"/>
      <c r="AD68" s="81"/>
      <c r="AE68" s="97"/>
      <c r="AF68" s="83"/>
      <c r="AG68" s="84"/>
      <c r="AH68" s="82"/>
      <c r="AI68" s="83"/>
      <c r="AJ68" s="84"/>
      <c r="AK68" s="85"/>
      <c r="AL68" s="80"/>
      <c r="AM68" s="81"/>
      <c r="AN68" s="85"/>
      <c r="AO68" s="80"/>
      <c r="AP68" s="81"/>
      <c r="AQ68" s="82"/>
      <c r="AR68" s="83"/>
      <c r="AS68" s="84"/>
      <c r="AT68" s="82"/>
      <c r="AU68" s="83"/>
      <c r="AV68" s="84"/>
      <c r="AW68" s="42"/>
      <c r="BB68" s="88"/>
      <c r="BC68" s="86"/>
      <c r="BD68" s="80"/>
      <c r="BE68" s="81"/>
      <c r="BF68" s="144"/>
      <c r="BG68" s="80"/>
      <c r="BH68" s="81"/>
      <c r="BI68" s="85"/>
      <c r="BJ68" s="80"/>
      <c r="BK68" s="81"/>
      <c r="BL68" s="85"/>
      <c r="BM68" s="80"/>
      <c r="BN68" s="81"/>
      <c r="BO68" s="144"/>
      <c r="BP68" s="80"/>
      <c r="BQ68" s="81"/>
      <c r="BR68" s="144"/>
      <c r="BS68" s="80"/>
      <c r="BT68" s="81"/>
      <c r="BU68" s="85"/>
      <c r="BV68" s="80"/>
      <c r="BW68" s="81"/>
      <c r="BX68" s="85"/>
      <c r="BY68" s="80"/>
      <c r="BZ68" s="89"/>
      <c r="CA68" s="155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  <c r="CT68" s="156"/>
    </row>
    <row r="69" ht="17.25" customHeight="1" outlineLevel="1">
      <c r="A69" s="91"/>
      <c r="B69" s="98" t="s">
        <v>82</v>
      </c>
      <c r="C69" s="99"/>
      <c r="D69" s="76" t="s">
        <v>83</v>
      </c>
      <c r="E69" s="77">
        <f>SUM(G69:AV69,BC69:BZ69)</f>
        <v>0.5972222222</v>
      </c>
      <c r="F69" s="78">
        <f>SUM(G70:AV70,BC70:BZ70)</f>
        <v>0.08333333333</v>
      </c>
      <c r="G69" s="97"/>
      <c r="H69" s="83"/>
      <c r="I69" s="84"/>
      <c r="J69" s="101">
        <v>0.05555555555555555</v>
      </c>
      <c r="M69" s="85"/>
      <c r="N69" s="80"/>
      <c r="O69" s="81"/>
      <c r="P69" s="101">
        <v>0.020833333333333332</v>
      </c>
      <c r="S69" s="82"/>
      <c r="T69" s="83"/>
      <c r="U69" s="84"/>
      <c r="V69" s="101">
        <v>0.041666666666666664</v>
      </c>
      <c r="Y69" s="85"/>
      <c r="Z69" s="80"/>
      <c r="AA69" s="81"/>
      <c r="AB69" s="157">
        <v>0.041666666666666664</v>
      </c>
      <c r="AE69" s="97"/>
      <c r="AF69" s="83"/>
      <c r="AG69" s="84"/>
      <c r="AH69" s="101">
        <v>0.020833333333333332</v>
      </c>
      <c r="AK69" s="85"/>
      <c r="AL69" s="80"/>
      <c r="AM69" s="81"/>
      <c r="AN69" s="101">
        <v>0.020833333333333332</v>
      </c>
      <c r="AQ69" s="82"/>
      <c r="AR69" s="83"/>
      <c r="AS69" s="84"/>
      <c r="AT69" s="101">
        <v>0.03125</v>
      </c>
      <c r="AW69" s="42"/>
      <c r="BB69" s="88"/>
      <c r="BC69" s="86"/>
      <c r="BD69" s="80"/>
      <c r="BE69" s="81"/>
      <c r="BF69" s="101">
        <v>0.03125</v>
      </c>
      <c r="BI69" s="85"/>
      <c r="BJ69" s="80"/>
      <c r="BK69" s="81"/>
      <c r="BL69" s="157">
        <v>0.03125</v>
      </c>
      <c r="BO69" s="144"/>
      <c r="BP69" s="80"/>
      <c r="BQ69" s="81"/>
      <c r="BR69" s="101">
        <v>0.07291666666666667</v>
      </c>
      <c r="BU69" s="101">
        <v>0.11458333333333333</v>
      </c>
      <c r="BX69" s="101">
        <v>0.11458333333333333</v>
      </c>
      <c r="CA69" s="155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  <c r="CT69" s="156"/>
    </row>
    <row r="70" ht="17.25" customHeight="1" outlineLevel="1">
      <c r="A70" s="91"/>
      <c r="B70" s="92"/>
      <c r="C70" s="93"/>
      <c r="D70" s="93"/>
      <c r="E70" s="93"/>
      <c r="F70" s="94"/>
      <c r="G70" s="95"/>
      <c r="H70" s="83"/>
      <c r="I70" s="84"/>
      <c r="J70" s="158">
        <v>0.08333333333333333</v>
      </c>
      <c r="K70" s="83"/>
      <c r="L70" s="84"/>
      <c r="M70" s="85"/>
      <c r="N70" s="80"/>
      <c r="O70" s="81"/>
      <c r="P70" s="85"/>
      <c r="Q70" s="80"/>
      <c r="R70" s="81"/>
      <c r="S70" s="82"/>
      <c r="T70" s="83"/>
      <c r="U70" s="84"/>
      <c r="V70" s="82"/>
      <c r="W70" s="83"/>
      <c r="X70" s="84"/>
      <c r="Y70" s="85"/>
      <c r="Z70" s="80"/>
      <c r="AA70" s="81"/>
      <c r="AB70" s="85"/>
      <c r="AC70" s="80"/>
      <c r="AD70" s="81"/>
      <c r="AE70" s="97"/>
      <c r="AF70" s="83"/>
      <c r="AG70" s="84"/>
      <c r="AH70" s="82"/>
      <c r="AI70" s="83"/>
      <c r="AJ70" s="84"/>
      <c r="AK70" s="85"/>
      <c r="AL70" s="80"/>
      <c r="AM70" s="81"/>
      <c r="AN70" s="85"/>
      <c r="AO70" s="80"/>
      <c r="AP70" s="81"/>
      <c r="AQ70" s="82"/>
      <c r="AR70" s="83"/>
      <c r="AS70" s="84"/>
      <c r="AT70" s="82"/>
      <c r="AU70" s="83"/>
      <c r="AV70" s="84"/>
      <c r="AW70" s="42"/>
      <c r="BB70" s="88"/>
      <c r="BC70" s="86"/>
      <c r="BD70" s="80"/>
      <c r="BE70" s="81"/>
      <c r="BF70" s="144"/>
      <c r="BG70" s="80"/>
      <c r="BH70" s="81"/>
      <c r="BI70" s="85"/>
      <c r="BJ70" s="80"/>
      <c r="BK70" s="81"/>
      <c r="BL70" s="85"/>
      <c r="BM70" s="80"/>
      <c r="BN70" s="81"/>
      <c r="BO70" s="144"/>
      <c r="BP70" s="80"/>
      <c r="BQ70" s="81"/>
      <c r="BR70" s="144"/>
      <c r="BS70" s="80"/>
      <c r="BT70" s="81"/>
      <c r="BU70" s="85"/>
      <c r="BV70" s="80"/>
      <c r="BW70" s="81"/>
      <c r="BX70" s="85"/>
      <c r="BY70" s="80"/>
      <c r="BZ70" s="89"/>
      <c r="CA70" s="155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  <c r="CT70" s="156"/>
    </row>
    <row r="71" ht="17.25" customHeight="1" outlineLevel="1">
      <c r="A71" s="73"/>
      <c r="B71" s="98" t="s">
        <v>84</v>
      </c>
      <c r="C71" s="99"/>
      <c r="D71" s="76" t="s">
        <v>85</v>
      </c>
      <c r="E71" s="77">
        <f>SUM(G71:AV71,BC71:BZ71)</f>
        <v>0.2291666667</v>
      </c>
      <c r="F71" s="78">
        <f>SUM(G72:AV72,BC72:BZ72)</f>
        <v>0</v>
      </c>
      <c r="G71" s="97"/>
      <c r="H71" s="83"/>
      <c r="I71" s="84"/>
      <c r="J71" s="82"/>
      <c r="K71" s="83"/>
      <c r="L71" s="84"/>
      <c r="M71" s="85"/>
      <c r="N71" s="80"/>
      <c r="O71" s="81"/>
      <c r="P71" s="85"/>
      <c r="Q71" s="80"/>
      <c r="R71" s="81"/>
      <c r="S71" s="82"/>
      <c r="T71" s="83"/>
      <c r="U71" s="84"/>
      <c r="V71" s="82"/>
      <c r="W71" s="83"/>
      <c r="X71" s="84"/>
      <c r="Y71" s="85"/>
      <c r="Z71" s="80"/>
      <c r="AA71" s="81"/>
      <c r="AB71" s="85"/>
      <c r="AC71" s="80"/>
      <c r="AD71" s="81"/>
      <c r="AE71" s="97"/>
      <c r="AF71" s="83"/>
      <c r="AG71" s="84"/>
      <c r="AH71" s="82"/>
      <c r="AI71" s="83"/>
      <c r="AJ71" s="84"/>
      <c r="AK71" s="85"/>
      <c r="AL71" s="80"/>
      <c r="AM71" s="81"/>
      <c r="AN71" s="85"/>
      <c r="AO71" s="80"/>
      <c r="AP71" s="81"/>
      <c r="AQ71" s="82"/>
      <c r="AR71" s="83"/>
      <c r="AS71" s="84"/>
      <c r="AT71" s="101">
        <v>0.041666666666666664</v>
      </c>
      <c r="AW71" s="42"/>
      <c r="BB71" s="88"/>
      <c r="BC71" s="101">
        <v>0.03125</v>
      </c>
      <c r="BF71" s="144"/>
      <c r="BG71" s="80"/>
      <c r="BH71" s="81"/>
      <c r="BI71" s="85"/>
      <c r="BJ71" s="80"/>
      <c r="BK71" s="81"/>
      <c r="BL71" s="85"/>
      <c r="BM71" s="80"/>
      <c r="BN71" s="81"/>
      <c r="BO71" s="101">
        <v>0.15625</v>
      </c>
      <c r="BR71" s="144"/>
      <c r="BS71" s="80"/>
      <c r="BT71" s="81"/>
      <c r="BU71" s="85"/>
      <c r="BV71" s="80"/>
      <c r="BW71" s="81"/>
      <c r="BX71" s="85"/>
      <c r="BY71" s="80"/>
      <c r="BZ71" s="89"/>
      <c r="CA71" s="90"/>
      <c r="CB71" s="91"/>
      <c r="CC71" s="91"/>
      <c r="CD71" s="91"/>
      <c r="CE71" s="91"/>
      <c r="CF71" s="91"/>
      <c r="CG71" s="91"/>
      <c r="CH71" s="91"/>
      <c r="CI71" s="91"/>
      <c r="CJ71" s="91"/>
      <c r="CK71" s="91"/>
      <c r="CL71" s="91"/>
      <c r="CM71" s="91"/>
      <c r="CN71" s="91"/>
      <c r="CO71" s="91"/>
      <c r="CP71" s="91"/>
      <c r="CQ71" s="91"/>
      <c r="CR71" s="91"/>
      <c r="CS71" s="91"/>
      <c r="CT71" s="91"/>
    </row>
    <row r="72" ht="17.25" customHeight="1" outlineLevel="1">
      <c r="A72" s="73"/>
      <c r="B72" s="92"/>
      <c r="C72" s="93"/>
      <c r="D72" s="93"/>
      <c r="E72" s="93"/>
      <c r="F72" s="94"/>
      <c r="G72" s="95"/>
      <c r="H72" s="83"/>
      <c r="I72" s="84"/>
      <c r="J72" s="82"/>
      <c r="K72" s="83"/>
      <c r="L72" s="84"/>
      <c r="M72" s="85"/>
      <c r="N72" s="80"/>
      <c r="O72" s="81"/>
      <c r="P72" s="85"/>
      <c r="Q72" s="80"/>
      <c r="R72" s="81"/>
      <c r="S72" s="82"/>
      <c r="T72" s="83"/>
      <c r="U72" s="84"/>
      <c r="V72" s="82"/>
      <c r="W72" s="83"/>
      <c r="X72" s="84"/>
      <c r="Y72" s="85"/>
      <c r="Z72" s="80"/>
      <c r="AA72" s="81"/>
      <c r="AB72" s="85"/>
      <c r="AC72" s="80"/>
      <c r="AD72" s="81"/>
      <c r="AE72" s="97"/>
      <c r="AF72" s="83"/>
      <c r="AG72" s="84"/>
      <c r="AH72" s="82"/>
      <c r="AI72" s="83"/>
      <c r="AJ72" s="84"/>
      <c r="AK72" s="85"/>
      <c r="AL72" s="80"/>
      <c r="AM72" s="81"/>
      <c r="AN72" s="85"/>
      <c r="AO72" s="80"/>
      <c r="AP72" s="81"/>
      <c r="AQ72" s="82"/>
      <c r="AR72" s="83"/>
      <c r="AS72" s="84"/>
      <c r="AT72" s="82"/>
      <c r="AU72" s="83"/>
      <c r="AV72" s="84"/>
      <c r="AW72" s="42"/>
      <c r="BB72" s="88"/>
      <c r="BC72" s="86"/>
      <c r="BD72" s="80"/>
      <c r="BE72" s="81"/>
      <c r="BF72" s="144"/>
      <c r="BG72" s="80"/>
      <c r="BH72" s="81"/>
      <c r="BI72" s="85"/>
      <c r="BJ72" s="80"/>
      <c r="BK72" s="81"/>
      <c r="BL72" s="85"/>
      <c r="BM72" s="80"/>
      <c r="BN72" s="81"/>
      <c r="BO72" s="144"/>
      <c r="BP72" s="80"/>
      <c r="BQ72" s="81"/>
      <c r="BR72" s="118"/>
      <c r="BU72" s="85"/>
      <c r="BV72" s="80"/>
      <c r="BW72" s="81"/>
      <c r="BX72" s="85"/>
      <c r="BY72" s="80"/>
      <c r="BZ72" s="89"/>
      <c r="CA72" s="90"/>
      <c r="CB72" s="91"/>
      <c r="CC72" s="91"/>
      <c r="CD72" s="91"/>
      <c r="CE72" s="91"/>
      <c r="CF72" s="91"/>
      <c r="CG72" s="91"/>
      <c r="CH72" s="91"/>
      <c r="CI72" s="91"/>
      <c r="CJ72" s="91"/>
      <c r="CK72" s="91"/>
      <c r="CL72" s="91"/>
      <c r="CM72" s="91"/>
      <c r="CN72" s="91"/>
      <c r="CO72" s="91"/>
      <c r="CP72" s="91"/>
      <c r="CQ72" s="91"/>
      <c r="CR72" s="91"/>
      <c r="CS72" s="91"/>
      <c r="CT72" s="91"/>
    </row>
    <row r="73" ht="17.25" customHeight="1" outlineLevel="1">
      <c r="A73" s="73"/>
      <c r="B73" s="98" t="s">
        <v>86</v>
      </c>
      <c r="C73" s="99"/>
      <c r="D73" s="76" t="s">
        <v>87</v>
      </c>
      <c r="E73" s="77">
        <f>SUM(G73:AV73,BC73:BZ73)</f>
        <v>0.125</v>
      </c>
      <c r="F73" s="78">
        <f>SUM(G74:AV74,BC74:BZ74)</f>
        <v>0</v>
      </c>
      <c r="G73" s="97"/>
      <c r="H73" s="83"/>
      <c r="I73" s="84"/>
      <c r="J73" s="82"/>
      <c r="K73" s="83"/>
      <c r="L73" s="84"/>
      <c r="M73" s="85"/>
      <c r="N73" s="80"/>
      <c r="O73" s="81"/>
      <c r="P73" s="85"/>
      <c r="Q73" s="80"/>
      <c r="R73" s="81"/>
      <c r="S73" s="82"/>
      <c r="T73" s="83"/>
      <c r="U73" s="84"/>
      <c r="V73" s="82"/>
      <c r="W73" s="83"/>
      <c r="X73" s="84"/>
      <c r="Y73" s="85"/>
      <c r="Z73" s="80"/>
      <c r="AA73" s="81"/>
      <c r="AB73" s="85"/>
      <c r="AC73" s="80"/>
      <c r="AD73" s="81"/>
      <c r="AE73" s="97"/>
      <c r="AF73" s="83"/>
      <c r="AG73" s="84"/>
      <c r="AH73" s="82"/>
      <c r="AI73" s="83"/>
      <c r="AJ73" s="84"/>
      <c r="AK73" s="85"/>
      <c r="AL73" s="80"/>
      <c r="AM73" s="81"/>
      <c r="AN73" s="85"/>
      <c r="AO73" s="80"/>
      <c r="AP73" s="81"/>
      <c r="AQ73" s="82"/>
      <c r="AR73" s="83"/>
      <c r="AS73" s="84"/>
      <c r="AT73" s="82"/>
      <c r="AU73" s="83"/>
      <c r="AV73" s="84"/>
      <c r="AW73" s="42"/>
      <c r="BB73" s="88"/>
      <c r="BC73" s="86"/>
      <c r="BD73" s="80"/>
      <c r="BE73" s="81"/>
      <c r="BF73" s="144"/>
      <c r="BG73" s="80"/>
      <c r="BH73" s="81"/>
      <c r="BI73" s="85"/>
      <c r="BJ73" s="80"/>
      <c r="BK73" s="81"/>
      <c r="BL73" s="85"/>
      <c r="BM73" s="80"/>
      <c r="BN73" s="81"/>
      <c r="BO73" s="144"/>
      <c r="BP73" s="80"/>
      <c r="BQ73" s="81"/>
      <c r="BR73" s="101">
        <v>0.08333333333333333</v>
      </c>
      <c r="BU73" s="101">
        <v>0.041666666666666664</v>
      </c>
      <c r="BX73" s="85"/>
      <c r="BY73" s="80"/>
      <c r="BZ73" s="81"/>
      <c r="CA73" s="90"/>
      <c r="CB73" s="91"/>
      <c r="CC73" s="91"/>
      <c r="CD73" s="91"/>
      <c r="CE73" s="91"/>
      <c r="CF73" s="91"/>
      <c r="CG73" s="91"/>
      <c r="CH73" s="91"/>
      <c r="CI73" s="91"/>
      <c r="CJ73" s="91"/>
      <c r="CK73" s="91"/>
      <c r="CL73" s="91"/>
      <c r="CM73" s="91"/>
      <c r="CN73" s="91"/>
      <c r="CO73" s="91"/>
      <c r="CP73" s="91"/>
      <c r="CQ73" s="91"/>
      <c r="CR73" s="91"/>
      <c r="CS73" s="91"/>
      <c r="CT73" s="91"/>
    </row>
    <row r="74" ht="17.25" customHeight="1" outlineLevel="1">
      <c r="A74" s="73"/>
      <c r="B74" s="92"/>
      <c r="C74" s="93"/>
      <c r="D74" s="93"/>
      <c r="E74" s="93"/>
      <c r="F74" s="94"/>
      <c r="G74" s="97"/>
      <c r="H74" s="83"/>
      <c r="I74" s="84"/>
      <c r="J74" s="82"/>
      <c r="K74" s="83"/>
      <c r="L74" s="84"/>
      <c r="M74" s="85"/>
      <c r="N74" s="80"/>
      <c r="O74" s="81"/>
      <c r="P74" s="85"/>
      <c r="Q74" s="80"/>
      <c r="R74" s="81"/>
      <c r="S74" s="82"/>
      <c r="T74" s="83"/>
      <c r="U74" s="84"/>
      <c r="V74" s="82"/>
      <c r="W74" s="83"/>
      <c r="X74" s="84"/>
      <c r="Y74" s="85"/>
      <c r="Z74" s="80"/>
      <c r="AA74" s="81"/>
      <c r="AB74" s="85"/>
      <c r="AC74" s="80"/>
      <c r="AD74" s="81"/>
      <c r="AE74" s="97"/>
      <c r="AF74" s="83"/>
      <c r="AG74" s="84"/>
      <c r="AH74" s="82"/>
      <c r="AI74" s="83"/>
      <c r="AJ74" s="84"/>
      <c r="AK74" s="85"/>
      <c r="AL74" s="80"/>
      <c r="AM74" s="81"/>
      <c r="AN74" s="85"/>
      <c r="AO74" s="80"/>
      <c r="AP74" s="81"/>
      <c r="AQ74" s="82"/>
      <c r="AR74" s="83"/>
      <c r="AS74" s="84"/>
      <c r="AT74" s="82"/>
      <c r="AU74" s="83"/>
      <c r="AV74" s="84"/>
      <c r="AW74" s="42"/>
      <c r="BB74" s="88"/>
      <c r="BC74" s="86"/>
      <c r="BD74" s="80"/>
      <c r="BE74" s="81"/>
      <c r="BF74" s="144"/>
      <c r="BG74" s="80"/>
      <c r="BH74" s="81"/>
      <c r="BI74" s="85"/>
      <c r="BJ74" s="80"/>
      <c r="BK74" s="81"/>
      <c r="BL74" s="85"/>
      <c r="BM74" s="80"/>
      <c r="BN74" s="81"/>
      <c r="BO74" s="144"/>
      <c r="BP74" s="80"/>
      <c r="BQ74" s="81"/>
      <c r="BR74" s="144"/>
      <c r="BS74" s="80"/>
      <c r="BT74" s="81"/>
      <c r="BU74" s="85"/>
      <c r="BV74" s="80"/>
      <c r="BW74" s="81"/>
      <c r="BX74" s="85"/>
      <c r="BY74" s="80"/>
      <c r="BZ74" s="81"/>
      <c r="CA74" s="90"/>
      <c r="CB74" s="91"/>
      <c r="CC74" s="91"/>
      <c r="CD74" s="91"/>
      <c r="CE74" s="91"/>
      <c r="CF74" s="91"/>
      <c r="CG74" s="91"/>
      <c r="CH74" s="91"/>
      <c r="CI74" s="91"/>
      <c r="CJ74" s="91"/>
      <c r="CK74" s="91"/>
      <c r="CL74" s="91"/>
      <c r="CM74" s="91"/>
      <c r="CN74" s="91"/>
      <c r="CO74" s="91"/>
      <c r="CP74" s="91"/>
      <c r="CQ74" s="91"/>
      <c r="CR74" s="91"/>
      <c r="CS74" s="91"/>
      <c r="CT74" s="91"/>
    </row>
    <row r="75" ht="17.25" customHeight="1" outlineLevel="1">
      <c r="A75" s="73"/>
      <c r="B75" s="98" t="s">
        <v>88</v>
      </c>
      <c r="C75" s="99"/>
      <c r="D75" s="76" t="s">
        <v>89</v>
      </c>
      <c r="E75" s="77">
        <f>SUM(G75:AV75,BC75:BZ75)</f>
        <v>0.04166666667</v>
      </c>
      <c r="F75" s="78">
        <f>SUM(G76:AV76,BC76:BZ76)</f>
        <v>0</v>
      </c>
      <c r="G75" s="97"/>
      <c r="H75" s="83"/>
      <c r="I75" s="84"/>
      <c r="J75" s="82"/>
      <c r="K75" s="83"/>
      <c r="L75" s="84"/>
      <c r="M75" s="85"/>
      <c r="N75" s="80"/>
      <c r="O75" s="81"/>
      <c r="P75" s="85"/>
      <c r="Q75" s="80"/>
      <c r="R75" s="81"/>
      <c r="S75" s="82"/>
      <c r="T75" s="83"/>
      <c r="U75" s="84"/>
      <c r="V75" s="82"/>
      <c r="W75" s="83"/>
      <c r="X75" s="84"/>
      <c r="Y75" s="85"/>
      <c r="Z75" s="80"/>
      <c r="AA75" s="81"/>
      <c r="AB75" s="85"/>
      <c r="AC75" s="80"/>
      <c r="AD75" s="81"/>
      <c r="AE75" s="97"/>
      <c r="AF75" s="83"/>
      <c r="AG75" s="84"/>
      <c r="AH75" s="82"/>
      <c r="AI75" s="83"/>
      <c r="AJ75" s="84"/>
      <c r="AK75" s="85"/>
      <c r="AL75" s="80"/>
      <c r="AM75" s="81"/>
      <c r="AN75" s="85"/>
      <c r="AO75" s="80"/>
      <c r="AP75" s="81"/>
      <c r="AQ75" s="82"/>
      <c r="AR75" s="83"/>
      <c r="AS75" s="84"/>
      <c r="AT75" s="82"/>
      <c r="AU75" s="83"/>
      <c r="AV75" s="84"/>
      <c r="AW75" s="42"/>
      <c r="BB75" s="88"/>
      <c r="BC75" s="86"/>
      <c r="BD75" s="80"/>
      <c r="BE75" s="81"/>
      <c r="BF75" s="144"/>
      <c r="BG75" s="80"/>
      <c r="BH75" s="81"/>
      <c r="BI75" s="85"/>
      <c r="BJ75" s="80"/>
      <c r="BK75" s="81"/>
      <c r="BL75" s="85"/>
      <c r="BM75" s="80"/>
      <c r="BN75" s="81"/>
      <c r="BO75" s="144"/>
      <c r="BP75" s="80"/>
      <c r="BQ75" s="81"/>
      <c r="BR75" s="144"/>
      <c r="BS75" s="80"/>
      <c r="BT75" s="81"/>
      <c r="BU75" s="85"/>
      <c r="BV75" s="80"/>
      <c r="BW75" s="81"/>
      <c r="BX75" s="101">
        <v>0.041666666666666664</v>
      </c>
      <c r="CA75" s="90"/>
      <c r="CB75" s="91"/>
      <c r="CC75" s="91"/>
      <c r="CD75" s="91"/>
      <c r="CE75" s="91"/>
      <c r="CF75" s="91"/>
      <c r="CG75" s="91"/>
      <c r="CH75" s="91"/>
      <c r="CI75" s="91"/>
      <c r="CJ75" s="91"/>
      <c r="CK75" s="91"/>
      <c r="CL75" s="91"/>
      <c r="CM75" s="91"/>
      <c r="CN75" s="91"/>
      <c r="CO75" s="91"/>
      <c r="CP75" s="91"/>
      <c r="CQ75" s="91"/>
      <c r="CR75" s="91"/>
      <c r="CS75" s="91"/>
      <c r="CT75" s="91"/>
    </row>
    <row r="76" ht="17.25" customHeight="1" outlineLevel="1">
      <c r="A76" s="73"/>
      <c r="B76" s="92"/>
      <c r="C76" s="93"/>
      <c r="D76" s="93"/>
      <c r="E76" s="93"/>
      <c r="F76" s="94"/>
      <c r="G76" s="97"/>
      <c r="H76" s="83"/>
      <c r="I76" s="84"/>
      <c r="J76" s="82"/>
      <c r="K76" s="83"/>
      <c r="L76" s="84"/>
      <c r="M76" s="85"/>
      <c r="N76" s="80"/>
      <c r="O76" s="81"/>
      <c r="P76" s="85"/>
      <c r="Q76" s="80"/>
      <c r="R76" s="81"/>
      <c r="S76" s="82"/>
      <c r="T76" s="83"/>
      <c r="U76" s="84"/>
      <c r="V76" s="82"/>
      <c r="W76" s="83"/>
      <c r="X76" s="84"/>
      <c r="Y76" s="85"/>
      <c r="Z76" s="80"/>
      <c r="AA76" s="81"/>
      <c r="AB76" s="85"/>
      <c r="AC76" s="80"/>
      <c r="AD76" s="81"/>
      <c r="AE76" s="97"/>
      <c r="AF76" s="83"/>
      <c r="AG76" s="84"/>
      <c r="AH76" s="82"/>
      <c r="AI76" s="83"/>
      <c r="AJ76" s="84"/>
      <c r="AK76" s="85"/>
      <c r="AL76" s="80"/>
      <c r="AM76" s="81"/>
      <c r="AN76" s="85"/>
      <c r="AO76" s="80"/>
      <c r="AP76" s="81"/>
      <c r="AQ76" s="82"/>
      <c r="AR76" s="83"/>
      <c r="AS76" s="84"/>
      <c r="AT76" s="82"/>
      <c r="AU76" s="83"/>
      <c r="AV76" s="84"/>
      <c r="AW76" s="42"/>
      <c r="BB76" s="88"/>
      <c r="BC76" s="86"/>
      <c r="BD76" s="80"/>
      <c r="BE76" s="81"/>
      <c r="BF76" s="144"/>
      <c r="BG76" s="80"/>
      <c r="BH76" s="81"/>
      <c r="BI76" s="85"/>
      <c r="BJ76" s="80"/>
      <c r="BK76" s="81"/>
      <c r="BL76" s="85"/>
      <c r="BM76" s="80"/>
      <c r="BN76" s="81"/>
      <c r="BO76" s="144"/>
      <c r="BP76" s="80"/>
      <c r="BQ76" s="81"/>
      <c r="BR76" s="144"/>
      <c r="BS76" s="80"/>
      <c r="BT76" s="81"/>
      <c r="BU76" s="85"/>
      <c r="BV76" s="80"/>
      <c r="BW76" s="81"/>
      <c r="BX76" s="85"/>
      <c r="BY76" s="80"/>
      <c r="BZ76" s="89"/>
      <c r="CA76" s="90"/>
      <c r="CB76" s="91"/>
      <c r="CC76" s="91"/>
      <c r="CD76" s="91"/>
      <c r="CE76" s="91"/>
      <c r="CF76" s="91"/>
      <c r="CG76" s="91"/>
      <c r="CH76" s="91"/>
      <c r="CI76" s="91"/>
      <c r="CJ76" s="91"/>
      <c r="CK76" s="91"/>
      <c r="CL76" s="91"/>
      <c r="CM76" s="91"/>
      <c r="CN76" s="91"/>
      <c r="CO76" s="91"/>
      <c r="CP76" s="91"/>
      <c r="CQ76" s="91"/>
      <c r="CR76" s="91"/>
      <c r="CS76" s="91"/>
      <c r="CT76" s="91"/>
    </row>
    <row r="77" ht="17.25" customHeight="1" outlineLevel="1">
      <c r="A77" s="73"/>
      <c r="B77" s="75"/>
      <c r="C77" s="76"/>
      <c r="D77" s="76"/>
      <c r="E77" s="159"/>
      <c r="F77" s="159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0"/>
      <c r="BW77" s="160"/>
      <c r="BX77" s="160"/>
      <c r="BY77" s="160"/>
      <c r="BZ77" s="160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1"/>
      <c r="CL77" s="91"/>
      <c r="CM77" s="91"/>
      <c r="CN77" s="91"/>
      <c r="CO77" s="91"/>
      <c r="CP77" s="91"/>
      <c r="CQ77" s="91"/>
      <c r="CR77" s="91"/>
      <c r="CS77" s="91"/>
      <c r="CT77" s="91"/>
    </row>
    <row r="78" ht="17.25" customHeight="1" outlineLevel="1">
      <c r="A78" s="73"/>
      <c r="B78" s="75"/>
      <c r="C78" s="76"/>
      <c r="D78" s="76"/>
      <c r="E78" s="159"/>
      <c r="F78" s="159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0"/>
      <c r="BW78" s="160"/>
      <c r="BX78" s="160"/>
      <c r="BY78" s="160"/>
      <c r="BZ78" s="160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1"/>
      <c r="CL78" s="91"/>
      <c r="CM78" s="91"/>
      <c r="CN78" s="91"/>
      <c r="CO78" s="91"/>
      <c r="CP78" s="91"/>
      <c r="CQ78" s="91"/>
      <c r="CR78" s="91"/>
      <c r="CS78" s="91"/>
      <c r="CT78" s="91"/>
    </row>
    <row r="79" ht="17.25" customHeight="1" outlineLevel="1">
      <c r="A79" s="73"/>
      <c r="B79" s="75"/>
      <c r="C79" s="76"/>
      <c r="D79" s="76"/>
      <c r="E79" s="159"/>
      <c r="F79" s="159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BC79" s="160"/>
      <c r="BD79" s="160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0"/>
      <c r="BW79" s="160"/>
      <c r="BX79" s="160"/>
      <c r="BY79" s="160"/>
      <c r="BZ79" s="160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</row>
    <row r="80" ht="17.25" customHeight="1" outlineLevel="1">
      <c r="A80" s="73"/>
      <c r="B80" s="75"/>
      <c r="C80" s="76"/>
      <c r="D80" s="76"/>
      <c r="E80" s="159"/>
      <c r="F80" s="159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BC80" s="160"/>
      <c r="BD80" s="160"/>
      <c r="BE80" s="160"/>
      <c r="BF80" s="160"/>
      <c r="BG80" s="160"/>
      <c r="BH80" s="160"/>
      <c r="BI80" s="160"/>
      <c r="BJ80" s="160"/>
      <c r="BK80" s="160"/>
      <c r="BL80" s="160"/>
      <c r="BM80" s="160"/>
      <c r="BN80" s="160"/>
      <c r="BO80" s="160"/>
      <c r="BP80" s="160"/>
      <c r="BQ80" s="160"/>
      <c r="BR80" s="160"/>
      <c r="BS80" s="160"/>
      <c r="BT80" s="160"/>
      <c r="BU80" s="160"/>
      <c r="BV80" s="160"/>
      <c r="BW80" s="160"/>
      <c r="BX80" s="160"/>
      <c r="BY80" s="160"/>
      <c r="BZ80" s="160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1"/>
      <c r="CL80" s="91"/>
      <c r="CM80" s="91"/>
      <c r="CN80" s="91"/>
      <c r="CO80" s="91"/>
      <c r="CP80" s="91"/>
      <c r="CQ80" s="91"/>
      <c r="CR80" s="91"/>
      <c r="CS80" s="91"/>
      <c r="CT80" s="91"/>
    </row>
    <row r="81" ht="17.25" customHeight="1" outlineLevel="1">
      <c r="A81" s="73"/>
      <c r="B81" s="75"/>
      <c r="C81" s="76"/>
      <c r="D81" s="76"/>
      <c r="E81" s="159"/>
      <c r="F81" s="159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  <c r="BM81" s="160"/>
      <c r="BN81" s="160"/>
      <c r="BO81" s="160"/>
      <c r="BP81" s="160"/>
      <c r="BQ81" s="160"/>
      <c r="BR81" s="160"/>
      <c r="BS81" s="160"/>
      <c r="BT81" s="160"/>
      <c r="BU81" s="160"/>
      <c r="BV81" s="160"/>
      <c r="BW81" s="160"/>
      <c r="BX81" s="160"/>
      <c r="BY81" s="160"/>
      <c r="BZ81" s="160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1"/>
      <c r="CL81" s="91"/>
      <c r="CM81" s="91"/>
      <c r="CN81" s="91"/>
      <c r="CO81" s="91"/>
      <c r="CP81" s="91"/>
      <c r="CQ81" s="91"/>
      <c r="CR81" s="91"/>
      <c r="CS81" s="91"/>
      <c r="CT81" s="91"/>
    </row>
    <row r="82" ht="17.25" customHeight="1" outlineLevel="1">
      <c r="A82" s="73"/>
      <c r="B82" s="75"/>
      <c r="C82" s="76"/>
      <c r="D82" s="76"/>
      <c r="E82" s="159"/>
      <c r="F82" s="159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  <c r="BM82" s="160"/>
      <c r="BN82" s="160"/>
      <c r="BO82" s="160"/>
      <c r="BP82" s="160"/>
      <c r="BQ82" s="160"/>
      <c r="BR82" s="160"/>
      <c r="BS82" s="160"/>
      <c r="BT82" s="160"/>
      <c r="BU82" s="160"/>
      <c r="BV82" s="160"/>
      <c r="BW82" s="160"/>
      <c r="BX82" s="160"/>
      <c r="BY82" s="160"/>
      <c r="BZ82" s="160"/>
      <c r="CA82" s="91"/>
      <c r="CB82" s="91"/>
      <c r="CC82" s="91"/>
      <c r="CD82" s="91"/>
      <c r="CE82" s="91"/>
      <c r="CF82" s="91"/>
      <c r="CG82" s="91"/>
      <c r="CH82" s="91"/>
      <c r="CI82" s="91"/>
      <c r="CJ82" s="91"/>
      <c r="CK82" s="91"/>
      <c r="CL82" s="91"/>
      <c r="CM82" s="91"/>
      <c r="CN82" s="91"/>
      <c r="CO82" s="91"/>
      <c r="CP82" s="91"/>
      <c r="CQ82" s="91"/>
      <c r="CR82" s="91"/>
      <c r="CS82" s="91"/>
      <c r="CT82" s="91"/>
    </row>
    <row r="83" ht="17.25" customHeight="1" outlineLevel="1">
      <c r="A83" s="73"/>
      <c r="B83" s="75"/>
      <c r="C83" s="76"/>
      <c r="D83" s="76"/>
      <c r="E83" s="159"/>
      <c r="F83" s="159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BC83" s="160"/>
      <c r="BD83" s="160"/>
      <c r="BE83" s="160"/>
      <c r="BF83" s="160"/>
      <c r="BG83" s="160"/>
      <c r="BH83" s="160"/>
      <c r="BI83" s="160"/>
      <c r="BJ83" s="160"/>
      <c r="BK83" s="160"/>
      <c r="BL83" s="160"/>
      <c r="BM83" s="160"/>
      <c r="BN83" s="160"/>
      <c r="BO83" s="160"/>
      <c r="BP83" s="160"/>
      <c r="BQ83" s="160"/>
      <c r="BR83" s="160"/>
      <c r="BS83" s="160"/>
      <c r="BT83" s="160"/>
      <c r="BU83" s="160"/>
      <c r="BV83" s="160"/>
      <c r="BW83" s="160"/>
      <c r="BX83" s="160"/>
      <c r="BY83" s="160"/>
      <c r="BZ83" s="160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1"/>
      <c r="CL83" s="91"/>
      <c r="CM83" s="91"/>
      <c r="CN83" s="91"/>
      <c r="CO83" s="91"/>
      <c r="CP83" s="91"/>
      <c r="CQ83" s="91"/>
      <c r="CR83" s="91"/>
      <c r="CS83" s="91"/>
      <c r="CT83" s="91"/>
    </row>
    <row r="84" ht="17.25" customHeight="1" outlineLevel="1">
      <c r="A84" s="73"/>
      <c r="B84" s="75"/>
      <c r="C84" s="76"/>
      <c r="D84" s="76"/>
      <c r="E84" s="159"/>
      <c r="F84" s="159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0"/>
      <c r="BW84" s="160"/>
      <c r="BX84" s="160"/>
      <c r="BY84" s="160"/>
      <c r="BZ84" s="160"/>
      <c r="CA84" s="91"/>
      <c r="CB84" s="91"/>
      <c r="CC84" s="91"/>
      <c r="CD84" s="91"/>
      <c r="CE84" s="91"/>
      <c r="CF84" s="91"/>
      <c r="CG84" s="91"/>
      <c r="CH84" s="91"/>
      <c r="CI84" s="91"/>
      <c r="CJ84" s="91"/>
      <c r="CK84" s="91"/>
      <c r="CL84" s="91"/>
      <c r="CM84" s="91"/>
      <c r="CN84" s="91"/>
      <c r="CO84" s="91"/>
      <c r="CP84" s="91"/>
      <c r="CQ84" s="91"/>
      <c r="CR84" s="91"/>
      <c r="CS84" s="91"/>
      <c r="CT84" s="91"/>
    </row>
    <row r="85" ht="17.25" customHeight="1" outlineLevel="1">
      <c r="A85" s="73"/>
      <c r="B85" s="75"/>
      <c r="C85" s="76"/>
      <c r="D85" s="76"/>
      <c r="E85" s="159"/>
      <c r="F85" s="159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  <c r="BM85" s="160"/>
      <c r="BN85" s="160"/>
      <c r="BO85" s="160"/>
      <c r="BP85" s="160"/>
      <c r="BQ85" s="160"/>
      <c r="BR85" s="160"/>
      <c r="BS85" s="160"/>
      <c r="BT85" s="160"/>
      <c r="BU85" s="160"/>
      <c r="BV85" s="160"/>
      <c r="BW85" s="160"/>
      <c r="BX85" s="160"/>
      <c r="BY85" s="160"/>
      <c r="BZ85" s="160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1"/>
      <c r="CL85" s="91"/>
      <c r="CM85" s="91"/>
      <c r="CN85" s="91"/>
      <c r="CO85" s="91"/>
      <c r="CP85" s="91"/>
      <c r="CQ85" s="91"/>
      <c r="CR85" s="91"/>
      <c r="CS85" s="91"/>
      <c r="CT85" s="91"/>
    </row>
    <row r="86" ht="17.25" customHeight="1" outlineLevel="1">
      <c r="A86" s="73"/>
      <c r="B86" s="75"/>
      <c r="C86" s="76"/>
      <c r="D86" s="76"/>
      <c r="E86" s="159"/>
      <c r="F86" s="159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  <c r="BM86" s="160"/>
      <c r="BN86" s="160"/>
      <c r="BO86" s="160"/>
      <c r="BP86" s="160"/>
      <c r="BQ86" s="160"/>
      <c r="BR86" s="160"/>
      <c r="BS86" s="160"/>
      <c r="BT86" s="160"/>
      <c r="BU86" s="160"/>
      <c r="BV86" s="160"/>
      <c r="BW86" s="160"/>
      <c r="BX86" s="160"/>
      <c r="BY86" s="160"/>
      <c r="BZ86" s="160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1"/>
      <c r="CL86" s="91"/>
      <c r="CM86" s="91"/>
      <c r="CN86" s="91"/>
      <c r="CO86" s="91"/>
      <c r="CP86" s="91"/>
      <c r="CQ86" s="91"/>
      <c r="CR86" s="91"/>
      <c r="CS86" s="91"/>
      <c r="CT86" s="91"/>
    </row>
    <row r="87" ht="17.25" customHeight="1" outlineLevel="1">
      <c r="A87" s="73"/>
      <c r="B87" s="75"/>
      <c r="C87" s="76"/>
      <c r="D87" s="76"/>
      <c r="E87" s="159"/>
      <c r="F87" s="159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BC87" s="160"/>
      <c r="BD87" s="160"/>
      <c r="BE87" s="160"/>
      <c r="BF87" s="160"/>
      <c r="BG87" s="160"/>
      <c r="BH87" s="160"/>
      <c r="BI87" s="160"/>
      <c r="BJ87" s="160"/>
      <c r="BK87" s="160"/>
      <c r="BL87" s="160"/>
      <c r="BM87" s="160"/>
      <c r="BN87" s="160"/>
      <c r="BO87" s="160"/>
      <c r="BP87" s="160"/>
      <c r="BQ87" s="160"/>
      <c r="BR87" s="160"/>
      <c r="BS87" s="160"/>
      <c r="BT87" s="160"/>
      <c r="BU87" s="160"/>
      <c r="BV87" s="160"/>
      <c r="BW87" s="160"/>
      <c r="BX87" s="160"/>
      <c r="BY87" s="160"/>
      <c r="BZ87" s="160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</row>
  </sheetData>
  <mergeCells count="1505">
    <mergeCell ref="Y33:AA33"/>
    <mergeCell ref="AB33:AD33"/>
    <mergeCell ref="AE33:AG33"/>
    <mergeCell ref="AH33:AJ33"/>
    <mergeCell ref="AK33:AM33"/>
    <mergeCell ref="AN33:AP33"/>
    <mergeCell ref="AQ33:AS33"/>
    <mergeCell ref="AT33:AV33"/>
    <mergeCell ref="S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AT34:AV34"/>
    <mergeCell ref="S36:U36"/>
    <mergeCell ref="V36:X36"/>
    <mergeCell ref="Y36:AA36"/>
    <mergeCell ref="AB36:AD36"/>
    <mergeCell ref="AE36:AG36"/>
    <mergeCell ref="AH36:AJ36"/>
    <mergeCell ref="AK36:AM36"/>
    <mergeCell ref="AN36:AP36"/>
    <mergeCell ref="AQ36:AS36"/>
    <mergeCell ref="AT36:AV36"/>
    <mergeCell ref="S37:U37"/>
    <mergeCell ref="V37:X37"/>
    <mergeCell ref="Y37:AA37"/>
    <mergeCell ref="AB37:AD37"/>
    <mergeCell ref="AE37:AG37"/>
    <mergeCell ref="AH37:AJ37"/>
    <mergeCell ref="AK37:AM37"/>
    <mergeCell ref="AN37:AP37"/>
    <mergeCell ref="AQ37:AS37"/>
    <mergeCell ref="AT37:AV37"/>
    <mergeCell ref="S38:U38"/>
    <mergeCell ref="V38:X38"/>
    <mergeCell ref="Y38:AA38"/>
    <mergeCell ref="AB38:AD38"/>
    <mergeCell ref="AE38:AG38"/>
    <mergeCell ref="AH38:AJ38"/>
    <mergeCell ref="AK38:AM38"/>
    <mergeCell ref="AN38:AP38"/>
    <mergeCell ref="AQ38:AS38"/>
    <mergeCell ref="AT38:AV38"/>
    <mergeCell ref="S39:U39"/>
    <mergeCell ref="V39:X39"/>
    <mergeCell ref="Y39:AA39"/>
    <mergeCell ref="AB39:AD39"/>
    <mergeCell ref="AE39:AG39"/>
    <mergeCell ref="AH39:AJ39"/>
    <mergeCell ref="AK39:AM39"/>
    <mergeCell ref="AN39:AP39"/>
    <mergeCell ref="AQ39:AS39"/>
    <mergeCell ref="AT39:AV39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AT40:AV40"/>
    <mergeCell ref="S41:U41"/>
    <mergeCell ref="V41:X41"/>
    <mergeCell ref="Y41:AA41"/>
    <mergeCell ref="AB41:AD41"/>
    <mergeCell ref="AE41:AG41"/>
    <mergeCell ref="AH41:AJ41"/>
    <mergeCell ref="AK41:AM41"/>
    <mergeCell ref="AN41:AP41"/>
    <mergeCell ref="AQ41:AS41"/>
    <mergeCell ref="AT41:AV41"/>
    <mergeCell ref="S42:U42"/>
    <mergeCell ref="V42:X42"/>
    <mergeCell ref="Y42:AA42"/>
    <mergeCell ref="AB42:AD42"/>
    <mergeCell ref="AE42:AG42"/>
    <mergeCell ref="AH42:AJ42"/>
    <mergeCell ref="AK42:AM42"/>
    <mergeCell ref="AN42:AP42"/>
    <mergeCell ref="AQ42:AS42"/>
    <mergeCell ref="AT42:AV42"/>
    <mergeCell ref="S43:U43"/>
    <mergeCell ref="V43:X43"/>
    <mergeCell ref="Y43:AA43"/>
    <mergeCell ref="AB43:AD43"/>
    <mergeCell ref="AE43:AG43"/>
    <mergeCell ref="AH43:AJ43"/>
    <mergeCell ref="AK43:AM43"/>
    <mergeCell ref="AN43:AP43"/>
    <mergeCell ref="AQ43:AS43"/>
    <mergeCell ref="AT43:AV43"/>
    <mergeCell ref="S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AT44:AV44"/>
    <mergeCell ref="S45:U45"/>
    <mergeCell ref="V45:X45"/>
    <mergeCell ref="Y45:AA45"/>
    <mergeCell ref="AB45:AD45"/>
    <mergeCell ref="AE45:AG45"/>
    <mergeCell ref="AH45:AJ45"/>
    <mergeCell ref="AK45:AM45"/>
    <mergeCell ref="AN45:AP45"/>
    <mergeCell ref="AQ45:AS45"/>
    <mergeCell ref="AT45:AV45"/>
    <mergeCell ref="S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AT46:AV46"/>
    <mergeCell ref="S47:U47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AT47:AV47"/>
    <mergeCell ref="S49:U49"/>
    <mergeCell ref="V49:X49"/>
    <mergeCell ref="Y49:AA49"/>
    <mergeCell ref="AB49:AD49"/>
    <mergeCell ref="AE49:AG49"/>
    <mergeCell ref="AH49:AJ49"/>
    <mergeCell ref="AK49:AM49"/>
    <mergeCell ref="AN49:AP49"/>
    <mergeCell ref="AQ49:AS49"/>
    <mergeCell ref="AT49:AV49"/>
    <mergeCell ref="S50:U50"/>
    <mergeCell ref="V50:X50"/>
    <mergeCell ref="Y50:AA50"/>
    <mergeCell ref="AB50:AD50"/>
    <mergeCell ref="AE50:AG50"/>
    <mergeCell ref="AH50:AJ50"/>
    <mergeCell ref="AK50:AM50"/>
    <mergeCell ref="AN50:AP50"/>
    <mergeCell ref="AQ50:AS50"/>
    <mergeCell ref="AT50:AV50"/>
    <mergeCell ref="S51:U51"/>
    <mergeCell ref="V51:X51"/>
    <mergeCell ref="Y51:AA51"/>
    <mergeCell ref="AB51:AD51"/>
    <mergeCell ref="AE51:AG51"/>
    <mergeCell ref="AH51:AJ51"/>
    <mergeCell ref="AK51:AM51"/>
    <mergeCell ref="AN51:AP51"/>
    <mergeCell ref="AQ51:AS51"/>
    <mergeCell ref="AT51:AV51"/>
    <mergeCell ref="S52:U52"/>
    <mergeCell ref="V52:X52"/>
    <mergeCell ref="Y52:AA52"/>
    <mergeCell ref="AB52:AD52"/>
    <mergeCell ref="AE52:AG52"/>
    <mergeCell ref="AH52:AJ52"/>
    <mergeCell ref="AK52:AM52"/>
    <mergeCell ref="AN52:AP52"/>
    <mergeCell ref="AQ52:AS52"/>
    <mergeCell ref="AT52:AV52"/>
    <mergeCell ref="S53:U53"/>
    <mergeCell ref="V53:X53"/>
    <mergeCell ref="Y53:AA53"/>
    <mergeCell ref="AB53:AD53"/>
    <mergeCell ref="AE53:AG53"/>
    <mergeCell ref="AH53:AJ53"/>
    <mergeCell ref="AK53:AM53"/>
    <mergeCell ref="AN53:AP53"/>
    <mergeCell ref="AQ53:AS53"/>
    <mergeCell ref="AT53:AV53"/>
    <mergeCell ref="S54:U54"/>
    <mergeCell ref="V54:X54"/>
    <mergeCell ref="Y54:AA54"/>
    <mergeCell ref="AB54:AD54"/>
    <mergeCell ref="AE54:AG54"/>
    <mergeCell ref="AH54:AJ54"/>
    <mergeCell ref="AK54:AM54"/>
    <mergeCell ref="AN54:AP54"/>
    <mergeCell ref="AK65:AM65"/>
    <mergeCell ref="AN65:AP65"/>
    <mergeCell ref="AQ65:AS65"/>
    <mergeCell ref="AT65:AV65"/>
    <mergeCell ref="S67:U67"/>
    <mergeCell ref="V67:X67"/>
    <mergeCell ref="Y67:AA67"/>
    <mergeCell ref="AB67:AD67"/>
    <mergeCell ref="AE67:AG67"/>
    <mergeCell ref="AH67:AJ67"/>
    <mergeCell ref="AK67:AM67"/>
    <mergeCell ref="AN67:AP67"/>
    <mergeCell ref="AQ67:AS67"/>
    <mergeCell ref="AT67:AV67"/>
    <mergeCell ref="S68:U68"/>
    <mergeCell ref="V68:X68"/>
    <mergeCell ref="Y68:AA68"/>
    <mergeCell ref="AB68:AD68"/>
    <mergeCell ref="AE68:AG68"/>
    <mergeCell ref="AH68:AJ68"/>
    <mergeCell ref="AK68:AM68"/>
    <mergeCell ref="AN68:AP68"/>
    <mergeCell ref="AQ68:AS68"/>
    <mergeCell ref="AT68:AV68"/>
    <mergeCell ref="S69:U69"/>
    <mergeCell ref="V69:X69"/>
    <mergeCell ref="Y69:AA69"/>
    <mergeCell ref="AB69:AD69"/>
    <mergeCell ref="AE69:AG69"/>
    <mergeCell ref="AH69:AJ69"/>
    <mergeCell ref="AK69:AM69"/>
    <mergeCell ref="AN69:AP69"/>
    <mergeCell ref="AQ69:AS69"/>
    <mergeCell ref="AT69:AV69"/>
    <mergeCell ref="S70:U70"/>
    <mergeCell ref="V70:X70"/>
    <mergeCell ref="Y70:AA70"/>
    <mergeCell ref="AB70:AD70"/>
    <mergeCell ref="AE70:AG70"/>
    <mergeCell ref="AH70:AJ70"/>
    <mergeCell ref="AK70:AM70"/>
    <mergeCell ref="AN70:AP70"/>
    <mergeCell ref="AQ70:AS70"/>
    <mergeCell ref="AT70:AV70"/>
    <mergeCell ref="S71:U71"/>
    <mergeCell ref="V71:X71"/>
    <mergeCell ref="Y71:AA71"/>
    <mergeCell ref="AB71:AD71"/>
    <mergeCell ref="AE71:AG71"/>
    <mergeCell ref="AH71:AJ71"/>
    <mergeCell ref="AK71:AM71"/>
    <mergeCell ref="AN71:AP71"/>
    <mergeCell ref="AQ71:AS71"/>
    <mergeCell ref="AT71:AV71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T72:AV72"/>
    <mergeCell ref="S73:U73"/>
    <mergeCell ref="V73:X73"/>
    <mergeCell ref="Y73:AA73"/>
    <mergeCell ref="AB73:AD73"/>
    <mergeCell ref="AE73:AG73"/>
    <mergeCell ref="AH73:AJ73"/>
    <mergeCell ref="AK73:AM73"/>
    <mergeCell ref="AN73:AP73"/>
    <mergeCell ref="AQ73:AS73"/>
    <mergeCell ref="AT73:AV73"/>
    <mergeCell ref="S74:U74"/>
    <mergeCell ref="V74:X74"/>
    <mergeCell ref="Y74:AA74"/>
    <mergeCell ref="AB74:AD74"/>
    <mergeCell ref="AE74:AG74"/>
    <mergeCell ref="AH74:AJ74"/>
    <mergeCell ref="AK74:AM74"/>
    <mergeCell ref="AN74:AP74"/>
    <mergeCell ref="AQ74:AS74"/>
    <mergeCell ref="AT74:AV74"/>
    <mergeCell ref="AE76:AG76"/>
    <mergeCell ref="AH76:AJ76"/>
    <mergeCell ref="AK76:AM76"/>
    <mergeCell ref="AN76:AP76"/>
    <mergeCell ref="AQ76:AS76"/>
    <mergeCell ref="AT76:AV76"/>
    <mergeCell ref="S11:X11"/>
    <mergeCell ref="Y11:AD11"/>
    <mergeCell ref="AE11:AJ11"/>
    <mergeCell ref="AK11:AP11"/>
    <mergeCell ref="AQ11:AV11"/>
    <mergeCell ref="AW11:BB76"/>
    <mergeCell ref="AT14:AV14"/>
    <mergeCell ref="S75:U75"/>
    <mergeCell ref="V75:X75"/>
    <mergeCell ref="Y75:AA75"/>
    <mergeCell ref="AB75:AD75"/>
    <mergeCell ref="AE75:AG75"/>
    <mergeCell ref="AH75:AJ75"/>
    <mergeCell ref="AK75:AM75"/>
    <mergeCell ref="AN75:AP75"/>
    <mergeCell ref="AQ75:AS75"/>
    <mergeCell ref="AT75:AV75"/>
    <mergeCell ref="S76:U76"/>
    <mergeCell ref="V76:X76"/>
    <mergeCell ref="Y76:AA76"/>
    <mergeCell ref="AB76:AD76"/>
    <mergeCell ref="AQ54:AS54"/>
    <mergeCell ref="AT54:AV54"/>
    <mergeCell ref="S55:U55"/>
    <mergeCell ref="V55:X55"/>
    <mergeCell ref="Y55:AA55"/>
    <mergeCell ref="AB55:AD55"/>
    <mergeCell ref="AE55:AG55"/>
    <mergeCell ref="AH55:AJ55"/>
    <mergeCell ref="AK55:AM55"/>
    <mergeCell ref="AN55:AP55"/>
    <mergeCell ref="AQ55:AS55"/>
    <mergeCell ref="AT55:AV55"/>
    <mergeCell ref="S56:U56"/>
    <mergeCell ref="V56:X56"/>
    <mergeCell ref="Y56:AA56"/>
    <mergeCell ref="AB56:AD56"/>
    <mergeCell ref="AE56:AG56"/>
    <mergeCell ref="AH56:AJ56"/>
    <mergeCell ref="AK56:AM56"/>
    <mergeCell ref="AN56:AP56"/>
    <mergeCell ref="AQ56:AS56"/>
    <mergeCell ref="AT56:AV56"/>
    <mergeCell ref="S57:U57"/>
    <mergeCell ref="V57:X57"/>
    <mergeCell ref="Y57:AA57"/>
    <mergeCell ref="AB57:AD57"/>
    <mergeCell ref="AE57:AG57"/>
    <mergeCell ref="AH57:AJ57"/>
    <mergeCell ref="AK57:AM57"/>
    <mergeCell ref="AN57:AP57"/>
    <mergeCell ref="AQ57:AS57"/>
    <mergeCell ref="AT57:AV57"/>
    <mergeCell ref="S58:U58"/>
    <mergeCell ref="V58:X58"/>
    <mergeCell ref="Y58:AA58"/>
    <mergeCell ref="AB58:AD58"/>
    <mergeCell ref="AE58:AG58"/>
    <mergeCell ref="AH58:AJ58"/>
    <mergeCell ref="AK58:AM58"/>
    <mergeCell ref="AN58:AP58"/>
    <mergeCell ref="AQ58:AS58"/>
    <mergeCell ref="AT58:AV58"/>
    <mergeCell ref="S59:U59"/>
    <mergeCell ref="V59:X59"/>
    <mergeCell ref="Y59:AA59"/>
    <mergeCell ref="AB59:AD59"/>
    <mergeCell ref="AE59:AG59"/>
    <mergeCell ref="AH59:AJ59"/>
    <mergeCell ref="AK59:AM59"/>
    <mergeCell ref="AN59:AP59"/>
    <mergeCell ref="AQ59:AS59"/>
    <mergeCell ref="AT59:AV59"/>
    <mergeCell ref="S60:U60"/>
    <mergeCell ref="V60:X60"/>
    <mergeCell ref="Y60:AA60"/>
    <mergeCell ref="AB60:AD60"/>
    <mergeCell ref="AE60:AG60"/>
    <mergeCell ref="AH60:AJ60"/>
    <mergeCell ref="AK60:AM60"/>
    <mergeCell ref="AN60:AP60"/>
    <mergeCell ref="AQ60:AS60"/>
    <mergeCell ref="AT60:AV60"/>
    <mergeCell ref="S62:U62"/>
    <mergeCell ref="V62:X62"/>
    <mergeCell ref="Y62:AA62"/>
    <mergeCell ref="AB62:AD62"/>
    <mergeCell ref="AE62:AG62"/>
    <mergeCell ref="AH62:AJ62"/>
    <mergeCell ref="AK62:AM62"/>
    <mergeCell ref="AN62:AP62"/>
    <mergeCell ref="AQ62:AS62"/>
    <mergeCell ref="AT62:AV62"/>
    <mergeCell ref="S63:U63"/>
    <mergeCell ref="V63:X63"/>
    <mergeCell ref="Y63:AA63"/>
    <mergeCell ref="AB63:AD63"/>
    <mergeCell ref="AE63:AG63"/>
    <mergeCell ref="AH63:AJ63"/>
    <mergeCell ref="AK63:AM63"/>
    <mergeCell ref="AN63:AP63"/>
    <mergeCell ref="AQ63:AS63"/>
    <mergeCell ref="AT63:AV63"/>
    <mergeCell ref="S64:U64"/>
    <mergeCell ref="V64:X64"/>
    <mergeCell ref="Y64:AA64"/>
    <mergeCell ref="AB64:AD64"/>
    <mergeCell ref="AE64:AG64"/>
    <mergeCell ref="AH64:AJ64"/>
    <mergeCell ref="AK64:AM64"/>
    <mergeCell ref="AN64:AP64"/>
    <mergeCell ref="AQ64:AS64"/>
    <mergeCell ref="AT64:AV64"/>
    <mergeCell ref="S65:U65"/>
    <mergeCell ref="V65:X65"/>
    <mergeCell ref="Y65:AA65"/>
    <mergeCell ref="AB65:AD65"/>
    <mergeCell ref="AE65:AG65"/>
    <mergeCell ref="AH65:AJ65"/>
    <mergeCell ref="D57:D58"/>
    <mergeCell ref="E57:E58"/>
    <mergeCell ref="B55:B56"/>
    <mergeCell ref="C55:C56"/>
    <mergeCell ref="D55:D56"/>
    <mergeCell ref="E55:E56"/>
    <mergeCell ref="F55:F56"/>
    <mergeCell ref="C57:C58"/>
    <mergeCell ref="F57:F58"/>
    <mergeCell ref="E62:E63"/>
    <mergeCell ref="F62:F63"/>
    <mergeCell ref="E64:E65"/>
    <mergeCell ref="F64:F65"/>
    <mergeCell ref="E67:E68"/>
    <mergeCell ref="F67:F68"/>
    <mergeCell ref="B57:B58"/>
    <mergeCell ref="B59:B60"/>
    <mergeCell ref="C59:C60"/>
    <mergeCell ref="D59:D60"/>
    <mergeCell ref="E59:E60"/>
    <mergeCell ref="F59:F60"/>
    <mergeCell ref="B62:B63"/>
    <mergeCell ref="C62:C63"/>
    <mergeCell ref="D62:D63"/>
    <mergeCell ref="B64:B65"/>
    <mergeCell ref="C64:C65"/>
    <mergeCell ref="D64:D65"/>
    <mergeCell ref="C67:C68"/>
    <mergeCell ref="D67:D68"/>
    <mergeCell ref="C71:C72"/>
    <mergeCell ref="D71:D72"/>
    <mergeCell ref="B73:B74"/>
    <mergeCell ref="C73:C74"/>
    <mergeCell ref="D73:D74"/>
    <mergeCell ref="B75:B76"/>
    <mergeCell ref="C75:C76"/>
    <mergeCell ref="D75:D76"/>
    <mergeCell ref="E71:E72"/>
    <mergeCell ref="F71:F72"/>
    <mergeCell ref="E73:E74"/>
    <mergeCell ref="F73:F74"/>
    <mergeCell ref="E75:E76"/>
    <mergeCell ref="F75:F76"/>
    <mergeCell ref="B67:B68"/>
    <mergeCell ref="B69:B70"/>
    <mergeCell ref="C69:C70"/>
    <mergeCell ref="D69:D70"/>
    <mergeCell ref="E69:E70"/>
    <mergeCell ref="F69:F70"/>
    <mergeCell ref="B71:B72"/>
    <mergeCell ref="B27:B28"/>
    <mergeCell ref="B31:B32"/>
    <mergeCell ref="C31:C32"/>
    <mergeCell ref="D31:D32"/>
    <mergeCell ref="E31:E32"/>
    <mergeCell ref="F31:F32"/>
    <mergeCell ref="B33:B34"/>
    <mergeCell ref="C33:C34"/>
    <mergeCell ref="D33:D34"/>
    <mergeCell ref="B36:B37"/>
    <mergeCell ref="C36:C37"/>
    <mergeCell ref="D36:D37"/>
    <mergeCell ref="E36:E37"/>
    <mergeCell ref="F36:F37"/>
    <mergeCell ref="D42:D43"/>
    <mergeCell ref="E42:E43"/>
    <mergeCell ref="B40:B41"/>
    <mergeCell ref="C40:C41"/>
    <mergeCell ref="D40:D41"/>
    <mergeCell ref="E40:E41"/>
    <mergeCell ref="F40:F41"/>
    <mergeCell ref="C42:C43"/>
    <mergeCell ref="F42:F43"/>
    <mergeCell ref="E46:E47"/>
    <mergeCell ref="F46:F47"/>
    <mergeCell ref="B42:B43"/>
    <mergeCell ref="B44:B45"/>
    <mergeCell ref="C44:C45"/>
    <mergeCell ref="D44:D45"/>
    <mergeCell ref="E44:E45"/>
    <mergeCell ref="F44:F45"/>
    <mergeCell ref="B46:B47"/>
    <mergeCell ref="C46:C47"/>
    <mergeCell ref="D46:D47"/>
    <mergeCell ref="B49:B50"/>
    <mergeCell ref="C49:C50"/>
    <mergeCell ref="D49:D50"/>
    <mergeCell ref="E49:E50"/>
    <mergeCell ref="F49:F50"/>
    <mergeCell ref="G69:I69"/>
    <mergeCell ref="J69:L69"/>
    <mergeCell ref="M69:O69"/>
    <mergeCell ref="P69:R69"/>
    <mergeCell ref="J70:L70"/>
    <mergeCell ref="M70:O70"/>
    <mergeCell ref="P70:R70"/>
    <mergeCell ref="G70:I70"/>
    <mergeCell ref="G71:I71"/>
    <mergeCell ref="J71:L71"/>
    <mergeCell ref="M71:O71"/>
    <mergeCell ref="P71:R71"/>
    <mergeCell ref="G72:I72"/>
    <mergeCell ref="J72:L72"/>
    <mergeCell ref="G73:I73"/>
    <mergeCell ref="J73:L73"/>
    <mergeCell ref="M73:O73"/>
    <mergeCell ref="P73:R73"/>
    <mergeCell ref="J74:L74"/>
    <mergeCell ref="M74:O74"/>
    <mergeCell ref="P74:R74"/>
    <mergeCell ref="G74:I74"/>
    <mergeCell ref="G75:I75"/>
    <mergeCell ref="J75:L75"/>
    <mergeCell ref="M75:O75"/>
    <mergeCell ref="P75:R75"/>
    <mergeCell ref="G76:I76"/>
    <mergeCell ref="J76:L76"/>
    <mergeCell ref="G59:I59"/>
    <mergeCell ref="J59:L59"/>
    <mergeCell ref="M59:O59"/>
    <mergeCell ref="P59:R59"/>
    <mergeCell ref="J60:L60"/>
    <mergeCell ref="M60:O60"/>
    <mergeCell ref="P60:R60"/>
    <mergeCell ref="G60:I60"/>
    <mergeCell ref="G62:I62"/>
    <mergeCell ref="J62:L62"/>
    <mergeCell ref="M62:O62"/>
    <mergeCell ref="P62:R62"/>
    <mergeCell ref="G63:I63"/>
    <mergeCell ref="J63:L63"/>
    <mergeCell ref="G64:I64"/>
    <mergeCell ref="J64:L64"/>
    <mergeCell ref="M64:O64"/>
    <mergeCell ref="P64:R64"/>
    <mergeCell ref="J65:L65"/>
    <mergeCell ref="M65:O65"/>
    <mergeCell ref="P65:R65"/>
    <mergeCell ref="M68:O68"/>
    <mergeCell ref="P68:R68"/>
    <mergeCell ref="G65:I65"/>
    <mergeCell ref="G67:I67"/>
    <mergeCell ref="J67:L67"/>
    <mergeCell ref="M67:O67"/>
    <mergeCell ref="P67:R67"/>
    <mergeCell ref="G68:I68"/>
    <mergeCell ref="J68:L68"/>
    <mergeCell ref="M72:O72"/>
    <mergeCell ref="P72:R72"/>
    <mergeCell ref="M76:O76"/>
    <mergeCell ref="P76:R76"/>
    <mergeCell ref="B12:B13"/>
    <mergeCell ref="C12:C13"/>
    <mergeCell ref="D12:D13"/>
    <mergeCell ref="E12:E13"/>
    <mergeCell ref="F12:F13"/>
    <mergeCell ref="C14:C15"/>
    <mergeCell ref="F14:F15"/>
    <mergeCell ref="M18:O18"/>
    <mergeCell ref="P18:R18"/>
    <mergeCell ref="G19:I19"/>
    <mergeCell ref="J19:L19"/>
    <mergeCell ref="M19:O19"/>
    <mergeCell ref="P19:R19"/>
    <mergeCell ref="B18:B19"/>
    <mergeCell ref="C18:C19"/>
    <mergeCell ref="D18:D19"/>
    <mergeCell ref="E18:E19"/>
    <mergeCell ref="F18:F19"/>
    <mergeCell ref="G18:I18"/>
    <mergeCell ref="J18:L18"/>
    <mergeCell ref="J22:L22"/>
    <mergeCell ref="M22:O22"/>
    <mergeCell ref="J20:L20"/>
    <mergeCell ref="M20:O20"/>
    <mergeCell ref="G21:I21"/>
    <mergeCell ref="J21:L21"/>
    <mergeCell ref="M21:O21"/>
    <mergeCell ref="P21:R21"/>
    <mergeCell ref="G22:I22"/>
    <mergeCell ref="P22:R22"/>
    <mergeCell ref="D14:D15"/>
    <mergeCell ref="E14:E15"/>
    <mergeCell ref="B21:B22"/>
    <mergeCell ref="C21:C22"/>
    <mergeCell ref="D21:D22"/>
    <mergeCell ref="E21:E22"/>
    <mergeCell ref="F21:F22"/>
    <mergeCell ref="M23:O23"/>
    <mergeCell ref="P23:R23"/>
    <mergeCell ref="G24:I24"/>
    <mergeCell ref="J24:L24"/>
    <mergeCell ref="M24:O24"/>
    <mergeCell ref="P24:R24"/>
    <mergeCell ref="B23:B24"/>
    <mergeCell ref="C23:C24"/>
    <mergeCell ref="D23:D24"/>
    <mergeCell ref="E23:E24"/>
    <mergeCell ref="F23:F24"/>
    <mergeCell ref="G23:I23"/>
    <mergeCell ref="J23:L23"/>
    <mergeCell ref="M25:O25"/>
    <mergeCell ref="P25:R25"/>
    <mergeCell ref="G26:I26"/>
    <mergeCell ref="J26:L26"/>
    <mergeCell ref="M26:O26"/>
    <mergeCell ref="P26:R26"/>
    <mergeCell ref="B25:B26"/>
    <mergeCell ref="C25:C26"/>
    <mergeCell ref="D25:D26"/>
    <mergeCell ref="E25:E26"/>
    <mergeCell ref="F25:F26"/>
    <mergeCell ref="G25:I25"/>
    <mergeCell ref="J25:L25"/>
    <mergeCell ref="M27:O27"/>
    <mergeCell ref="P27:R27"/>
    <mergeCell ref="G28:I28"/>
    <mergeCell ref="J28:L28"/>
    <mergeCell ref="M28:O28"/>
    <mergeCell ref="P28:R28"/>
    <mergeCell ref="G31:I31"/>
    <mergeCell ref="J31:L31"/>
    <mergeCell ref="M31:O31"/>
    <mergeCell ref="P31:R31"/>
    <mergeCell ref="G32:I32"/>
    <mergeCell ref="J32:L32"/>
    <mergeCell ref="M32:O32"/>
    <mergeCell ref="P32:R32"/>
    <mergeCell ref="C27:C28"/>
    <mergeCell ref="D27:D28"/>
    <mergeCell ref="E27:E28"/>
    <mergeCell ref="F27:F28"/>
    <mergeCell ref="G27:I27"/>
    <mergeCell ref="J27:L27"/>
    <mergeCell ref="G30:I30"/>
    <mergeCell ref="E33:E34"/>
    <mergeCell ref="F33:F34"/>
    <mergeCell ref="G33:I33"/>
    <mergeCell ref="J33:L33"/>
    <mergeCell ref="M33:O33"/>
    <mergeCell ref="P33:R33"/>
    <mergeCell ref="G34:I34"/>
    <mergeCell ref="P34:R34"/>
    <mergeCell ref="G37:I37"/>
    <mergeCell ref="J37:L37"/>
    <mergeCell ref="M37:O37"/>
    <mergeCell ref="P37:R37"/>
    <mergeCell ref="J34:L34"/>
    <mergeCell ref="M34:O34"/>
    <mergeCell ref="G35:I35"/>
    <mergeCell ref="G36:I36"/>
    <mergeCell ref="J36:L36"/>
    <mergeCell ref="M36:O36"/>
    <mergeCell ref="P36:R36"/>
    <mergeCell ref="M38:O38"/>
    <mergeCell ref="P38:R38"/>
    <mergeCell ref="G44:I44"/>
    <mergeCell ref="J44:L44"/>
    <mergeCell ref="M44:O44"/>
    <mergeCell ref="P44:R44"/>
    <mergeCell ref="J45:L45"/>
    <mergeCell ref="M45:O45"/>
    <mergeCell ref="P45:R45"/>
    <mergeCell ref="G45:I45"/>
    <mergeCell ref="G46:I46"/>
    <mergeCell ref="J46:L46"/>
    <mergeCell ref="M46:O46"/>
    <mergeCell ref="P46:R46"/>
    <mergeCell ref="G47:I47"/>
    <mergeCell ref="J47:L47"/>
    <mergeCell ref="M50:O50"/>
    <mergeCell ref="P50:R50"/>
    <mergeCell ref="G48:I48"/>
    <mergeCell ref="G49:I49"/>
    <mergeCell ref="J49:L49"/>
    <mergeCell ref="M49:O49"/>
    <mergeCell ref="P49:R49"/>
    <mergeCell ref="G50:I50"/>
    <mergeCell ref="J50:L50"/>
    <mergeCell ref="G39:I39"/>
    <mergeCell ref="J39:L39"/>
    <mergeCell ref="M39:O39"/>
    <mergeCell ref="P39:R39"/>
    <mergeCell ref="B38:B39"/>
    <mergeCell ref="C38:C39"/>
    <mergeCell ref="D38:D39"/>
    <mergeCell ref="E38:E39"/>
    <mergeCell ref="F38:F39"/>
    <mergeCell ref="G38:I38"/>
    <mergeCell ref="J38:L38"/>
    <mergeCell ref="G40:I40"/>
    <mergeCell ref="J40:L40"/>
    <mergeCell ref="M40:O40"/>
    <mergeCell ref="P40:R40"/>
    <mergeCell ref="J41:L41"/>
    <mergeCell ref="M41:O41"/>
    <mergeCell ref="P41:R41"/>
    <mergeCell ref="M43:O43"/>
    <mergeCell ref="P43:R43"/>
    <mergeCell ref="G41:I41"/>
    <mergeCell ref="G42:I42"/>
    <mergeCell ref="J42:L42"/>
    <mergeCell ref="M42:O42"/>
    <mergeCell ref="P42:R42"/>
    <mergeCell ref="G43:I43"/>
    <mergeCell ref="J43:L43"/>
    <mergeCell ref="M47:O47"/>
    <mergeCell ref="P47:R47"/>
    <mergeCell ref="G51:I51"/>
    <mergeCell ref="J51:L51"/>
    <mergeCell ref="M51:O51"/>
    <mergeCell ref="P51:R51"/>
    <mergeCell ref="G52:I52"/>
    <mergeCell ref="J52:L52"/>
    <mergeCell ref="M52:O52"/>
    <mergeCell ref="P52:R52"/>
    <mergeCell ref="B51:B52"/>
    <mergeCell ref="C51:C52"/>
    <mergeCell ref="D51:D52"/>
    <mergeCell ref="E51:E52"/>
    <mergeCell ref="F51:F52"/>
    <mergeCell ref="B53:B54"/>
    <mergeCell ref="C53:C54"/>
    <mergeCell ref="F53:F54"/>
    <mergeCell ref="D53:D54"/>
    <mergeCell ref="E53:E54"/>
    <mergeCell ref="G53:I53"/>
    <mergeCell ref="J53:L53"/>
    <mergeCell ref="M53:O53"/>
    <mergeCell ref="P53:R53"/>
    <mergeCell ref="G54:I54"/>
    <mergeCell ref="P54:R54"/>
    <mergeCell ref="J56:L56"/>
    <mergeCell ref="M56:O56"/>
    <mergeCell ref="J54:L54"/>
    <mergeCell ref="M54:O54"/>
    <mergeCell ref="G55:I55"/>
    <mergeCell ref="J55:L55"/>
    <mergeCell ref="M55:O55"/>
    <mergeCell ref="P55:R55"/>
    <mergeCell ref="P56:R56"/>
    <mergeCell ref="M58:O58"/>
    <mergeCell ref="P58:R58"/>
    <mergeCell ref="G56:I56"/>
    <mergeCell ref="G57:I57"/>
    <mergeCell ref="J57:L57"/>
    <mergeCell ref="M57:O57"/>
    <mergeCell ref="P57:R57"/>
    <mergeCell ref="G58:I58"/>
    <mergeCell ref="J58:L58"/>
    <mergeCell ref="M63:O63"/>
    <mergeCell ref="P63:R63"/>
    <mergeCell ref="BO22:BQ22"/>
    <mergeCell ref="BR22:BT22"/>
    <mergeCell ref="BU22:BW22"/>
    <mergeCell ref="BX22:BZ22"/>
    <mergeCell ref="BR21:BT21"/>
    <mergeCell ref="BU21:BW21"/>
    <mergeCell ref="BX21:BZ21"/>
    <mergeCell ref="BC22:BE22"/>
    <mergeCell ref="BF22:BH22"/>
    <mergeCell ref="BI22:BK22"/>
    <mergeCell ref="BL22:BN22"/>
    <mergeCell ref="BF23:BH23"/>
    <mergeCell ref="BI23:BK23"/>
    <mergeCell ref="BL23:BN23"/>
    <mergeCell ref="BO23:BQ23"/>
    <mergeCell ref="BR23:BT23"/>
    <mergeCell ref="BU23:BW23"/>
    <mergeCell ref="BX23:BZ23"/>
    <mergeCell ref="BU24:BW24"/>
    <mergeCell ref="BX24:BZ24"/>
    <mergeCell ref="BC23:BE23"/>
    <mergeCell ref="BC24:BE24"/>
    <mergeCell ref="BF24:BH24"/>
    <mergeCell ref="BI24:BK24"/>
    <mergeCell ref="BL24:BN24"/>
    <mergeCell ref="BO24:BQ24"/>
    <mergeCell ref="BR24:BT24"/>
    <mergeCell ref="BU67:BW67"/>
    <mergeCell ref="BX67:BZ67"/>
    <mergeCell ref="BC70:BE70"/>
    <mergeCell ref="BC71:BE71"/>
    <mergeCell ref="BF71:BH71"/>
    <mergeCell ref="BI71:BK71"/>
    <mergeCell ref="BL71:BN71"/>
    <mergeCell ref="BO71:BQ71"/>
    <mergeCell ref="BR71:BT71"/>
    <mergeCell ref="BF72:BH72"/>
    <mergeCell ref="BI72:BK72"/>
    <mergeCell ref="BL72:BN72"/>
    <mergeCell ref="BO72:BQ72"/>
    <mergeCell ref="BR72:BT72"/>
    <mergeCell ref="BU72:BW72"/>
    <mergeCell ref="BX72:BZ72"/>
    <mergeCell ref="BU73:BW73"/>
    <mergeCell ref="BX73:BZ73"/>
    <mergeCell ref="BC72:BE72"/>
    <mergeCell ref="BC73:BE73"/>
    <mergeCell ref="BF73:BH73"/>
    <mergeCell ref="BI73:BK73"/>
    <mergeCell ref="BL73:BN73"/>
    <mergeCell ref="BO73:BQ73"/>
    <mergeCell ref="BR73:BT73"/>
    <mergeCell ref="BF74:BH74"/>
    <mergeCell ref="BI74:BK74"/>
    <mergeCell ref="BL74:BN74"/>
    <mergeCell ref="BO74:BQ74"/>
    <mergeCell ref="BR74:BT74"/>
    <mergeCell ref="BU74:BW74"/>
    <mergeCell ref="BX74:BZ74"/>
    <mergeCell ref="BC74:BE74"/>
    <mergeCell ref="BC75:BE75"/>
    <mergeCell ref="BF75:BH75"/>
    <mergeCell ref="BI75:BK75"/>
    <mergeCell ref="BL75:BN75"/>
    <mergeCell ref="BO75:BQ75"/>
    <mergeCell ref="BR75:BT75"/>
    <mergeCell ref="BC65:BE65"/>
    <mergeCell ref="BC67:BE67"/>
    <mergeCell ref="BF67:BH67"/>
    <mergeCell ref="BI67:BK67"/>
    <mergeCell ref="BL67:BN67"/>
    <mergeCell ref="BO67:BQ67"/>
    <mergeCell ref="BR67:BT67"/>
    <mergeCell ref="BF68:BH68"/>
    <mergeCell ref="BI68:BK68"/>
    <mergeCell ref="BL68:BN68"/>
    <mergeCell ref="BO68:BQ68"/>
    <mergeCell ref="BR68:BT68"/>
    <mergeCell ref="BU68:BW68"/>
    <mergeCell ref="BX68:BZ68"/>
    <mergeCell ref="BU69:BW69"/>
    <mergeCell ref="BX69:BZ69"/>
    <mergeCell ref="BC68:BE68"/>
    <mergeCell ref="BC69:BE69"/>
    <mergeCell ref="BF69:BH69"/>
    <mergeCell ref="BI69:BK69"/>
    <mergeCell ref="BL69:BN69"/>
    <mergeCell ref="BO69:BQ69"/>
    <mergeCell ref="BR69:BT69"/>
    <mergeCell ref="BF70:BH70"/>
    <mergeCell ref="BI70:BK70"/>
    <mergeCell ref="BL70:BN70"/>
    <mergeCell ref="BO70:BQ70"/>
    <mergeCell ref="BR70:BT70"/>
    <mergeCell ref="BU70:BW70"/>
    <mergeCell ref="BX70:BZ70"/>
    <mergeCell ref="BU71:BW71"/>
    <mergeCell ref="BX71:BZ71"/>
    <mergeCell ref="BR76:BT76"/>
    <mergeCell ref="BU76:BW76"/>
    <mergeCell ref="BU75:BW75"/>
    <mergeCell ref="BX75:BZ75"/>
    <mergeCell ref="BC76:BE76"/>
    <mergeCell ref="BF76:BH76"/>
    <mergeCell ref="BI76:BK76"/>
    <mergeCell ref="BL76:BN76"/>
    <mergeCell ref="BO76:BQ76"/>
    <mergeCell ref="BX76:BZ76"/>
    <mergeCell ref="BF55:BH55"/>
    <mergeCell ref="BI55:BK55"/>
    <mergeCell ref="BL55:BN55"/>
    <mergeCell ref="BO55:BQ55"/>
    <mergeCell ref="BR55:BT55"/>
    <mergeCell ref="BU55:BW55"/>
    <mergeCell ref="BX55:BZ55"/>
    <mergeCell ref="BC55:BE55"/>
    <mergeCell ref="BC56:BE56"/>
    <mergeCell ref="BF56:BH56"/>
    <mergeCell ref="BI56:BK56"/>
    <mergeCell ref="BL56:BN56"/>
    <mergeCell ref="BO56:BQ56"/>
    <mergeCell ref="BR56:BT56"/>
    <mergeCell ref="BU58:BW58"/>
    <mergeCell ref="BX58:BZ58"/>
    <mergeCell ref="BC57:BE57"/>
    <mergeCell ref="BC58:BE58"/>
    <mergeCell ref="BF58:BH58"/>
    <mergeCell ref="BI58:BK58"/>
    <mergeCell ref="BL58:BN58"/>
    <mergeCell ref="BO58:BQ58"/>
    <mergeCell ref="BR58:BT58"/>
    <mergeCell ref="BF59:BH59"/>
    <mergeCell ref="BI59:BK59"/>
    <mergeCell ref="BL59:BN59"/>
    <mergeCell ref="BO59:BQ59"/>
    <mergeCell ref="BR59:BT59"/>
    <mergeCell ref="BU59:BW59"/>
    <mergeCell ref="BX59:BZ59"/>
    <mergeCell ref="BC59:BE59"/>
    <mergeCell ref="BC60:BE60"/>
    <mergeCell ref="BF60:BH60"/>
    <mergeCell ref="BI60:BK60"/>
    <mergeCell ref="BL60:BN60"/>
    <mergeCell ref="BO60:BQ60"/>
    <mergeCell ref="BR60:BT60"/>
    <mergeCell ref="BR61:BT61"/>
    <mergeCell ref="BU61:BW61"/>
    <mergeCell ref="BU60:BW60"/>
    <mergeCell ref="BX60:BZ60"/>
    <mergeCell ref="BF61:BH61"/>
    <mergeCell ref="BI61:BK61"/>
    <mergeCell ref="BL61:BN61"/>
    <mergeCell ref="BO61:BQ61"/>
    <mergeCell ref="BX61:BZ61"/>
    <mergeCell ref="BU62:BW62"/>
    <mergeCell ref="BX62:BZ62"/>
    <mergeCell ref="BC61:BE61"/>
    <mergeCell ref="BC62:BE62"/>
    <mergeCell ref="BF62:BH62"/>
    <mergeCell ref="BI62:BK62"/>
    <mergeCell ref="BL62:BN62"/>
    <mergeCell ref="BO62:BQ62"/>
    <mergeCell ref="BR62:BT62"/>
    <mergeCell ref="BF63:BH63"/>
    <mergeCell ref="BI63:BK63"/>
    <mergeCell ref="BL63:BN63"/>
    <mergeCell ref="BO63:BQ63"/>
    <mergeCell ref="BR63:BT63"/>
    <mergeCell ref="BU63:BW63"/>
    <mergeCell ref="BX63:BZ63"/>
    <mergeCell ref="BC63:BE63"/>
    <mergeCell ref="BC64:BE64"/>
    <mergeCell ref="BF64:BH64"/>
    <mergeCell ref="BI64:BK64"/>
    <mergeCell ref="BL64:BN64"/>
    <mergeCell ref="BO64:BQ64"/>
    <mergeCell ref="BR64:BT64"/>
    <mergeCell ref="BR65:BT65"/>
    <mergeCell ref="BU65:BW65"/>
    <mergeCell ref="BU64:BW64"/>
    <mergeCell ref="BX64:BZ64"/>
    <mergeCell ref="BF65:BH65"/>
    <mergeCell ref="BI65:BK65"/>
    <mergeCell ref="BL65:BN65"/>
    <mergeCell ref="BO65:BQ65"/>
    <mergeCell ref="BX65:BZ65"/>
    <mergeCell ref="AA5:AF5"/>
    <mergeCell ref="AH5:AN5"/>
    <mergeCell ref="P5:X5"/>
    <mergeCell ref="G8:AD8"/>
    <mergeCell ref="AE8:AV8"/>
    <mergeCell ref="BC8:BZ8"/>
    <mergeCell ref="AW9:BB9"/>
    <mergeCell ref="BC9:BH9"/>
    <mergeCell ref="BI9:BN9"/>
    <mergeCell ref="BO9:BT9"/>
    <mergeCell ref="BU9:BZ9"/>
    <mergeCell ref="G9:L9"/>
    <mergeCell ref="M9:R9"/>
    <mergeCell ref="S9:X9"/>
    <mergeCell ref="Y9:AD9"/>
    <mergeCell ref="AE9:AJ9"/>
    <mergeCell ref="AK9:AP9"/>
    <mergeCell ref="AQ9:AV9"/>
    <mergeCell ref="G10:L10"/>
    <mergeCell ref="M10:R10"/>
    <mergeCell ref="S10:X10"/>
    <mergeCell ref="Y10:AD10"/>
    <mergeCell ref="AE10:AJ10"/>
    <mergeCell ref="AK10:AP10"/>
    <mergeCell ref="AQ10:AV10"/>
    <mergeCell ref="BC12:BE12"/>
    <mergeCell ref="BF12:BH12"/>
    <mergeCell ref="BI12:BK12"/>
    <mergeCell ref="BL12:BN12"/>
    <mergeCell ref="BO12:BQ12"/>
    <mergeCell ref="BR12:BT12"/>
    <mergeCell ref="BU12:BW12"/>
    <mergeCell ref="BX12:BZ12"/>
    <mergeCell ref="H5:O5"/>
    <mergeCell ref="H4:O4"/>
    <mergeCell ref="B4:C4"/>
    <mergeCell ref="D4:E4"/>
    <mergeCell ref="B5:C5"/>
    <mergeCell ref="D5:E5"/>
    <mergeCell ref="P4:X4"/>
    <mergeCell ref="B2:X2"/>
    <mergeCell ref="V16:X16"/>
    <mergeCell ref="Y16:AA16"/>
    <mergeCell ref="AB16:AD16"/>
    <mergeCell ref="AE16:AG16"/>
    <mergeCell ref="AH16:AJ16"/>
    <mergeCell ref="AK16:AM16"/>
    <mergeCell ref="AN16:AP16"/>
    <mergeCell ref="BR16:BT16"/>
    <mergeCell ref="BU16:BW16"/>
    <mergeCell ref="BX16:BZ16"/>
    <mergeCell ref="AQ16:AS16"/>
    <mergeCell ref="AT16:AV16"/>
    <mergeCell ref="BC16:BE16"/>
    <mergeCell ref="BF16:BH16"/>
    <mergeCell ref="BI16:BK16"/>
    <mergeCell ref="BL16:BN16"/>
    <mergeCell ref="BO16:BQ16"/>
    <mergeCell ref="J17:L17"/>
    <mergeCell ref="M17:O17"/>
    <mergeCell ref="P17:R17"/>
    <mergeCell ref="S17:U17"/>
    <mergeCell ref="V17:X17"/>
    <mergeCell ref="Y17:AA17"/>
    <mergeCell ref="AB17:AD17"/>
    <mergeCell ref="BF17:BH17"/>
    <mergeCell ref="BI17:BK17"/>
    <mergeCell ref="BL17:BN17"/>
    <mergeCell ref="BO17:BQ17"/>
    <mergeCell ref="BR17:BT17"/>
    <mergeCell ref="BU17:BW17"/>
    <mergeCell ref="BX17:BZ17"/>
    <mergeCell ref="AE17:AG17"/>
    <mergeCell ref="AH17:AJ17"/>
    <mergeCell ref="AK17:AM17"/>
    <mergeCell ref="AN17:AP17"/>
    <mergeCell ref="AQ17:AS17"/>
    <mergeCell ref="AT17:AV17"/>
    <mergeCell ref="BC17:BE17"/>
    <mergeCell ref="B8:B10"/>
    <mergeCell ref="C8:C10"/>
    <mergeCell ref="D8:D10"/>
    <mergeCell ref="E8:E9"/>
    <mergeCell ref="F8:F9"/>
    <mergeCell ref="Y12:AA12"/>
    <mergeCell ref="AB12:AD12"/>
    <mergeCell ref="AE12:AG12"/>
    <mergeCell ref="AH12:AJ12"/>
    <mergeCell ref="AB14:AD14"/>
    <mergeCell ref="AE14:AG14"/>
    <mergeCell ref="G11:L11"/>
    <mergeCell ref="G12:I12"/>
    <mergeCell ref="J12:L12"/>
    <mergeCell ref="G13:I13"/>
    <mergeCell ref="J13:L13"/>
    <mergeCell ref="G14:I14"/>
    <mergeCell ref="J14:L14"/>
    <mergeCell ref="G15:I15"/>
    <mergeCell ref="J15:L15"/>
    <mergeCell ref="G16:I16"/>
    <mergeCell ref="J16:L16"/>
    <mergeCell ref="M16:O16"/>
    <mergeCell ref="P16:R16"/>
    <mergeCell ref="S16:U16"/>
    <mergeCell ref="B14:B15"/>
    <mergeCell ref="B16:B17"/>
    <mergeCell ref="C16:C17"/>
    <mergeCell ref="D16:D17"/>
    <mergeCell ref="E16:E17"/>
    <mergeCell ref="F16:F17"/>
    <mergeCell ref="G17:I17"/>
    <mergeCell ref="AQ13:AS13"/>
    <mergeCell ref="AT13:AV13"/>
    <mergeCell ref="AH14:AJ14"/>
    <mergeCell ref="AK14:AM14"/>
    <mergeCell ref="M11:R11"/>
    <mergeCell ref="M15:O15"/>
    <mergeCell ref="P15:R15"/>
    <mergeCell ref="S15:U15"/>
    <mergeCell ref="V15:X15"/>
    <mergeCell ref="Y15:AA15"/>
    <mergeCell ref="AB15:AD15"/>
    <mergeCell ref="BR15:BT15"/>
    <mergeCell ref="BU15:BW15"/>
    <mergeCell ref="BX15:BZ15"/>
    <mergeCell ref="BR18:BT18"/>
    <mergeCell ref="BU18:BW18"/>
    <mergeCell ref="BX18:BZ18"/>
    <mergeCell ref="AK15:AM15"/>
    <mergeCell ref="AN15:AP15"/>
    <mergeCell ref="AQ15:AS15"/>
    <mergeCell ref="AT15:AV15"/>
    <mergeCell ref="S18:U18"/>
    <mergeCell ref="V18:X18"/>
    <mergeCell ref="Y18:AA18"/>
    <mergeCell ref="AB18:AD18"/>
    <mergeCell ref="AE18:AG18"/>
    <mergeCell ref="AH18:AJ18"/>
    <mergeCell ref="AK18:AM18"/>
    <mergeCell ref="AN18:AP18"/>
    <mergeCell ref="AQ18:AS18"/>
    <mergeCell ref="AT18:AV18"/>
    <mergeCell ref="BO11:BT11"/>
    <mergeCell ref="BU11:BZ11"/>
    <mergeCell ref="AW10:BB10"/>
    <mergeCell ref="BC10:BH10"/>
    <mergeCell ref="BI10:BN10"/>
    <mergeCell ref="BO10:BT10"/>
    <mergeCell ref="BU10:BZ10"/>
    <mergeCell ref="BC11:BH11"/>
    <mergeCell ref="BI11:BN11"/>
    <mergeCell ref="S12:U12"/>
    <mergeCell ref="V12:X12"/>
    <mergeCell ref="M12:O12"/>
    <mergeCell ref="P12:R12"/>
    <mergeCell ref="M14:O14"/>
    <mergeCell ref="P14:R14"/>
    <mergeCell ref="S14:U14"/>
    <mergeCell ref="V14:X14"/>
    <mergeCell ref="Y14:AA14"/>
    <mergeCell ref="BR13:BT13"/>
    <mergeCell ref="BU13:BW13"/>
    <mergeCell ref="BX13:BZ13"/>
    <mergeCell ref="AK13:AM13"/>
    <mergeCell ref="AN13:AP13"/>
    <mergeCell ref="BC13:BE13"/>
    <mergeCell ref="BF13:BH13"/>
    <mergeCell ref="BI13:BK13"/>
    <mergeCell ref="BL13:BN13"/>
    <mergeCell ref="BO13:BQ13"/>
    <mergeCell ref="AK12:AM12"/>
    <mergeCell ref="AN12:AP12"/>
    <mergeCell ref="AQ12:AS12"/>
    <mergeCell ref="AT12:AV12"/>
    <mergeCell ref="M13:O13"/>
    <mergeCell ref="P13:R13"/>
    <mergeCell ref="S13:U13"/>
    <mergeCell ref="V13:X13"/>
    <mergeCell ref="Y13:AA13"/>
    <mergeCell ref="AB13:AD13"/>
    <mergeCell ref="AE13:AG13"/>
    <mergeCell ref="AH13:AJ13"/>
    <mergeCell ref="BC14:BE14"/>
    <mergeCell ref="BF14:BH14"/>
    <mergeCell ref="BI14:BK14"/>
    <mergeCell ref="BL14:BN14"/>
    <mergeCell ref="BO14:BQ14"/>
    <mergeCell ref="BR14:BT14"/>
    <mergeCell ref="BU14:BW14"/>
    <mergeCell ref="BX14:BZ14"/>
    <mergeCell ref="AE15:AG15"/>
    <mergeCell ref="AH15:AJ15"/>
    <mergeCell ref="BC15:BE15"/>
    <mergeCell ref="BF15:BH15"/>
    <mergeCell ref="BI15:BK15"/>
    <mergeCell ref="BL15:BN15"/>
    <mergeCell ref="BO15:BQ15"/>
    <mergeCell ref="BC19:BE19"/>
    <mergeCell ref="BF19:BH19"/>
    <mergeCell ref="BI19:BK19"/>
    <mergeCell ref="BL19:BN19"/>
    <mergeCell ref="BO19:BQ19"/>
    <mergeCell ref="BR19:BT19"/>
    <mergeCell ref="BU19:BW19"/>
    <mergeCell ref="BX19:BZ19"/>
    <mergeCell ref="AN14:AP14"/>
    <mergeCell ref="AQ14:AS14"/>
    <mergeCell ref="BC18:BE18"/>
    <mergeCell ref="BF18:BH18"/>
    <mergeCell ref="BI18:BK18"/>
    <mergeCell ref="BL18:BN18"/>
    <mergeCell ref="BO18:BQ18"/>
    <mergeCell ref="S19:U19"/>
    <mergeCell ref="V19:X19"/>
    <mergeCell ref="Y19:AA19"/>
    <mergeCell ref="AB19:AD19"/>
    <mergeCell ref="AE19:AG19"/>
    <mergeCell ref="AH19:AJ19"/>
    <mergeCell ref="AK19:AM19"/>
    <mergeCell ref="AN19:AP19"/>
    <mergeCell ref="AQ19:AS19"/>
    <mergeCell ref="AT19:AV19"/>
    <mergeCell ref="S21:U21"/>
    <mergeCell ref="V21:X21"/>
    <mergeCell ref="Y21:AA21"/>
    <mergeCell ref="AB21:AD21"/>
    <mergeCell ref="BC21:BE21"/>
    <mergeCell ref="BF21:BH21"/>
    <mergeCell ref="BI21:BK21"/>
    <mergeCell ref="BL21:BN21"/>
    <mergeCell ref="BO21:BQ21"/>
    <mergeCell ref="BR27:BT27"/>
    <mergeCell ref="BU27:BW27"/>
    <mergeCell ref="BU26:BW26"/>
    <mergeCell ref="BX26:BZ26"/>
    <mergeCell ref="BF27:BH27"/>
    <mergeCell ref="BI27:BK27"/>
    <mergeCell ref="BL27:BN27"/>
    <mergeCell ref="BO27:BQ27"/>
    <mergeCell ref="BX27:BZ27"/>
    <mergeCell ref="AE21:AG21"/>
    <mergeCell ref="AH21:AJ21"/>
    <mergeCell ref="AK21:AM21"/>
    <mergeCell ref="AN21:AP21"/>
    <mergeCell ref="AQ21:AS21"/>
    <mergeCell ref="AT21:AV21"/>
    <mergeCell ref="S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AT22:AV22"/>
    <mergeCell ref="S23:U23"/>
    <mergeCell ref="V23:X23"/>
    <mergeCell ref="Y23:AA23"/>
    <mergeCell ref="AB23:AD23"/>
    <mergeCell ref="AE23:AG23"/>
    <mergeCell ref="AH23:AJ23"/>
    <mergeCell ref="AK23:AM23"/>
    <mergeCell ref="AN23:AP23"/>
    <mergeCell ref="AQ23:AS23"/>
    <mergeCell ref="AT23:AV23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AT24:AV24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Q25:AS25"/>
    <mergeCell ref="AT25:AV25"/>
    <mergeCell ref="S26:U26"/>
    <mergeCell ref="V26:X26"/>
    <mergeCell ref="Y26:AA26"/>
    <mergeCell ref="AB26:AD26"/>
    <mergeCell ref="AE26:AG26"/>
    <mergeCell ref="AH26:AJ26"/>
    <mergeCell ref="AK26:AM26"/>
    <mergeCell ref="AN26:AP26"/>
    <mergeCell ref="AQ26:AS26"/>
    <mergeCell ref="AT26:AV26"/>
    <mergeCell ref="S27:U27"/>
    <mergeCell ref="V27:X27"/>
    <mergeCell ref="Y27:AA27"/>
    <mergeCell ref="AB27:AD27"/>
    <mergeCell ref="AE27:AG27"/>
    <mergeCell ref="AH27:AJ27"/>
    <mergeCell ref="AK27:AM27"/>
    <mergeCell ref="AN27:AP27"/>
    <mergeCell ref="AQ27:AS27"/>
    <mergeCell ref="AT27:AV27"/>
    <mergeCell ref="S28:U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AT28:AV28"/>
    <mergeCell ref="S31:U31"/>
    <mergeCell ref="V31:X31"/>
    <mergeCell ref="Y31:AA31"/>
    <mergeCell ref="AB31:AD31"/>
    <mergeCell ref="AE31:AG31"/>
    <mergeCell ref="AH31:AJ31"/>
    <mergeCell ref="AK31:AM31"/>
    <mergeCell ref="AN31:AP31"/>
    <mergeCell ref="AQ31:AS31"/>
    <mergeCell ref="AT31:AV31"/>
    <mergeCell ref="S32:U32"/>
    <mergeCell ref="V32:X32"/>
    <mergeCell ref="Y32:AA32"/>
    <mergeCell ref="AB32:AD32"/>
    <mergeCell ref="AE32:AG32"/>
    <mergeCell ref="AH32:AJ32"/>
    <mergeCell ref="AK32:AM32"/>
    <mergeCell ref="AN32:AP32"/>
    <mergeCell ref="AQ32:AS32"/>
    <mergeCell ref="AT32:AV32"/>
    <mergeCell ref="S33:U33"/>
    <mergeCell ref="V33:X33"/>
    <mergeCell ref="BF25:BH25"/>
    <mergeCell ref="BI25:BK25"/>
    <mergeCell ref="BL25:BN25"/>
    <mergeCell ref="BO25:BQ25"/>
    <mergeCell ref="BR25:BT25"/>
    <mergeCell ref="BU25:BW25"/>
    <mergeCell ref="BX25:BZ25"/>
    <mergeCell ref="BC25:BE25"/>
    <mergeCell ref="BC26:BE26"/>
    <mergeCell ref="BF26:BH26"/>
    <mergeCell ref="BI26:BK26"/>
    <mergeCell ref="BL26:BN26"/>
    <mergeCell ref="BO26:BQ26"/>
    <mergeCell ref="BR26:BT26"/>
    <mergeCell ref="BU28:BW28"/>
    <mergeCell ref="BX28:BZ28"/>
    <mergeCell ref="BC27:BE27"/>
    <mergeCell ref="BC28:BE28"/>
    <mergeCell ref="BF28:BH28"/>
    <mergeCell ref="BI28:BK28"/>
    <mergeCell ref="BL28:BN28"/>
    <mergeCell ref="BO28:BQ28"/>
    <mergeCell ref="BR28:BT28"/>
    <mergeCell ref="BF31:BH31"/>
    <mergeCell ref="BI31:BK31"/>
    <mergeCell ref="BL31:BN31"/>
    <mergeCell ref="BO31:BQ31"/>
    <mergeCell ref="BR31:BT31"/>
    <mergeCell ref="BU31:BW31"/>
    <mergeCell ref="BX31:BZ31"/>
    <mergeCell ref="BC31:BE31"/>
    <mergeCell ref="BC32:BE32"/>
    <mergeCell ref="BF32:BH32"/>
    <mergeCell ref="BI32:BK32"/>
    <mergeCell ref="BL32:BN32"/>
    <mergeCell ref="BO32:BQ32"/>
    <mergeCell ref="BR32:BT32"/>
    <mergeCell ref="BR33:BT33"/>
    <mergeCell ref="BU33:BW33"/>
    <mergeCell ref="BU32:BW32"/>
    <mergeCell ref="BX32:BZ32"/>
    <mergeCell ref="BF33:BH33"/>
    <mergeCell ref="BI33:BK33"/>
    <mergeCell ref="BL33:BN33"/>
    <mergeCell ref="BO33:BQ33"/>
    <mergeCell ref="BX33:BZ33"/>
    <mergeCell ref="BU34:BW34"/>
    <mergeCell ref="BX34:BZ34"/>
    <mergeCell ref="BC33:BE33"/>
    <mergeCell ref="BC34:BE34"/>
    <mergeCell ref="BF34:BH34"/>
    <mergeCell ref="BI34:BK34"/>
    <mergeCell ref="BL34:BN34"/>
    <mergeCell ref="BO34:BQ34"/>
    <mergeCell ref="BR34:BT34"/>
    <mergeCell ref="BF35:BH35"/>
    <mergeCell ref="BI35:BK35"/>
    <mergeCell ref="BL35:BN35"/>
    <mergeCell ref="BO35:BQ35"/>
    <mergeCell ref="BR35:BT35"/>
    <mergeCell ref="BU35:BW35"/>
    <mergeCell ref="BX35:BZ35"/>
    <mergeCell ref="BC35:BE35"/>
    <mergeCell ref="BC36:BE36"/>
    <mergeCell ref="BF36:BH36"/>
    <mergeCell ref="BI36:BK36"/>
    <mergeCell ref="BL36:BN36"/>
    <mergeCell ref="BO36:BQ36"/>
    <mergeCell ref="BR36:BT36"/>
    <mergeCell ref="BR37:BT37"/>
    <mergeCell ref="BU37:BW37"/>
    <mergeCell ref="BU36:BW36"/>
    <mergeCell ref="BX36:BZ36"/>
    <mergeCell ref="BF37:BH37"/>
    <mergeCell ref="BI37:BK37"/>
    <mergeCell ref="BL37:BN37"/>
    <mergeCell ref="BO37:BQ37"/>
    <mergeCell ref="BX37:BZ37"/>
    <mergeCell ref="BU38:BW38"/>
    <mergeCell ref="BX38:BZ38"/>
    <mergeCell ref="BC37:BE37"/>
    <mergeCell ref="BC38:BE38"/>
    <mergeCell ref="BF38:BH38"/>
    <mergeCell ref="BI38:BK38"/>
    <mergeCell ref="BL38:BN38"/>
    <mergeCell ref="BO38:BQ38"/>
    <mergeCell ref="BR38:BT38"/>
    <mergeCell ref="BF39:BH39"/>
    <mergeCell ref="BI39:BK39"/>
    <mergeCell ref="BL39:BN39"/>
    <mergeCell ref="BO39:BQ39"/>
    <mergeCell ref="BR39:BT39"/>
    <mergeCell ref="BU39:BW39"/>
    <mergeCell ref="BX39:BZ39"/>
    <mergeCell ref="BC39:BE39"/>
    <mergeCell ref="BC40:BE40"/>
    <mergeCell ref="BF40:BH40"/>
    <mergeCell ref="BI40:BK40"/>
    <mergeCell ref="BL40:BN40"/>
    <mergeCell ref="BO40:BQ40"/>
    <mergeCell ref="BR40:BT40"/>
    <mergeCell ref="BR41:BT41"/>
    <mergeCell ref="BU41:BW41"/>
    <mergeCell ref="BU40:BW40"/>
    <mergeCell ref="BX40:BZ40"/>
    <mergeCell ref="BF41:BH41"/>
    <mergeCell ref="BI41:BK41"/>
    <mergeCell ref="BL41:BN41"/>
    <mergeCell ref="BO41:BQ41"/>
    <mergeCell ref="BX41:BZ41"/>
    <mergeCell ref="BU42:BW42"/>
    <mergeCell ref="BX42:BZ42"/>
    <mergeCell ref="BC41:BE41"/>
    <mergeCell ref="BC42:BE42"/>
    <mergeCell ref="BF42:BH42"/>
    <mergeCell ref="BI42:BK42"/>
    <mergeCell ref="BL42:BN42"/>
    <mergeCell ref="BO42:BQ42"/>
    <mergeCell ref="BR42:BT42"/>
    <mergeCell ref="BF43:BH43"/>
    <mergeCell ref="BI43:BK43"/>
    <mergeCell ref="BL43:BN43"/>
    <mergeCell ref="BO43:BQ43"/>
    <mergeCell ref="BR43:BT43"/>
    <mergeCell ref="BU43:BW43"/>
    <mergeCell ref="BX43:BZ43"/>
    <mergeCell ref="BC43:BE43"/>
    <mergeCell ref="BC44:BE44"/>
    <mergeCell ref="BF44:BH44"/>
    <mergeCell ref="BI44:BK44"/>
    <mergeCell ref="BL44:BN44"/>
    <mergeCell ref="BO44:BQ44"/>
    <mergeCell ref="BR44:BT44"/>
    <mergeCell ref="BR45:BT45"/>
    <mergeCell ref="BU45:BW45"/>
    <mergeCell ref="BU44:BW44"/>
    <mergeCell ref="BX44:BZ44"/>
    <mergeCell ref="BF45:BH45"/>
    <mergeCell ref="BI45:BK45"/>
    <mergeCell ref="BL45:BN45"/>
    <mergeCell ref="BO45:BQ45"/>
    <mergeCell ref="BX45:BZ45"/>
    <mergeCell ref="BU46:BW46"/>
    <mergeCell ref="BX46:BZ46"/>
    <mergeCell ref="BC45:BE45"/>
    <mergeCell ref="BC46:BE46"/>
    <mergeCell ref="BF46:BH46"/>
    <mergeCell ref="BI46:BK46"/>
    <mergeCell ref="BL46:BN46"/>
    <mergeCell ref="BO46:BQ46"/>
    <mergeCell ref="BR46:BT46"/>
    <mergeCell ref="BF47:BH47"/>
    <mergeCell ref="BI47:BK47"/>
    <mergeCell ref="BL47:BN47"/>
    <mergeCell ref="BO47:BQ47"/>
    <mergeCell ref="BR47:BT47"/>
    <mergeCell ref="BU47:BW47"/>
    <mergeCell ref="BX47:BZ47"/>
    <mergeCell ref="BC47:BE47"/>
    <mergeCell ref="BC48:BE48"/>
    <mergeCell ref="BF48:BH48"/>
    <mergeCell ref="BI48:BK48"/>
    <mergeCell ref="BL48:BN48"/>
    <mergeCell ref="BO48:BQ48"/>
    <mergeCell ref="BR48:BT48"/>
    <mergeCell ref="BR49:BT49"/>
    <mergeCell ref="BU49:BW49"/>
    <mergeCell ref="BU48:BW48"/>
    <mergeCell ref="BX48:BZ48"/>
    <mergeCell ref="BF49:BH49"/>
    <mergeCell ref="BI49:BK49"/>
    <mergeCell ref="BL49:BN49"/>
    <mergeCell ref="BO49:BQ49"/>
    <mergeCell ref="BX49:BZ49"/>
    <mergeCell ref="BU50:BW50"/>
    <mergeCell ref="BX50:BZ50"/>
    <mergeCell ref="BC49:BE49"/>
    <mergeCell ref="BC50:BE50"/>
    <mergeCell ref="BF50:BH50"/>
    <mergeCell ref="BI50:BK50"/>
    <mergeCell ref="BL50:BN50"/>
    <mergeCell ref="BO50:BQ50"/>
    <mergeCell ref="BR50:BT50"/>
    <mergeCell ref="BF51:BH51"/>
    <mergeCell ref="BI51:BK51"/>
    <mergeCell ref="BL51:BN51"/>
    <mergeCell ref="BO51:BQ51"/>
    <mergeCell ref="BR51:BT51"/>
    <mergeCell ref="BU51:BW51"/>
    <mergeCell ref="BX51:BZ51"/>
    <mergeCell ref="BC51:BE51"/>
    <mergeCell ref="BC52:BE52"/>
    <mergeCell ref="BF52:BH52"/>
    <mergeCell ref="BI52:BK52"/>
    <mergeCell ref="BL52:BN52"/>
    <mergeCell ref="BO52:BQ52"/>
    <mergeCell ref="BR52:BT52"/>
    <mergeCell ref="BR53:BT53"/>
    <mergeCell ref="BU53:BW53"/>
    <mergeCell ref="BU52:BW52"/>
    <mergeCell ref="BX52:BZ52"/>
    <mergeCell ref="BF53:BH53"/>
    <mergeCell ref="BI53:BK53"/>
    <mergeCell ref="BL53:BN53"/>
    <mergeCell ref="BO53:BQ53"/>
    <mergeCell ref="BX53:BZ53"/>
    <mergeCell ref="BU54:BW54"/>
    <mergeCell ref="BX54:BZ54"/>
    <mergeCell ref="BC53:BE53"/>
    <mergeCell ref="BC54:BE54"/>
    <mergeCell ref="BF54:BH54"/>
    <mergeCell ref="BI54:BK54"/>
    <mergeCell ref="BL54:BN54"/>
    <mergeCell ref="BO54:BQ54"/>
    <mergeCell ref="BR54:BT54"/>
    <mergeCell ref="BR57:BT57"/>
    <mergeCell ref="BU57:BW57"/>
    <mergeCell ref="BU56:BW56"/>
    <mergeCell ref="BX56:BZ56"/>
    <mergeCell ref="BF57:BH57"/>
    <mergeCell ref="BI57:BK57"/>
    <mergeCell ref="BL57:BN57"/>
    <mergeCell ref="BO57:BQ57"/>
    <mergeCell ref="BX57:BZ57"/>
  </mergeCells>
  <conditionalFormatting sqref="G23:I23">
    <cfRule type="notContainsBlanks" dxfId="0" priority="1">
      <formula>LEN(TRIM(G23))&gt;0</formula>
    </cfRule>
  </conditionalFormatting>
  <conditionalFormatting sqref="G13:AV13 BC13:BZ13 G15:AV15 BC15:BZ15 G17:AV17 BC17:BZ17 G19:AV19 BC19:BZ19 G22:AV22 BC22:BZ22 G24:AV24 BC24:BZ24 G26:AV26 BC26:BZ26 G28:AV28 BC28:BZ28 G32:AV32 BC32:BZ32 G34:AV34 BC34:BZ34 G37:AV37 BC37:BZ37 G39:AV39 BC39:BZ39 G41:AV41 BC41:BZ41 G43:AV43 BC43:BZ43 G45:AV45 BC45:BZ45 G47:AV47 BC47:BZ47 G50:AV50 BC50:BZ50 G52:AV52 BC52:BZ52 G54:AV54 BC54:BZ54 G56:AV56 BC56:BZ56 G58:AV58 BC58:BZ58 G60:AV60 BC60:BZ60 G63:AV63 BC63:BZ63 G65:AV65 BC65:BZ65 G68:AV68 BC68:BZ68 G70:AV70 BC70:BZ70 G72:AV72 BC72:BZ72 G74:AV74 BC74:BZ74 G76:AV76 BC76:BZ76">
    <cfRule type="notContainsBlanks" dxfId="1" priority="2">
      <formula>LEN(TRIM(G13))&gt;0</formula>
    </cfRule>
  </conditionalFormatting>
  <drawing r:id="rId1"/>
</worksheet>
</file>