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nternship\"/>
    </mc:Choice>
  </mc:AlternateContent>
  <xr:revisionPtr revIDLastSave="0" documentId="8_{D1776CB2-11E9-40CA-B4D8-652B0CC43240}" xr6:coauthVersionLast="47" xr6:coauthVersionMax="47" xr10:uidLastSave="{00000000-0000-0000-0000-000000000000}"/>
  <bookViews>
    <workbookView xWindow="-108" yWindow="-108" windowWidth="23256" windowHeight="12456" xr2:uid="{32B1A1C9-429B-4A11-8EFE-971DFEDF3F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J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I41" i="1"/>
  <c r="A41" i="1"/>
  <c r="I40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A28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  <c r="I5" i="1"/>
  <c r="A5" i="1"/>
  <c r="I4" i="1"/>
  <c r="A4" i="1"/>
  <c r="I3" i="1"/>
  <c r="A3" i="1"/>
  <c r="I2" i="1"/>
  <c r="A2" i="1"/>
</calcChain>
</file>

<file path=xl/sharedStrings.xml><?xml version="1.0" encoding="utf-8"?>
<sst xmlns="http://schemas.openxmlformats.org/spreadsheetml/2006/main" count="336" uniqueCount="130">
  <si>
    <t>No</t>
  </si>
  <si>
    <t>Code</t>
  </si>
  <si>
    <t>Name</t>
  </si>
  <si>
    <t>Category</t>
  </si>
  <si>
    <t>Width Size (mm)</t>
  </si>
  <si>
    <t>Length Size (yard/m)</t>
  </si>
  <si>
    <t>Qty</t>
  </si>
  <si>
    <t>Price (RM)</t>
  </si>
  <si>
    <t>Price/m2 (RM)</t>
  </si>
  <si>
    <t>Rating (/5.0)</t>
  </si>
  <si>
    <t>Shipping Fee (RM)</t>
  </si>
  <si>
    <t>Number of tapes sold</t>
  </si>
  <si>
    <t>Comment</t>
  </si>
  <si>
    <t>SB36</t>
  </si>
  <si>
    <t>PE Mounting Tape</t>
  </si>
  <si>
    <t>Double Sided Tapes</t>
  </si>
  <si>
    <t>10m</t>
  </si>
  <si>
    <t>1 Roll</t>
  </si>
  <si>
    <t>0.00-5.30</t>
  </si>
  <si>
    <t>Ideal for joining, mounting and sealing.</t>
  </si>
  <si>
    <t>SB29</t>
  </si>
  <si>
    <t>Double Sided Tissue Tape</t>
  </si>
  <si>
    <t>10y</t>
  </si>
  <si>
    <t>SB30</t>
  </si>
  <si>
    <t>SB71</t>
  </si>
  <si>
    <t>50m</t>
  </si>
  <si>
    <t>SB73</t>
  </si>
  <si>
    <t>SB74</t>
  </si>
  <si>
    <t>SB34</t>
  </si>
  <si>
    <t>Double Sided EVA Foam Tape</t>
  </si>
  <si>
    <t>Black/White.</t>
  </si>
  <si>
    <t>SB31</t>
  </si>
  <si>
    <t>SB33</t>
  </si>
  <si>
    <t>-Car industry -Construction mounting.</t>
  </si>
  <si>
    <t>SB37</t>
  </si>
  <si>
    <t>-Ideal for joining, mounting and sealing. -Black/White</t>
  </si>
  <si>
    <t>SB38</t>
  </si>
  <si>
    <t>White/Black.</t>
  </si>
  <si>
    <t>SB35</t>
  </si>
  <si>
    <t>SB27</t>
  </si>
  <si>
    <t>Floor Marking Tape</t>
  </si>
  <si>
    <t>Industrial Tapes</t>
  </si>
  <si>
    <t>30m</t>
  </si>
  <si>
    <t>Yellow/White/Blue.</t>
  </si>
  <si>
    <t>SB26</t>
  </si>
  <si>
    <t>Hazard Safety Tape</t>
  </si>
  <si>
    <t>Black/Yellow.</t>
  </si>
  <si>
    <t>SB25</t>
  </si>
  <si>
    <t>Aluminium Foil Tape</t>
  </si>
  <si>
    <t>35m</t>
  </si>
  <si>
    <t>-Strong adhesion -Good conductivity.</t>
  </si>
  <si>
    <t>SB28</t>
  </si>
  <si>
    <t>PVC Electronic Wire Insulation Tape</t>
  </si>
  <si>
    <t>7y</t>
  </si>
  <si>
    <t>Black/Blue/Red.</t>
  </si>
  <si>
    <t>SB76</t>
  </si>
  <si>
    <t>Red-White.</t>
  </si>
  <si>
    <t>SB89</t>
  </si>
  <si>
    <t>Kraft Tape</t>
  </si>
  <si>
    <t>25m</t>
  </si>
  <si>
    <t>Environtmental friendly.</t>
  </si>
  <si>
    <t>SB24</t>
  </si>
  <si>
    <t>Masking Tape</t>
  </si>
  <si>
    <t>15y</t>
  </si>
  <si>
    <t>General purpose masking tape.</t>
  </si>
  <si>
    <t>SB23</t>
  </si>
  <si>
    <t>20y</t>
  </si>
  <si>
    <t>SB21</t>
  </si>
  <si>
    <t>SB20</t>
  </si>
  <si>
    <t>SB22</t>
  </si>
  <si>
    <t>SB53</t>
  </si>
  <si>
    <t>Metal OPP Tape Dispenser</t>
  </si>
  <si>
    <t>misc</t>
  </si>
  <si>
    <t>Fits up to 50</t>
  </si>
  <si>
    <t>150y</t>
  </si>
  <si>
    <t>1 pc</t>
  </si>
  <si>
    <t>n/a</t>
  </si>
  <si>
    <t>Free Shipping for over RM15.00 orders</t>
  </si>
  <si>
    <t>OPP Tape not included.</t>
  </si>
  <si>
    <t>SB15</t>
  </si>
  <si>
    <t>Hand Held OPP Tape Dispenser</t>
  </si>
  <si>
    <t>48/50</t>
  </si>
  <si>
    <t>OPP Tape not included. Ideal for daily packing.</t>
  </si>
  <si>
    <t>SB54</t>
  </si>
  <si>
    <t>Stretch Film</t>
  </si>
  <si>
    <t>2y</t>
  </si>
  <si>
    <t>0.00-5.19</t>
  </si>
  <si>
    <t>-To wrap luggage -To wrap furniture -To protect cartons</t>
  </si>
  <si>
    <t>SB87</t>
  </si>
  <si>
    <t>Biodegradeable Tape</t>
  </si>
  <si>
    <t>-Clear colour -Biodegradeable environmental friendly non-hazardous.</t>
  </si>
  <si>
    <t>SB18</t>
  </si>
  <si>
    <t>Binding/Cloth/Duct Tape</t>
  </si>
  <si>
    <t>Office&amp;Stationery Tapes</t>
  </si>
  <si>
    <t>-Heavy duty -Carton sealing -Carpet joining.</t>
  </si>
  <si>
    <t>SB19</t>
  </si>
  <si>
    <t>Black/Brown/Blue/Red/Yellow/Green.</t>
  </si>
  <si>
    <t>SB16</t>
  </si>
  <si>
    <t>Stationery Tapes</t>
  </si>
  <si>
    <t>40y</t>
  </si>
  <si>
    <t>SB46-24</t>
  </si>
  <si>
    <t>Clear OPP Packing Tape</t>
  </si>
  <si>
    <t>OPP Tape</t>
  </si>
  <si>
    <t>110y</t>
  </si>
  <si>
    <t>SB5</t>
  </si>
  <si>
    <t>Brown OPP Packing Tape</t>
  </si>
  <si>
    <t>SB4</t>
  </si>
  <si>
    <t>40μ</t>
  </si>
  <si>
    <t>SB12</t>
  </si>
  <si>
    <t>Brown OPP Packing Tape 40mic</t>
  </si>
  <si>
    <t>90y</t>
  </si>
  <si>
    <t>Non-opaque.</t>
  </si>
  <si>
    <t>SB46-18</t>
  </si>
  <si>
    <t>SB10</t>
  </si>
  <si>
    <t>SB52-C</t>
  </si>
  <si>
    <t>Clear Security Seal Printed OPP Tape</t>
  </si>
  <si>
    <t>55y</t>
  </si>
  <si>
    <t>SB13</t>
  </si>
  <si>
    <t>SB3</t>
  </si>
  <si>
    <t>Fragile OPP Packing Tape 50mic</t>
  </si>
  <si>
    <t>Best for 10-15kg double walled cation.</t>
  </si>
  <si>
    <t>SB6</t>
  </si>
  <si>
    <t>100m</t>
  </si>
  <si>
    <t>SB46-12</t>
  </si>
  <si>
    <t>SB8</t>
  </si>
  <si>
    <t>SB80</t>
  </si>
  <si>
    <t>Colour OPP Packing Tape</t>
  </si>
  <si>
    <t>50y</t>
  </si>
  <si>
    <t>Red/Yellow/Blue/Green/White/Black.</t>
  </si>
  <si>
    <t>SB78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</si>
</sst>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" fontId="2" fillId="6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8" borderId="0" xfId="0" applyFont="1" applyFill="1" applyAlignment="1">
      <alignment horizontal="center" vertical="center" wrapText="1"/>
    </xf>
    <xf numFmtId="2" fontId="2" fillId="9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2" fillId="5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2" fontId="2" fillId="10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center" vertical="center" wrapText="1"/>
    </xf>
    <xf numFmtId="2" fontId="2" fillId="11" borderId="0" xfId="0" applyNumberFormat="1" applyFont="1" applyFill="1" applyAlignment="1">
      <alignment horizontal="center" vertical="center" wrapText="1"/>
    </xf>
    <xf numFmtId="164" fontId="2" fillId="11" borderId="0" xfId="0" applyNumberFormat="1" applyFont="1" applyFill="1" applyAlignment="1">
      <alignment horizontal="center" vertical="center" wrapText="1"/>
    </xf>
    <xf numFmtId="0" fontId="2" fillId="11" borderId="0" xfId="0" applyFont="1" applyFill="1"/>
    <xf numFmtId="0" fontId="2" fillId="1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13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2" fontId="2" fillId="14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2" fontId="2" fillId="15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 wrapText="1"/>
    </xf>
    <xf numFmtId="2" fontId="2" fillId="16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0B05-84B5-40F6-88B4-1268CA247AC4}">
  <dimension ref="A1:M52"/>
  <sheetViews>
    <sheetView tabSelected="1" workbookViewId="0">
      <selection activeCell="K3" sqref="K3"/>
    </sheetView>
  </sheetViews>
  <sheetFormatPr defaultRowHeight="14.4" x14ac:dyDescent="0.3"/>
  <sheetData>
    <row r="1" spans="1:13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69" x14ac:dyDescent="0.3">
      <c r="A2" s="2">
        <f t="shared" ref="A2:A50" si="0">ROW(A1)</f>
        <v>1</v>
      </c>
      <c r="B2" s="3" t="s">
        <v>13</v>
      </c>
      <c r="C2" s="3" t="s">
        <v>14</v>
      </c>
      <c r="D2" s="3" t="s">
        <v>15</v>
      </c>
      <c r="E2" s="3">
        <v>12</v>
      </c>
      <c r="F2" s="3" t="s">
        <v>16</v>
      </c>
      <c r="G2" s="3" t="s">
        <v>17</v>
      </c>
      <c r="H2" s="4">
        <v>6.7</v>
      </c>
      <c r="I2" s="5">
        <f t="shared" ref="I2:I26" si="1">ROUNDUP(H2/((E2*0.001)*(IF(RIGHT(F2, 1)="m", LEFT(F2, LEN(F2)-1), LEFT(F2, LEN(F2)-1)*0.9144))), 2)</f>
        <v>55.839999999999996</v>
      </c>
      <c r="J2" s="6">
        <v>5</v>
      </c>
      <c r="K2" s="3" t="s">
        <v>18</v>
      </c>
      <c r="L2" s="7">
        <v>615</v>
      </c>
      <c r="M2" s="8" t="s">
        <v>19</v>
      </c>
    </row>
    <row r="3" spans="1:13" ht="55.2" x14ac:dyDescent="0.3">
      <c r="A3" s="2">
        <f t="shared" si="0"/>
        <v>2</v>
      </c>
      <c r="B3" s="3" t="s">
        <v>20</v>
      </c>
      <c r="C3" s="3" t="s">
        <v>21</v>
      </c>
      <c r="D3" s="3" t="s">
        <v>15</v>
      </c>
      <c r="E3" s="3">
        <v>6</v>
      </c>
      <c r="F3" s="3" t="s">
        <v>22</v>
      </c>
      <c r="G3" s="3" t="s">
        <v>17</v>
      </c>
      <c r="H3" s="3">
        <v>0.64</v>
      </c>
      <c r="I3" s="4">
        <f t="shared" si="1"/>
        <v>11.67</v>
      </c>
      <c r="J3" s="6">
        <v>5</v>
      </c>
      <c r="K3" s="3" t="s">
        <v>18</v>
      </c>
      <c r="L3" s="3">
        <v>571</v>
      </c>
    </row>
    <row r="4" spans="1:13" ht="55.2" x14ac:dyDescent="0.3">
      <c r="A4" s="2">
        <f t="shared" si="0"/>
        <v>3</v>
      </c>
      <c r="B4" s="3" t="s">
        <v>23</v>
      </c>
      <c r="C4" s="3" t="s">
        <v>21</v>
      </c>
      <c r="D4" s="3" t="s">
        <v>15</v>
      </c>
      <c r="E4" s="3">
        <v>12</v>
      </c>
      <c r="F4" s="3" t="s">
        <v>22</v>
      </c>
      <c r="G4" s="3" t="s">
        <v>17</v>
      </c>
      <c r="H4" s="4">
        <v>1.6</v>
      </c>
      <c r="I4" s="9">
        <f t="shared" si="1"/>
        <v>14.59</v>
      </c>
      <c r="J4" s="6">
        <v>5</v>
      </c>
      <c r="K4" s="3" t="s">
        <v>18</v>
      </c>
      <c r="L4" s="3">
        <v>380</v>
      </c>
    </row>
    <row r="5" spans="1:13" ht="55.2" x14ac:dyDescent="0.3">
      <c r="A5" s="2">
        <f t="shared" si="0"/>
        <v>4</v>
      </c>
      <c r="B5" s="3" t="s">
        <v>24</v>
      </c>
      <c r="C5" s="3" t="s">
        <v>21</v>
      </c>
      <c r="D5" s="3" t="s">
        <v>15</v>
      </c>
      <c r="E5" s="3">
        <v>12</v>
      </c>
      <c r="F5" s="3" t="s">
        <v>25</v>
      </c>
      <c r="G5" s="3" t="s">
        <v>17</v>
      </c>
      <c r="H5" s="4">
        <v>5.2</v>
      </c>
      <c r="I5" s="4">
        <f t="shared" si="1"/>
        <v>8.67</v>
      </c>
      <c r="J5" s="6">
        <v>5</v>
      </c>
      <c r="K5" s="3" t="s">
        <v>18</v>
      </c>
      <c r="L5" s="10">
        <v>95</v>
      </c>
      <c r="M5" s="3"/>
    </row>
    <row r="6" spans="1:13" ht="55.2" x14ac:dyDescent="0.3">
      <c r="A6" s="2">
        <f t="shared" si="0"/>
        <v>5</v>
      </c>
      <c r="B6" s="3" t="s">
        <v>26</v>
      </c>
      <c r="C6" s="3" t="s">
        <v>21</v>
      </c>
      <c r="D6" s="3" t="s">
        <v>15</v>
      </c>
      <c r="E6" s="3">
        <v>18</v>
      </c>
      <c r="F6" s="3" t="s">
        <v>25</v>
      </c>
      <c r="G6" s="3" t="s">
        <v>17</v>
      </c>
      <c r="H6" s="4">
        <v>7.8</v>
      </c>
      <c r="I6" s="4">
        <f t="shared" si="1"/>
        <v>8.67</v>
      </c>
      <c r="J6" s="6">
        <v>5</v>
      </c>
      <c r="K6" s="3" t="s">
        <v>18</v>
      </c>
      <c r="L6" s="10">
        <v>95</v>
      </c>
      <c r="M6" s="3"/>
    </row>
    <row r="7" spans="1:13" ht="55.2" x14ac:dyDescent="0.3">
      <c r="A7" s="2">
        <f t="shared" si="0"/>
        <v>6</v>
      </c>
      <c r="B7" s="3" t="s">
        <v>27</v>
      </c>
      <c r="C7" s="3" t="s">
        <v>21</v>
      </c>
      <c r="D7" s="3" t="s">
        <v>15</v>
      </c>
      <c r="E7" s="3">
        <v>24</v>
      </c>
      <c r="F7" s="3" t="s">
        <v>25</v>
      </c>
      <c r="G7" s="3" t="s">
        <v>17</v>
      </c>
      <c r="H7" s="4">
        <v>10.4</v>
      </c>
      <c r="I7" s="4">
        <f t="shared" si="1"/>
        <v>8.67</v>
      </c>
      <c r="J7" s="6">
        <v>5</v>
      </c>
      <c r="K7" s="3" t="s">
        <v>18</v>
      </c>
      <c r="L7" s="10">
        <v>95</v>
      </c>
      <c r="M7" s="3"/>
    </row>
    <row r="8" spans="1:13" ht="55.2" x14ac:dyDescent="0.3">
      <c r="A8" s="2">
        <f t="shared" si="0"/>
        <v>7</v>
      </c>
      <c r="B8" s="11" t="s">
        <v>28</v>
      </c>
      <c r="C8" s="3" t="s">
        <v>29</v>
      </c>
      <c r="D8" s="3" t="s">
        <v>15</v>
      </c>
      <c r="E8" s="3">
        <v>18</v>
      </c>
      <c r="F8" s="3" t="s">
        <v>22</v>
      </c>
      <c r="G8" s="3" t="s">
        <v>17</v>
      </c>
      <c r="H8" s="4">
        <v>5.3</v>
      </c>
      <c r="I8" s="5">
        <f t="shared" si="1"/>
        <v>32.21</v>
      </c>
      <c r="J8" s="3">
        <v>4.9000000000000004</v>
      </c>
      <c r="K8" s="3" t="s">
        <v>18</v>
      </c>
      <c r="L8" s="3">
        <v>92</v>
      </c>
      <c r="M8" s="12" t="s">
        <v>30</v>
      </c>
    </row>
    <row r="9" spans="1:13" ht="55.2" x14ac:dyDescent="0.3">
      <c r="A9" s="2">
        <f t="shared" si="0"/>
        <v>8</v>
      </c>
      <c r="B9" s="3" t="s">
        <v>31</v>
      </c>
      <c r="C9" s="3" t="s">
        <v>21</v>
      </c>
      <c r="D9" s="3" t="s">
        <v>15</v>
      </c>
      <c r="E9" s="3">
        <v>18</v>
      </c>
      <c r="F9" s="3" t="s">
        <v>22</v>
      </c>
      <c r="G9" s="3" t="s">
        <v>17</v>
      </c>
      <c r="H9" s="4">
        <v>1.7</v>
      </c>
      <c r="I9" s="4">
        <f t="shared" si="1"/>
        <v>10.33</v>
      </c>
      <c r="J9" s="6">
        <v>5</v>
      </c>
      <c r="K9" s="3" t="s">
        <v>18</v>
      </c>
      <c r="L9" s="3">
        <v>90</v>
      </c>
      <c r="M9" s="3"/>
    </row>
    <row r="10" spans="1:13" ht="82.8" x14ac:dyDescent="0.3">
      <c r="A10" s="2">
        <f t="shared" si="0"/>
        <v>9</v>
      </c>
      <c r="B10" s="3" t="s">
        <v>32</v>
      </c>
      <c r="C10" s="3" t="s">
        <v>29</v>
      </c>
      <c r="D10" s="3" t="s">
        <v>15</v>
      </c>
      <c r="E10" s="3">
        <v>12</v>
      </c>
      <c r="F10" s="3" t="s">
        <v>22</v>
      </c>
      <c r="G10" s="3" t="s">
        <v>17</v>
      </c>
      <c r="H10" s="3">
        <v>3.65</v>
      </c>
      <c r="I10" s="5">
        <f t="shared" si="1"/>
        <v>33.269999999999996</v>
      </c>
      <c r="J10" s="6">
        <v>5</v>
      </c>
      <c r="K10" s="3" t="s">
        <v>18</v>
      </c>
      <c r="L10" s="3">
        <v>70</v>
      </c>
      <c r="M10" s="8" t="s">
        <v>33</v>
      </c>
    </row>
    <row r="11" spans="1:13" ht="96.6" x14ac:dyDescent="0.3">
      <c r="A11" s="2">
        <f t="shared" si="0"/>
        <v>10</v>
      </c>
      <c r="B11" s="3" t="s">
        <v>34</v>
      </c>
      <c r="C11" s="3" t="s">
        <v>14</v>
      </c>
      <c r="D11" s="3" t="s">
        <v>15</v>
      </c>
      <c r="E11" s="3">
        <v>18</v>
      </c>
      <c r="F11" s="3" t="s">
        <v>16</v>
      </c>
      <c r="G11" s="3" t="s">
        <v>17</v>
      </c>
      <c r="H11" s="13">
        <v>10</v>
      </c>
      <c r="I11" s="5">
        <f t="shared" si="1"/>
        <v>55.559999999999995</v>
      </c>
      <c r="J11" s="6">
        <v>5</v>
      </c>
      <c r="K11" s="3" t="s">
        <v>18</v>
      </c>
      <c r="L11" s="7">
        <v>41</v>
      </c>
      <c r="M11" s="8" t="s">
        <v>35</v>
      </c>
    </row>
    <row r="12" spans="1:13" ht="41.4" x14ac:dyDescent="0.3">
      <c r="A12" s="2">
        <f t="shared" si="0"/>
        <v>11</v>
      </c>
      <c r="B12" s="3" t="s">
        <v>36</v>
      </c>
      <c r="C12" s="3" t="s">
        <v>14</v>
      </c>
      <c r="D12" s="3" t="s">
        <v>15</v>
      </c>
      <c r="E12" s="3">
        <v>24</v>
      </c>
      <c r="F12" s="3" t="s">
        <v>16</v>
      </c>
      <c r="G12" s="3" t="s">
        <v>17</v>
      </c>
      <c r="H12" s="4">
        <v>13.5</v>
      </c>
      <c r="I12" s="5">
        <f t="shared" si="1"/>
        <v>56.25</v>
      </c>
      <c r="J12" s="6">
        <v>5</v>
      </c>
      <c r="K12" s="3" t="s">
        <v>18</v>
      </c>
      <c r="L12" s="3">
        <v>19</v>
      </c>
      <c r="M12" s="14" t="s">
        <v>37</v>
      </c>
    </row>
    <row r="13" spans="1:13" ht="55.2" x14ac:dyDescent="0.3">
      <c r="A13" s="2">
        <f t="shared" si="0"/>
        <v>12</v>
      </c>
      <c r="B13" s="3" t="s">
        <v>38</v>
      </c>
      <c r="C13" s="3" t="s">
        <v>29</v>
      </c>
      <c r="D13" s="3" t="s">
        <v>15</v>
      </c>
      <c r="E13" s="3">
        <v>24</v>
      </c>
      <c r="F13" s="3" t="s">
        <v>22</v>
      </c>
      <c r="G13" s="3" t="s">
        <v>17</v>
      </c>
      <c r="H13" s="4">
        <v>8.1999999999999993</v>
      </c>
      <c r="I13" s="5">
        <f t="shared" si="1"/>
        <v>37.369999999999997</v>
      </c>
      <c r="J13" s="6">
        <v>5</v>
      </c>
      <c r="K13" s="3" t="s">
        <v>18</v>
      </c>
      <c r="L13" s="3">
        <v>11</v>
      </c>
      <c r="M13" s="15" t="s">
        <v>30</v>
      </c>
    </row>
    <row r="14" spans="1:13" ht="41.4" x14ac:dyDescent="0.3">
      <c r="A14" s="2">
        <f t="shared" si="0"/>
        <v>13</v>
      </c>
      <c r="B14" s="11" t="s">
        <v>39</v>
      </c>
      <c r="C14" s="16" t="s">
        <v>40</v>
      </c>
      <c r="D14" s="3" t="s">
        <v>41</v>
      </c>
      <c r="E14" s="3">
        <v>48</v>
      </c>
      <c r="F14" s="3" t="s">
        <v>42</v>
      </c>
      <c r="G14" s="3" t="s">
        <v>17</v>
      </c>
      <c r="H14" s="4">
        <v>15</v>
      </c>
      <c r="I14" s="17">
        <f t="shared" si="1"/>
        <v>10.42</v>
      </c>
      <c r="J14" s="3">
        <v>4.9000000000000004</v>
      </c>
      <c r="K14" s="3" t="s">
        <v>18</v>
      </c>
      <c r="L14" s="3">
        <v>502</v>
      </c>
      <c r="M14" s="14" t="s">
        <v>43</v>
      </c>
    </row>
    <row r="15" spans="1:13" ht="41.4" x14ac:dyDescent="0.3">
      <c r="A15" s="2">
        <f t="shared" si="0"/>
        <v>14</v>
      </c>
      <c r="B15" s="3" t="s">
        <v>44</v>
      </c>
      <c r="C15" s="18" t="s">
        <v>45</v>
      </c>
      <c r="D15" s="3" t="s">
        <v>41</v>
      </c>
      <c r="E15" s="3">
        <v>48</v>
      </c>
      <c r="F15" s="3" t="s">
        <v>42</v>
      </c>
      <c r="G15" s="3" t="s">
        <v>17</v>
      </c>
      <c r="H15" s="4">
        <v>13.8</v>
      </c>
      <c r="I15" s="4">
        <f t="shared" si="1"/>
        <v>9.59</v>
      </c>
      <c r="J15" s="3">
        <v>4.9000000000000004</v>
      </c>
      <c r="K15" s="3" t="s">
        <v>18</v>
      </c>
      <c r="L15" s="3">
        <v>448</v>
      </c>
      <c r="M15" s="12" t="s">
        <v>46</v>
      </c>
    </row>
    <row r="16" spans="1:13" ht="69" x14ac:dyDescent="0.3">
      <c r="A16" s="2">
        <f t="shared" si="0"/>
        <v>15</v>
      </c>
      <c r="B16" s="3" t="s">
        <v>47</v>
      </c>
      <c r="C16" s="16" t="s">
        <v>48</v>
      </c>
      <c r="D16" s="3" t="s">
        <v>41</v>
      </c>
      <c r="E16" s="3">
        <v>48</v>
      </c>
      <c r="F16" s="3" t="s">
        <v>49</v>
      </c>
      <c r="G16" s="3" t="s">
        <v>17</v>
      </c>
      <c r="H16" s="4">
        <v>13</v>
      </c>
      <c r="I16" s="19">
        <f t="shared" si="1"/>
        <v>7.74</v>
      </c>
      <c r="J16" s="3">
        <v>4.8</v>
      </c>
      <c r="K16" s="3" t="s">
        <v>18</v>
      </c>
      <c r="L16" s="3">
        <v>119</v>
      </c>
      <c r="M16" s="15" t="s">
        <v>50</v>
      </c>
    </row>
    <row r="17" spans="1:13" ht="69" x14ac:dyDescent="0.3">
      <c r="A17" s="2">
        <f t="shared" si="0"/>
        <v>16</v>
      </c>
      <c r="B17" s="11" t="s">
        <v>51</v>
      </c>
      <c r="C17" s="16" t="s">
        <v>52</v>
      </c>
      <c r="D17" s="3" t="s">
        <v>41</v>
      </c>
      <c r="E17" s="3">
        <v>18</v>
      </c>
      <c r="F17" s="3" t="s">
        <v>53</v>
      </c>
      <c r="G17" s="3" t="s">
        <v>17</v>
      </c>
      <c r="H17" s="4">
        <v>0.8</v>
      </c>
      <c r="I17" s="4">
        <f t="shared" si="1"/>
        <v>6.95</v>
      </c>
      <c r="J17" s="6">
        <v>5</v>
      </c>
      <c r="K17" s="3" t="s">
        <v>18</v>
      </c>
      <c r="L17" s="3">
        <v>49</v>
      </c>
      <c r="M17" s="12" t="s">
        <v>54</v>
      </c>
    </row>
    <row r="18" spans="1:13" ht="41.4" x14ac:dyDescent="0.3">
      <c r="A18" s="2">
        <f t="shared" si="0"/>
        <v>17</v>
      </c>
      <c r="B18" s="3" t="s">
        <v>55</v>
      </c>
      <c r="C18" s="16" t="s">
        <v>45</v>
      </c>
      <c r="D18" s="3" t="s">
        <v>41</v>
      </c>
      <c r="E18" s="3">
        <v>48</v>
      </c>
      <c r="F18" s="3" t="s">
        <v>42</v>
      </c>
      <c r="G18" s="3" t="s">
        <v>17</v>
      </c>
      <c r="H18" s="4">
        <v>13.8</v>
      </c>
      <c r="I18" s="4">
        <f t="shared" si="1"/>
        <v>9.59</v>
      </c>
      <c r="J18" s="6">
        <v>5</v>
      </c>
      <c r="K18" s="3" t="s">
        <v>18</v>
      </c>
      <c r="L18" s="3">
        <v>5</v>
      </c>
      <c r="M18" s="15" t="s">
        <v>56</v>
      </c>
    </row>
    <row r="19" spans="1:13" ht="41.4" x14ac:dyDescent="0.3">
      <c r="A19" s="2">
        <f t="shared" si="0"/>
        <v>18</v>
      </c>
      <c r="B19" s="3" t="s">
        <v>57</v>
      </c>
      <c r="C19" s="3" t="s">
        <v>58</v>
      </c>
      <c r="D19" s="3" t="s">
        <v>41</v>
      </c>
      <c r="E19" s="3">
        <v>48</v>
      </c>
      <c r="F19" s="3" t="s">
        <v>59</v>
      </c>
      <c r="G19" s="3" t="s">
        <v>17</v>
      </c>
      <c r="H19" s="3">
        <v>4.0199999999999996</v>
      </c>
      <c r="I19" s="4">
        <f t="shared" si="1"/>
        <v>3.35</v>
      </c>
      <c r="J19" s="3">
        <v>0</v>
      </c>
      <c r="K19" s="3" t="s">
        <v>18</v>
      </c>
      <c r="L19" s="3">
        <v>0</v>
      </c>
      <c r="M19" s="20" t="s">
        <v>60</v>
      </c>
    </row>
    <row r="20" spans="1:13" ht="55.2" x14ac:dyDescent="0.3">
      <c r="A20" s="2">
        <f t="shared" si="0"/>
        <v>19</v>
      </c>
      <c r="B20" s="3" t="s">
        <v>61</v>
      </c>
      <c r="C20" s="3" t="s">
        <v>62</v>
      </c>
      <c r="D20" s="3" t="s">
        <v>62</v>
      </c>
      <c r="E20" s="3">
        <v>24</v>
      </c>
      <c r="F20" s="3" t="s">
        <v>63</v>
      </c>
      <c r="G20" s="3" t="s">
        <v>17</v>
      </c>
      <c r="H20" s="4">
        <v>1.5</v>
      </c>
      <c r="I20" s="21">
        <f t="shared" si="1"/>
        <v>4.5599999999999996</v>
      </c>
      <c r="J20" s="6">
        <v>5</v>
      </c>
      <c r="K20" s="3" t="s">
        <v>18</v>
      </c>
      <c r="L20" s="10">
        <v>445</v>
      </c>
      <c r="M20" s="15" t="s">
        <v>64</v>
      </c>
    </row>
    <row r="21" spans="1:13" ht="55.2" x14ac:dyDescent="0.3">
      <c r="A21" s="2">
        <f t="shared" si="0"/>
        <v>20</v>
      </c>
      <c r="B21" s="3" t="s">
        <v>61</v>
      </c>
      <c r="C21" s="3" t="s">
        <v>62</v>
      </c>
      <c r="D21" s="3" t="s">
        <v>62</v>
      </c>
      <c r="E21" s="3">
        <v>36</v>
      </c>
      <c r="F21" s="3" t="s">
        <v>63</v>
      </c>
      <c r="G21" s="3" t="s">
        <v>17</v>
      </c>
      <c r="H21" s="4">
        <v>1.5</v>
      </c>
      <c r="I21" s="4">
        <f t="shared" si="1"/>
        <v>3.0399999999999996</v>
      </c>
      <c r="J21" s="6">
        <v>5</v>
      </c>
      <c r="K21" s="3" t="s">
        <v>18</v>
      </c>
      <c r="L21" s="10">
        <v>445</v>
      </c>
      <c r="M21" s="15" t="s">
        <v>64</v>
      </c>
    </row>
    <row r="22" spans="1:13" ht="55.2" x14ac:dyDescent="0.3">
      <c r="A22" s="7">
        <f t="shared" si="0"/>
        <v>21</v>
      </c>
      <c r="B22" s="7" t="s">
        <v>61</v>
      </c>
      <c r="C22" s="7" t="s">
        <v>62</v>
      </c>
      <c r="D22" s="7" t="s">
        <v>62</v>
      </c>
      <c r="E22" s="7">
        <v>48</v>
      </c>
      <c r="F22" s="7" t="s">
        <v>63</v>
      </c>
      <c r="G22" s="7" t="s">
        <v>17</v>
      </c>
      <c r="H22" s="19">
        <v>2</v>
      </c>
      <c r="I22" s="19">
        <f t="shared" si="1"/>
        <v>3.0399999999999996</v>
      </c>
      <c r="J22" s="22">
        <v>5</v>
      </c>
      <c r="K22" s="7" t="s">
        <v>18</v>
      </c>
      <c r="L22" s="7">
        <v>445</v>
      </c>
      <c r="M22" s="23" t="s">
        <v>64</v>
      </c>
    </row>
    <row r="23" spans="1:13" ht="27.6" x14ac:dyDescent="0.3">
      <c r="A23" s="2">
        <f t="shared" si="0"/>
        <v>22</v>
      </c>
      <c r="B23" s="3" t="s">
        <v>65</v>
      </c>
      <c r="C23" s="3" t="s">
        <v>62</v>
      </c>
      <c r="D23" s="3" t="s">
        <v>62</v>
      </c>
      <c r="E23" s="3">
        <v>24</v>
      </c>
      <c r="F23" s="3" t="s">
        <v>66</v>
      </c>
      <c r="G23" s="3" t="s">
        <v>17</v>
      </c>
      <c r="H23" s="4">
        <v>1.9</v>
      </c>
      <c r="I23" s="4">
        <f t="shared" si="1"/>
        <v>4.33</v>
      </c>
      <c r="J23" s="6">
        <v>5</v>
      </c>
      <c r="K23" s="3" t="s">
        <v>18</v>
      </c>
      <c r="L23" s="3">
        <v>428</v>
      </c>
    </row>
    <row r="24" spans="1:13" ht="27.6" x14ac:dyDescent="0.3">
      <c r="A24" s="24">
        <f t="shared" si="0"/>
        <v>23</v>
      </c>
      <c r="B24" s="24" t="s">
        <v>67</v>
      </c>
      <c r="C24" s="24" t="s">
        <v>62</v>
      </c>
      <c r="D24" s="24" t="s">
        <v>62</v>
      </c>
      <c r="E24" s="24">
        <v>48</v>
      </c>
      <c r="F24" s="24" t="s">
        <v>66</v>
      </c>
      <c r="G24" s="24" t="s">
        <v>17</v>
      </c>
      <c r="H24" s="25">
        <v>3.8</v>
      </c>
      <c r="I24" s="25">
        <f t="shared" si="1"/>
        <v>4.33</v>
      </c>
      <c r="J24" s="26">
        <v>5</v>
      </c>
      <c r="K24" s="24" t="s">
        <v>18</v>
      </c>
      <c r="L24" s="24">
        <v>101</v>
      </c>
      <c r="M24" s="27"/>
    </row>
    <row r="25" spans="1:13" ht="27.6" x14ac:dyDescent="0.3">
      <c r="A25" s="2">
        <f t="shared" si="0"/>
        <v>24</v>
      </c>
      <c r="B25" s="3" t="s">
        <v>68</v>
      </c>
      <c r="C25" s="3" t="s">
        <v>62</v>
      </c>
      <c r="D25" s="3" t="s">
        <v>62</v>
      </c>
      <c r="E25" s="3">
        <v>72</v>
      </c>
      <c r="F25" s="3" t="s">
        <v>66</v>
      </c>
      <c r="G25" s="3" t="s">
        <v>17</v>
      </c>
      <c r="H25" s="3">
        <v>5.8</v>
      </c>
      <c r="I25" s="4">
        <f t="shared" si="1"/>
        <v>4.41</v>
      </c>
      <c r="J25" s="6">
        <v>5</v>
      </c>
      <c r="K25" s="3" t="s">
        <v>18</v>
      </c>
      <c r="L25" s="3">
        <v>59</v>
      </c>
    </row>
    <row r="26" spans="1:13" ht="27.6" x14ac:dyDescent="0.3">
      <c r="A26" s="2">
        <f t="shared" si="0"/>
        <v>25</v>
      </c>
      <c r="B26" s="3" t="s">
        <v>69</v>
      </c>
      <c r="C26" s="3" t="s">
        <v>62</v>
      </c>
      <c r="D26" s="3" t="s">
        <v>62</v>
      </c>
      <c r="E26" s="3">
        <v>36</v>
      </c>
      <c r="F26" s="3" t="s">
        <v>66</v>
      </c>
      <c r="G26" s="3" t="s">
        <v>17</v>
      </c>
      <c r="H26" s="4">
        <v>2.8</v>
      </c>
      <c r="I26" s="4">
        <f t="shared" si="1"/>
        <v>4.26</v>
      </c>
      <c r="J26" s="6">
        <v>5</v>
      </c>
      <c r="K26" s="3" t="s">
        <v>18</v>
      </c>
      <c r="L26" s="3">
        <v>50</v>
      </c>
    </row>
    <row r="27" spans="1:13" ht="69" x14ac:dyDescent="0.3">
      <c r="A27" s="2">
        <f t="shared" si="0"/>
        <v>26</v>
      </c>
      <c r="B27" s="3" t="s">
        <v>70</v>
      </c>
      <c r="C27" s="3" t="s">
        <v>71</v>
      </c>
      <c r="D27" s="28" t="s">
        <v>72</v>
      </c>
      <c r="E27" s="3" t="s">
        <v>73</v>
      </c>
      <c r="F27" s="3" t="s">
        <v>74</v>
      </c>
      <c r="G27" s="3" t="s">
        <v>75</v>
      </c>
      <c r="H27" s="4">
        <v>19.5</v>
      </c>
      <c r="I27" s="4" t="s">
        <v>76</v>
      </c>
      <c r="J27" s="6">
        <v>5</v>
      </c>
      <c r="K27" s="3" t="s">
        <v>77</v>
      </c>
      <c r="L27" s="3">
        <v>292</v>
      </c>
      <c r="M27" s="15" t="s">
        <v>78</v>
      </c>
    </row>
    <row r="28" spans="1:13" ht="82.8" x14ac:dyDescent="0.3">
      <c r="A28" s="2">
        <f t="shared" si="0"/>
        <v>27</v>
      </c>
      <c r="B28" s="3" t="s">
        <v>79</v>
      </c>
      <c r="C28" s="3" t="s">
        <v>80</v>
      </c>
      <c r="D28" s="28" t="s">
        <v>72</v>
      </c>
      <c r="E28" s="29" t="s">
        <v>81</v>
      </c>
      <c r="F28" s="30"/>
      <c r="G28" s="3" t="s">
        <v>75</v>
      </c>
      <c r="H28" s="4">
        <v>20</v>
      </c>
      <c r="I28" s="4" t="s">
        <v>76</v>
      </c>
      <c r="J28" s="6">
        <v>5</v>
      </c>
      <c r="K28" s="3" t="s">
        <v>77</v>
      </c>
      <c r="L28" s="3">
        <v>127</v>
      </c>
      <c r="M28" s="15" t="s">
        <v>82</v>
      </c>
    </row>
    <row r="29" spans="1:13" ht="96.6" x14ac:dyDescent="0.3">
      <c r="A29" s="2">
        <f t="shared" si="0"/>
        <v>28</v>
      </c>
      <c r="B29" s="3" t="s">
        <v>83</v>
      </c>
      <c r="C29" s="3" t="s">
        <v>84</v>
      </c>
      <c r="D29" s="28" t="s">
        <v>72</v>
      </c>
      <c r="E29" s="3">
        <v>500</v>
      </c>
      <c r="F29" s="3" t="s">
        <v>85</v>
      </c>
      <c r="G29" s="3" t="s">
        <v>17</v>
      </c>
      <c r="H29" s="4">
        <v>27.9</v>
      </c>
      <c r="I29" s="5">
        <f t="shared" ref="I29:I50" si="2">ROUNDUP(H29/((E29*0.001)*(IF(RIGHT(F29, 1)="m", LEFT(F29, LEN(F29)-1), LEFT(F29, LEN(F29)-1)*0.9144))), 2)</f>
        <v>30.520000000000003</v>
      </c>
      <c r="J29" s="6">
        <v>5</v>
      </c>
      <c r="K29" s="3" t="s">
        <v>86</v>
      </c>
      <c r="L29" s="3">
        <v>37</v>
      </c>
      <c r="M29" s="15" t="s">
        <v>87</v>
      </c>
    </row>
    <row r="30" spans="1:13" ht="138" x14ac:dyDescent="0.3">
      <c r="A30" s="2">
        <f t="shared" si="0"/>
        <v>29</v>
      </c>
      <c r="B30" s="3" t="s">
        <v>88</v>
      </c>
      <c r="C30" s="3" t="s">
        <v>89</v>
      </c>
      <c r="D30" s="28" t="s">
        <v>72</v>
      </c>
      <c r="E30" s="3">
        <v>48</v>
      </c>
      <c r="F30" s="3" t="s">
        <v>25</v>
      </c>
      <c r="G30" s="3" t="s">
        <v>17</v>
      </c>
      <c r="H30" s="3">
        <v>5.15</v>
      </c>
      <c r="I30" s="9">
        <f t="shared" si="2"/>
        <v>2.15</v>
      </c>
      <c r="J30" s="6">
        <v>5</v>
      </c>
      <c r="K30" s="3" t="s">
        <v>18</v>
      </c>
      <c r="L30" s="3">
        <v>8</v>
      </c>
      <c r="M30" s="15" t="s">
        <v>90</v>
      </c>
    </row>
    <row r="31" spans="1:13" ht="82.8" x14ac:dyDescent="0.3">
      <c r="A31" s="2">
        <f t="shared" si="0"/>
        <v>30</v>
      </c>
      <c r="B31" s="3" t="s">
        <v>91</v>
      </c>
      <c r="C31" s="7" t="s">
        <v>92</v>
      </c>
      <c r="D31" s="3" t="s">
        <v>93</v>
      </c>
      <c r="E31" s="3">
        <v>48</v>
      </c>
      <c r="F31" s="3" t="s">
        <v>53</v>
      </c>
      <c r="G31" s="3" t="s">
        <v>17</v>
      </c>
      <c r="H31" s="4">
        <v>4.5999999999999996</v>
      </c>
      <c r="I31" s="4">
        <f t="shared" si="2"/>
        <v>14.98</v>
      </c>
      <c r="J31" s="6">
        <v>5</v>
      </c>
      <c r="K31" s="3" t="s">
        <v>18</v>
      </c>
      <c r="L31" s="3">
        <v>516</v>
      </c>
      <c r="M31" s="8" t="s">
        <v>94</v>
      </c>
    </row>
    <row r="32" spans="1:13" ht="55.2" x14ac:dyDescent="0.3">
      <c r="A32" s="2">
        <f t="shared" si="0"/>
        <v>31</v>
      </c>
      <c r="B32" s="3" t="s">
        <v>95</v>
      </c>
      <c r="C32" s="3" t="s">
        <v>92</v>
      </c>
      <c r="D32" s="3" t="s">
        <v>93</v>
      </c>
      <c r="E32" s="3">
        <v>24</v>
      </c>
      <c r="F32" s="3" t="s">
        <v>53</v>
      </c>
      <c r="G32" s="3" t="s">
        <v>17</v>
      </c>
      <c r="H32" s="4">
        <v>2.2999999999999998</v>
      </c>
      <c r="I32" s="5">
        <f t="shared" si="2"/>
        <v>14.98</v>
      </c>
      <c r="J32" s="6">
        <v>5</v>
      </c>
      <c r="K32" s="3" t="s">
        <v>18</v>
      </c>
      <c r="L32" s="3">
        <v>378</v>
      </c>
      <c r="M32" s="8" t="s">
        <v>96</v>
      </c>
    </row>
    <row r="33" spans="1:13" ht="41.4" x14ac:dyDescent="0.3">
      <c r="A33" s="2">
        <f t="shared" si="0"/>
        <v>32</v>
      </c>
      <c r="B33" s="31" t="s">
        <v>97</v>
      </c>
      <c r="C33" s="32" t="s">
        <v>98</v>
      </c>
      <c r="D33" s="3" t="s">
        <v>93</v>
      </c>
      <c r="E33" s="3">
        <v>12</v>
      </c>
      <c r="F33" s="3" t="s">
        <v>99</v>
      </c>
      <c r="G33" s="3" t="s">
        <v>17</v>
      </c>
      <c r="H33" s="3">
        <v>1.33</v>
      </c>
      <c r="I33" s="4">
        <f t="shared" si="2"/>
        <v>3.0399999999999996</v>
      </c>
      <c r="J33" s="3">
        <v>4.8</v>
      </c>
      <c r="K33" s="3" t="s">
        <v>18</v>
      </c>
      <c r="L33" s="10">
        <v>263</v>
      </c>
    </row>
    <row r="34" spans="1:13" ht="41.4" x14ac:dyDescent="0.3">
      <c r="A34" s="2">
        <f t="shared" si="0"/>
        <v>33</v>
      </c>
      <c r="B34" s="31" t="s">
        <v>97</v>
      </c>
      <c r="C34" s="32" t="s">
        <v>98</v>
      </c>
      <c r="D34" s="3" t="s">
        <v>93</v>
      </c>
      <c r="E34" s="3">
        <v>18</v>
      </c>
      <c r="F34" s="3" t="s">
        <v>99</v>
      </c>
      <c r="G34" s="3" t="s">
        <v>17</v>
      </c>
      <c r="H34" s="3">
        <v>1.33</v>
      </c>
      <c r="I34" s="33">
        <f t="shared" si="2"/>
        <v>2.0299999999999998</v>
      </c>
      <c r="J34" s="3">
        <v>4.8</v>
      </c>
      <c r="K34" s="3" t="s">
        <v>18</v>
      </c>
      <c r="L34" s="10">
        <v>263</v>
      </c>
    </row>
    <row r="35" spans="1:13" ht="41.4" x14ac:dyDescent="0.3">
      <c r="A35" s="2">
        <f t="shared" si="0"/>
        <v>34</v>
      </c>
      <c r="B35" s="31" t="s">
        <v>97</v>
      </c>
      <c r="C35" s="32" t="s">
        <v>98</v>
      </c>
      <c r="D35" s="3" t="s">
        <v>93</v>
      </c>
      <c r="E35" s="3">
        <v>24</v>
      </c>
      <c r="F35" s="3" t="s">
        <v>99</v>
      </c>
      <c r="G35" s="3" t="s">
        <v>17</v>
      </c>
      <c r="H35" s="3">
        <v>0.71</v>
      </c>
      <c r="I35" s="4">
        <f t="shared" si="2"/>
        <v>0.81</v>
      </c>
      <c r="J35" s="3">
        <v>4.8</v>
      </c>
      <c r="K35" s="3" t="s">
        <v>18</v>
      </c>
      <c r="L35" s="10">
        <v>263</v>
      </c>
    </row>
    <row r="36" spans="1:13" ht="41.4" x14ac:dyDescent="0.3">
      <c r="A36" s="2">
        <f t="shared" si="0"/>
        <v>35</v>
      </c>
      <c r="B36" s="3" t="s">
        <v>100</v>
      </c>
      <c r="C36" s="3" t="s">
        <v>101</v>
      </c>
      <c r="D36" s="34" t="s">
        <v>102</v>
      </c>
      <c r="E36" s="3">
        <v>48</v>
      </c>
      <c r="F36" s="3" t="s">
        <v>103</v>
      </c>
      <c r="G36" s="3" t="s">
        <v>17</v>
      </c>
      <c r="H36" s="3">
        <v>3.75</v>
      </c>
      <c r="I36" s="35">
        <f t="shared" si="2"/>
        <v>0.78</v>
      </c>
      <c r="J36" s="3">
        <v>4.9000000000000004</v>
      </c>
      <c r="K36" s="3" t="s">
        <v>18</v>
      </c>
      <c r="L36" s="36">
        <v>17900</v>
      </c>
      <c r="M36" s="3"/>
    </row>
    <row r="37" spans="1:13" ht="55.2" x14ac:dyDescent="0.3">
      <c r="A37" s="2">
        <f t="shared" si="0"/>
        <v>36</v>
      </c>
      <c r="B37" s="3" t="s">
        <v>104</v>
      </c>
      <c r="C37" s="3" t="s">
        <v>105</v>
      </c>
      <c r="D37" s="34" t="s">
        <v>102</v>
      </c>
      <c r="E37" s="3">
        <v>48</v>
      </c>
      <c r="F37" s="3" t="s">
        <v>103</v>
      </c>
      <c r="G37" s="3" t="s">
        <v>17</v>
      </c>
      <c r="H37" s="3">
        <v>3.75</v>
      </c>
      <c r="I37" s="4">
        <f t="shared" si="2"/>
        <v>0.78</v>
      </c>
      <c r="J37" s="6">
        <v>5</v>
      </c>
      <c r="K37" s="3" t="s">
        <v>18</v>
      </c>
      <c r="L37" s="36">
        <v>5200</v>
      </c>
      <c r="M37" s="3"/>
    </row>
    <row r="38" spans="1:13" ht="41.4" x14ac:dyDescent="0.3">
      <c r="A38" s="2">
        <f t="shared" si="0"/>
        <v>37</v>
      </c>
      <c r="B38" s="3" t="s">
        <v>106</v>
      </c>
      <c r="C38" s="3" t="s">
        <v>101</v>
      </c>
      <c r="D38" s="34" t="s">
        <v>102</v>
      </c>
      <c r="E38" s="3">
        <v>24</v>
      </c>
      <c r="F38" s="3" t="s">
        <v>99</v>
      </c>
      <c r="G38" s="3" t="s">
        <v>17</v>
      </c>
      <c r="H38" s="4">
        <v>1.3</v>
      </c>
      <c r="I38" s="4">
        <f t="shared" si="2"/>
        <v>1.49</v>
      </c>
      <c r="J38" s="6">
        <v>5</v>
      </c>
      <c r="K38" s="3" t="s">
        <v>18</v>
      </c>
      <c r="L38" s="37">
        <v>3000</v>
      </c>
      <c r="M38" s="14" t="s">
        <v>107</v>
      </c>
    </row>
    <row r="39" spans="1:13" ht="41.4" x14ac:dyDescent="0.3">
      <c r="A39" s="2">
        <f t="shared" si="0"/>
        <v>38</v>
      </c>
      <c r="B39" s="3" t="s">
        <v>100</v>
      </c>
      <c r="C39" s="3" t="s">
        <v>101</v>
      </c>
      <c r="D39" s="34" t="s">
        <v>102</v>
      </c>
      <c r="E39" s="3">
        <v>72</v>
      </c>
      <c r="F39" s="3" t="s">
        <v>99</v>
      </c>
      <c r="G39" s="3" t="s">
        <v>17</v>
      </c>
      <c r="H39" s="4">
        <v>2.9</v>
      </c>
      <c r="I39" s="4">
        <f t="shared" si="2"/>
        <v>1.1100000000000001</v>
      </c>
      <c r="J39" s="6">
        <v>4.3</v>
      </c>
      <c r="K39" s="3" t="s">
        <v>18</v>
      </c>
      <c r="L39" s="37">
        <v>3000</v>
      </c>
      <c r="M39" s="3"/>
    </row>
    <row r="40" spans="1:13" ht="69" x14ac:dyDescent="0.3">
      <c r="A40" s="2">
        <f t="shared" si="0"/>
        <v>39</v>
      </c>
      <c r="B40" s="3" t="s">
        <v>108</v>
      </c>
      <c r="C40" s="3" t="s">
        <v>109</v>
      </c>
      <c r="D40" s="34" t="s">
        <v>102</v>
      </c>
      <c r="E40" s="3">
        <v>48</v>
      </c>
      <c r="F40" s="3" t="s">
        <v>110</v>
      </c>
      <c r="G40" s="3" t="s">
        <v>17</v>
      </c>
      <c r="H40" s="4">
        <v>3.9</v>
      </c>
      <c r="I40" s="38">
        <f t="shared" si="2"/>
        <v>0.99</v>
      </c>
      <c r="J40" s="6">
        <v>5</v>
      </c>
      <c r="K40" s="3" t="s">
        <v>18</v>
      </c>
      <c r="L40" s="36">
        <v>2300</v>
      </c>
      <c r="M40" s="14" t="s">
        <v>111</v>
      </c>
    </row>
    <row r="41" spans="1:13" ht="41.4" x14ac:dyDescent="0.3">
      <c r="A41" s="2">
        <f t="shared" si="0"/>
        <v>40</v>
      </c>
      <c r="B41" s="3" t="s">
        <v>112</v>
      </c>
      <c r="C41" s="3" t="s">
        <v>101</v>
      </c>
      <c r="D41" s="34" t="s">
        <v>102</v>
      </c>
      <c r="E41" s="3">
        <v>18</v>
      </c>
      <c r="F41" s="3" t="s">
        <v>99</v>
      </c>
      <c r="G41" s="3" t="s">
        <v>17</v>
      </c>
      <c r="H41" s="4">
        <v>1.1000000000000001</v>
      </c>
      <c r="I41" s="4">
        <f t="shared" si="2"/>
        <v>1.68</v>
      </c>
      <c r="J41" s="3">
        <v>4.9000000000000004</v>
      </c>
      <c r="K41" s="3" t="s">
        <v>18</v>
      </c>
      <c r="L41" s="39">
        <v>1800</v>
      </c>
    </row>
    <row r="42" spans="1:13" ht="41.4" x14ac:dyDescent="0.3">
      <c r="A42" s="2">
        <f t="shared" si="0"/>
        <v>41</v>
      </c>
      <c r="B42" s="3" t="s">
        <v>113</v>
      </c>
      <c r="C42" s="3" t="s">
        <v>101</v>
      </c>
      <c r="D42" s="34" t="s">
        <v>102</v>
      </c>
      <c r="E42" s="3">
        <v>48</v>
      </c>
      <c r="F42" s="3" t="s">
        <v>99</v>
      </c>
      <c r="G42" s="3" t="s">
        <v>17</v>
      </c>
      <c r="H42" s="4">
        <v>2</v>
      </c>
      <c r="I42" s="4">
        <f t="shared" si="2"/>
        <v>1.1399999999999999</v>
      </c>
      <c r="J42" s="6">
        <v>5</v>
      </c>
      <c r="K42" s="3" t="s">
        <v>18</v>
      </c>
      <c r="L42" s="39">
        <v>1500</v>
      </c>
    </row>
    <row r="43" spans="1:13" ht="69" x14ac:dyDescent="0.3">
      <c r="A43" s="2">
        <f t="shared" si="0"/>
        <v>42</v>
      </c>
      <c r="B43" s="3" t="s">
        <v>114</v>
      </c>
      <c r="C43" s="3" t="s">
        <v>115</v>
      </c>
      <c r="D43" s="34" t="s">
        <v>102</v>
      </c>
      <c r="E43" s="3">
        <v>48</v>
      </c>
      <c r="F43" s="3" t="s">
        <v>116</v>
      </c>
      <c r="G43" s="3" t="s">
        <v>17</v>
      </c>
      <c r="H43" s="4">
        <v>5.3</v>
      </c>
      <c r="I43" s="4">
        <f t="shared" si="2"/>
        <v>2.1999999999999997</v>
      </c>
      <c r="J43" s="3">
        <v>4.9000000000000004</v>
      </c>
      <c r="K43" s="3" t="s">
        <v>18</v>
      </c>
      <c r="L43" s="36">
        <v>1300</v>
      </c>
    </row>
    <row r="44" spans="1:13" ht="41.4" x14ac:dyDescent="0.3">
      <c r="A44" s="2">
        <f t="shared" si="0"/>
        <v>43</v>
      </c>
      <c r="B44" s="3" t="s">
        <v>117</v>
      </c>
      <c r="C44" s="3" t="s">
        <v>101</v>
      </c>
      <c r="D44" s="34" t="s">
        <v>102</v>
      </c>
      <c r="E44" s="3">
        <v>48</v>
      </c>
      <c r="F44" s="3" t="s">
        <v>110</v>
      </c>
      <c r="G44" s="3" t="s">
        <v>17</v>
      </c>
      <c r="H44" s="4">
        <v>3.9</v>
      </c>
      <c r="I44" s="40">
        <f t="shared" si="2"/>
        <v>0.99</v>
      </c>
      <c r="J44" s="6">
        <v>5</v>
      </c>
      <c r="K44" s="3" t="s">
        <v>18</v>
      </c>
      <c r="L44" s="39">
        <v>1200</v>
      </c>
      <c r="M44" s="14" t="s">
        <v>107</v>
      </c>
    </row>
    <row r="45" spans="1:13" ht="69" x14ac:dyDescent="0.3">
      <c r="A45" s="2">
        <f t="shared" si="0"/>
        <v>44</v>
      </c>
      <c r="B45" s="3" t="s">
        <v>118</v>
      </c>
      <c r="C45" s="3" t="s">
        <v>119</v>
      </c>
      <c r="D45" s="34" t="s">
        <v>102</v>
      </c>
      <c r="E45" s="3">
        <v>48</v>
      </c>
      <c r="F45" s="3" t="s">
        <v>116</v>
      </c>
      <c r="G45" s="3" t="s">
        <v>17</v>
      </c>
      <c r="H45" s="4">
        <v>5.8</v>
      </c>
      <c r="I45" s="41">
        <f t="shared" si="2"/>
        <v>2.4099999999999997</v>
      </c>
      <c r="J45" s="6">
        <v>5</v>
      </c>
      <c r="K45" s="3" t="s">
        <v>18</v>
      </c>
      <c r="L45" s="36">
        <v>1000</v>
      </c>
      <c r="M45" s="15" t="s">
        <v>120</v>
      </c>
    </row>
    <row r="46" spans="1:13" ht="41.4" x14ac:dyDescent="0.3">
      <c r="A46" s="2">
        <f t="shared" si="0"/>
        <v>45</v>
      </c>
      <c r="B46" s="3" t="s">
        <v>121</v>
      </c>
      <c r="C46" s="3" t="s">
        <v>101</v>
      </c>
      <c r="D46" s="34" t="s">
        <v>102</v>
      </c>
      <c r="E46" s="3">
        <v>48</v>
      </c>
      <c r="F46" s="3" t="s">
        <v>122</v>
      </c>
      <c r="G46" s="3" t="s">
        <v>17</v>
      </c>
      <c r="H46" s="4">
        <v>5.15</v>
      </c>
      <c r="I46" s="4">
        <f t="shared" si="2"/>
        <v>1.08</v>
      </c>
      <c r="J46" s="6">
        <v>5</v>
      </c>
      <c r="K46" s="3" t="s">
        <v>18</v>
      </c>
      <c r="L46" s="3">
        <v>986</v>
      </c>
    </row>
    <row r="47" spans="1:13" ht="41.4" x14ac:dyDescent="0.3">
      <c r="A47" s="2">
        <f t="shared" si="0"/>
        <v>46</v>
      </c>
      <c r="B47" s="3" t="s">
        <v>123</v>
      </c>
      <c r="C47" s="3" t="s">
        <v>101</v>
      </c>
      <c r="D47" s="34" t="s">
        <v>102</v>
      </c>
      <c r="E47" s="3">
        <v>12</v>
      </c>
      <c r="F47" s="3" t="s">
        <v>99</v>
      </c>
      <c r="G47" s="3" t="s">
        <v>17</v>
      </c>
      <c r="H47" s="4">
        <v>0.9</v>
      </c>
      <c r="I47" s="4">
        <f t="shared" si="2"/>
        <v>2.0599999999999996</v>
      </c>
      <c r="J47" s="6">
        <v>5</v>
      </c>
      <c r="K47" s="3" t="s">
        <v>18</v>
      </c>
      <c r="L47" s="3">
        <v>858</v>
      </c>
    </row>
    <row r="48" spans="1:13" ht="41.4" x14ac:dyDescent="0.3">
      <c r="A48" s="2">
        <f t="shared" si="0"/>
        <v>47</v>
      </c>
      <c r="B48" s="3" t="s">
        <v>124</v>
      </c>
      <c r="C48" s="3" t="s">
        <v>101</v>
      </c>
      <c r="D48" s="34" t="s">
        <v>102</v>
      </c>
      <c r="E48" s="3">
        <v>48</v>
      </c>
      <c r="F48" s="3" t="s">
        <v>116</v>
      </c>
      <c r="G48" s="3" t="s">
        <v>17</v>
      </c>
      <c r="H48" s="3">
        <v>4.45</v>
      </c>
      <c r="I48" s="4">
        <f t="shared" si="2"/>
        <v>1.85</v>
      </c>
      <c r="J48" s="6">
        <v>5</v>
      </c>
      <c r="K48" s="3" t="s">
        <v>18</v>
      </c>
      <c r="L48" s="11">
        <v>672</v>
      </c>
    </row>
    <row r="49" spans="1:13" ht="55.2" x14ac:dyDescent="0.3">
      <c r="A49" s="2">
        <f t="shared" si="0"/>
        <v>48</v>
      </c>
      <c r="B49" s="3" t="s">
        <v>125</v>
      </c>
      <c r="C49" s="3" t="s">
        <v>126</v>
      </c>
      <c r="D49" s="34" t="s">
        <v>102</v>
      </c>
      <c r="E49" s="3">
        <v>48</v>
      </c>
      <c r="F49" s="3" t="s">
        <v>127</v>
      </c>
      <c r="G49" s="3" t="s">
        <v>17</v>
      </c>
      <c r="H49" s="4">
        <v>3.5</v>
      </c>
      <c r="I49" s="4">
        <f t="shared" si="2"/>
        <v>1.6</v>
      </c>
      <c r="J49" s="3">
        <v>4.9000000000000004</v>
      </c>
      <c r="K49" s="3" t="s">
        <v>18</v>
      </c>
      <c r="L49" s="11">
        <v>479</v>
      </c>
      <c r="M49" s="42" t="s">
        <v>128</v>
      </c>
    </row>
    <row r="50" spans="1:13" ht="41.4" x14ac:dyDescent="0.3">
      <c r="A50" s="2">
        <f t="shared" si="0"/>
        <v>49</v>
      </c>
      <c r="B50" s="3" t="s">
        <v>129</v>
      </c>
      <c r="C50" s="3" t="s">
        <v>101</v>
      </c>
      <c r="D50" s="34" t="s">
        <v>102</v>
      </c>
      <c r="E50" s="3">
        <v>60</v>
      </c>
      <c r="F50" s="3" t="s">
        <v>99</v>
      </c>
      <c r="G50" s="3" t="s">
        <v>17</v>
      </c>
      <c r="H50" s="4">
        <v>2.5</v>
      </c>
      <c r="I50" s="4">
        <f t="shared" si="2"/>
        <v>1.1399999999999999</v>
      </c>
      <c r="J50" s="6">
        <v>5</v>
      </c>
      <c r="K50" s="3" t="s">
        <v>86</v>
      </c>
      <c r="L50" s="3">
        <v>37</v>
      </c>
      <c r="M50" s="3"/>
    </row>
    <row r="51" spans="1:13" x14ac:dyDescent="0.3">
      <c r="A51" s="3"/>
      <c r="F51" s="3"/>
      <c r="J51" s="43">
        <f>AVERAGE(J2:J50)</f>
        <v>4.8530612244897977</v>
      </c>
    </row>
    <row r="52" spans="1:13" x14ac:dyDescent="0.3">
      <c r="A52" s="3"/>
      <c r="L52" s="14">
        <f>SUM(L2:L50)</f>
        <v>48649</v>
      </c>
    </row>
  </sheetData>
  <mergeCells count="1"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 Aisyah Nabila</dc:creator>
  <cp:lastModifiedBy>Sabina Aisyah Nabila</cp:lastModifiedBy>
  <dcterms:created xsi:type="dcterms:W3CDTF">2024-11-24T14:05:01Z</dcterms:created>
  <dcterms:modified xsi:type="dcterms:W3CDTF">2024-11-24T14:05:57Z</dcterms:modified>
</cp:coreProperties>
</file>