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fe\Documents\"/>
    </mc:Choice>
  </mc:AlternateContent>
  <xr:revisionPtr revIDLastSave="0" documentId="8_{35F00434-E3CB-478F-99F9-9704583F8B19}" xr6:coauthVersionLast="47" xr6:coauthVersionMax="47" xr10:uidLastSave="{00000000-0000-0000-0000-000000000000}"/>
  <bookViews>
    <workbookView xWindow="-150" yWindow="0" windowWidth="15495" windowHeight="11295" xr2:uid="{EC829E11-594D-4084-9E3B-F0A3958F574B}"/>
  </bookViews>
  <sheets>
    <sheet name="Question 1 " sheetId="1" r:id="rId1"/>
    <sheet name="Question2-1" sheetId="21" r:id="rId2"/>
    <sheet name="Question2-2" sheetId="22" r:id="rId3"/>
    <sheet name="Question2-3" sheetId="23" r:id="rId4"/>
    <sheet name="Question3" sheetId="7" r:id="rId5"/>
    <sheet name="Question4" sheetId="4" r:id="rId6"/>
    <sheet name="Informations" sheetId="24" r:id="rId7"/>
  </sheets>
  <definedNames>
    <definedName name="_xlcn.WorksheetConnection_Question1A2C421" hidden="1">'Question 1 '!$A$2:$C$42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uestion 1 !$A$2:$C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E5" i="7"/>
  <c r="F5" i="7" s="1"/>
  <c r="G5" i="7" s="1"/>
  <c r="H5" i="7" s="1"/>
  <c r="E6" i="7"/>
  <c r="F6" i="7" s="1"/>
  <c r="G6" i="7" s="1"/>
  <c r="H6" i="7" s="1"/>
  <c r="E7" i="7"/>
  <c r="F7" i="7" s="1"/>
  <c r="G7" i="7" s="1"/>
  <c r="H7" i="7" s="1"/>
  <c r="E8" i="7"/>
  <c r="F8" i="7" s="1"/>
  <c r="G8" i="7" s="1"/>
  <c r="H8" i="7" s="1"/>
  <c r="E9" i="7"/>
  <c r="F9" i="7" s="1"/>
  <c r="G9" i="7" s="1"/>
  <c r="H9" i="7" s="1"/>
  <c r="E10" i="7"/>
  <c r="F10" i="7"/>
  <c r="G10" i="7" s="1"/>
  <c r="H10" i="7" s="1"/>
  <c r="E11" i="7"/>
  <c r="F11" i="7" s="1"/>
  <c r="G11" i="7" s="1"/>
  <c r="H11" i="7" s="1"/>
  <c r="E12" i="7"/>
  <c r="E13" i="7"/>
  <c r="F13" i="7" s="1"/>
  <c r="G13" i="7" s="1"/>
  <c r="H13" i="7" s="1"/>
  <c r="E14" i="7"/>
  <c r="F14" i="7" s="1"/>
  <c r="G14" i="7" s="1"/>
  <c r="H14" i="7" s="1"/>
  <c r="E15" i="7"/>
  <c r="F15" i="7" s="1"/>
  <c r="E16" i="7"/>
  <c r="F16" i="7" s="1"/>
  <c r="G16" i="7" s="1"/>
  <c r="H16" i="7" s="1"/>
  <c r="H3" i="7"/>
  <c r="F3" i="7"/>
  <c r="E3" i="7"/>
  <c r="E4" i="7"/>
  <c r="D6" i="4"/>
  <c r="D7" i="4"/>
  <c r="D8" i="4"/>
  <c r="D9" i="4"/>
  <c r="D10" i="4"/>
  <c r="D11" i="4"/>
  <c r="D12" i="4"/>
  <c r="D13" i="4"/>
  <c r="D5" i="4"/>
  <c r="D4" i="4"/>
  <c r="G15" i="7" l="1"/>
  <c r="H15" i="7" s="1"/>
  <c r="F12" i="7"/>
  <c r="G12" i="7" s="1"/>
  <c r="H12" i="7" s="1"/>
  <c r="G3" i="7"/>
  <c r="F4" i="7"/>
  <c r="G4" i="7" s="1"/>
  <c r="H4" i="7" s="1"/>
  <c r="H20" i="7" l="1"/>
  <c r="H2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FF632-8AC3-4BBF-A1BC-B0013F2BDA1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111325-D649-4B5A-9948-063BE802EB3D}" name="WorksheetConnection_Question 1 !$A$2:$C$4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uestion1A2C421"/>
        </x15:connection>
      </ext>
    </extLst>
  </connection>
</connections>
</file>

<file path=xl/sharedStrings.xml><?xml version="1.0" encoding="utf-8"?>
<sst xmlns="http://schemas.openxmlformats.org/spreadsheetml/2006/main" count="143" uniqueCount="42">
  <si>
    <t>Ive League Applicants</t>
  </si>
  <si>
    <t>Students</t>
  </si>
  <si>
    <t>Faculty</t>
  </si>
  <si>
    <t>University</t>
  </si>
  <si>
    <t>Yale</t>
  </si>
  <si>
    <t>Brown</t>
  </si>
  <si>
    <t>Dartmouth</t>
  </si>
  <si>
    <t>Harvard</t>
  </si>
  <si>
    <t>Columbia</t>
  </si>
  <si>
    <t>Cornell</t>
  </si>
  <si>
    <t>Princeton</t>
  </si>
  <si>
    <t>Arts</t>
  </si>
  <si>
    <t>Physics</t>
  </si>
  <si>
    <t>Economics</t>
  </si>
  <si>
    <t>Mathematics</t>
  </si>
  <si>
    <t>Psychology</t>
  </si>
  <si>
    <t>Penn State</t>
  </si>
  <si>
    <t xml:space="preserve">Time(s) </t>
  </si>
  <si>
    <t xml:space="preserve">Distance (m) </t>
  </si>
  <si>
    <t>Speed (m/s)</t>
  </si>
  <si>
    <t>Total a payer</t>
  </si>
  <si>
    <t>ID</t>
  </si>
  <si>
    <t>PU</t>
  </si>
  <si>
    <t>QTE</t>
  </si>
  <si>
    <t>PT</t>
  </si>
  <si>
    <t>Remise</t>
  </si>
  <si>
    <t>Val Remisee</t>
  </si>
  <si>
    <t>Total Facture:</t>
  </si>
  <si>
    <t>TVA:</t>
  </si>
  <si>
    <t>TTC:</t>
  </si>
  <si>
    <t>Val TVA:</t>
  </si>
  <si>
    <t>Row Labels</t>
  </si>
  <si>
    <t>Grand Total</t>
  </si>
  <si>
    <t>Column Labels</t>
  </si>
  <si>
    <t>Sum of Students</t>
  </si>
  <si>
    <t>Average of Students2</t>
  </si>
  <si>
    <t>OUR TEAM:</t>
  </si>
  <si>
    <t>1-hamroun sami abdelmalek</t>
  </si>
  <si>
    <t>2-soualah mohammed saber</t>
  </si>
  <si>
    <t>3-Baatout Mohamed Amine</t>
  </si>
  <si>
    <t>4-Rouabah dalila chaima</t>
  </si>
  <si>
    <t>5-Boumediene Noufel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</si>
</sst>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8" tint="-0.24997711111789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0" borderId="0" xfId="0" applyFont="1"/>
    <xf numFmtId="0" fontId="1" fillId="6" borderId="2" xfId="0" applyFont="1" applyFill="1" applyBorder="1" applyAlignment="1">
      <alignment horizontal="center" vertical="top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0" borderId="1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4" fillId="4" borderId="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164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/>
    <xf numFmtId="164" fontId="2" fillId="0" borderId="14" xfId="0" applyNumberFormat="1" applyFont="1" applyBorder="1"/>
    <xf numFmtId="0" fontId="2" fillId="7" borderId="8" xfId="0" applyFont="1" applyFill="1" applyBorder="1" applyAlignment="1">
      <alignment horizontal="center"/>
    </xf>
    <xf numFmtId="164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64" fontId="2" fillId="7" borderId="12" xfId="0" applyNumberFormat="1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164" fontId="2" fillId="7" borderId="12" xfId="0" applyNumberFormat="1" applyFont="1" applyFill="1" applyBorder="1"/>
    <xf numFmtId="164" fontId="2" fillId="7" borderId="14" xfId="0" applyNumberFormat="1" applyFont="1" applyFill="1" applyBorder="1"/>
    <xf numFmtId="0" fontId="2" fillId="7" borderId="9" xfId="0" applyFont="1" applyFill="1" applyBorder="1" applyAlignment="1">
      <alignment horizontal="center"/>
    </xf>
    <xf numFmtId="164" fontId="2" fillId="7" borderId="17" xfId="0" applyNumberFormat="1" applyFont="1" applyFill="1" applyBorder="1" applyAlignment="1">
      <alignment horizontal="center"/>
    </xf>
    <xf numFmtId="0" fontId="2" fillId="7" borderId="17" xfId="0" applyFont="1" applyFill="1" applyBorder="1"/>
    <xf numFmtId="164" fontId="2" fillId="7" borderId="17" xfId="0" applyNumberFormat="1" applyFont="1" applyFill="1" applyBorder="1" applyAlignment="1">
      <alignment horizontal="left"/>
    </xf>
    <xf numFmtId="0" fontId="2" fillId="7" borderId="17" xfId="0" applyFont="1" applyFill="1" applyBorder="1" applyAlignment="1">
      <alignment horizontal="center"/>
    </xf>
    <xf numFmtId="164" fontId="2" fillId="7" borderId="17" xfId="0" applyNumberFormat="1" applyFont="1" applyFill="1" applyBorder="1"/>
    <xf numFmtId="164" fontId="2" fillId="7" borderId="15" xfId="0" applyNumberFormat="1" applyFont="1" applyFill="1" applyBorder="1"/>
    <xf numFmtId="0" fontId="2" fillId="0" borderId="18" xfId="0" applyFont="1" applyBorder="1"/>
    <xf numFmtId="0" fontId="2" fillId="0" borderId="19" xfId="0" applyFont="1" applyBorder="1" applyAlignment="1">
      <alignment horizontal="right"/>
    </xf>
    <xf numFmtId="164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 applyAlignment="1">
      <alignment horizontal="right"/>
    </xf>
    <xf numFmtId="9" fontId="2" fillId="0" borderId="23" xfId="0" applyNumberFormat="1" applyFont="1" applyBorder="1"/>
    <xf numFmtId="164" fontId="2" fillId="0" borderId="23" xfId="0" applyNumberFormat="1" applyFont="1" applyBorder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164" fontId="5" fillId="7" borderId="11" xfId="0" applyNumberFormat="1" applyFont="1" applyFill="1" applyBorder="1"/>
    <xf numFmtId="0" fontId="6" fillId="4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347517730496454"/>
          <c:w val="0.8667524059492564"/>
          <c:h val="0.68398486100839595"/>
        </c:manualLayout>
      </c:layout>
      <c:lineChart>
        <c:grouping val="standard"/>
        <c:varyColors val="0"/>
        <c:ser>
          <c:idx val="0"/>
          <c:order val="0"/>
          <c:tx>
            <c:strRef>
              <c:f>Question4!$D$3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B-4ADC-BEF9-F3149984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69072"/>
        <c:axId val="645670736"/>
      </c:lineChart>
      <c:catAx>
        <c:axId val="645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0736"/>
        <c:crosses val="autoZero"/>
        <c:auto val="1"/>
        <c:lblAlgn val="ctr"/>
        <c:lblOffset val="100"/>
        <c:noMultiLvlLbl val="0"/>
      </c:catAx>
      <c:valAx>
        <c:axId val="645670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69991251093618"/>
          <c:y val="0.90469569756819068"/>
          <c:w val="0.22763511678004611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600420609884333"/>
          <c:w val="0.90841907261592303"/>
          <c:h val="0.60675118196253719"/>
        </c:manualLayout>
      </c:layout>
      <c:lineChart>
        <c:grouping val="standard"/>
        <c:varyColors val="0"/>
        <c:ser>
          <c:idx val="1"/>
          <c:order val="0"/>
          <c:tx>
            <c:v>Distance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3-4248-B73B-7FF5E63D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4880"/>
        <c:axId val="641295712"/>
      </c:lineChart>
      <c:catAx>
        <c:axId val="6412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5712"/>
        <c:crosses val="autoZero"/>
        <c:auto val="1"/>
        <c:lblAlgn val="ctr"/>
        <c:lblOffset val="100"/>
        <c:noMultiLvlLbl val="0"/>
      </c:catAx>
      <c:valAx>
        <c:axId val="641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680357</xdr:colOff>
      <xdr:row>14</xdr:row>
      <xdr:rowOff>46636</xdr:rowOff>
    </xdr:from>
    <xdr:to>
      <xdr:col>5</xdr:col>
      <xdr:colOff>9896</xdr:colOff>
      <xdr:row>32</xdr:row>
      <xdr:rowOff>65686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87321-B9BE-4A1A-BD85-2EA10344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33</xdr:row>
      <xdr:rowOff>108609</xdr:rowOff>
    </xdr:from>
    <xdr:to>
      <xdr:col>5</xdr:col>
      <xdr:colOff>9525</xdr:colOff>
      <xdr:row>51</xdr:row>
      <xdr:rowOff>1856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438CD-7747-428D-8219-7940CD00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fel Boumediene" refreshedDate="45289.946906134261" createdVersion="7" refreshedVersion="7" minRefreshableVersion="3" recordCount="40" xr:uid="{9569C83B-4990-4838-AEEC-ADD66B99957A}">
  <cacheSource type="worksheet">
    <worksheetSource ref="A2:C42" sheet="Question 1 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fel Boumediene" refreshedDate="45290.549523148147" backgroundQuery="1" createdVersion="7" refreshedVersion="7" minRefreshableVersion="3" recordCount="0" supportSubquery="1" supportAdvancedDrill="1" xr:uid="{EED3BF3C-DAAE-4DF6-9D2D-16482897AF31}">
  <cacheSource type="external" connectionId="1"/>
  <cacheFields count="3">
    <cacheField name="[Ran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Sum of Students]" caption="Sum of Students" numFmtId="0" hierarchy="5" level="32767"/>
    <cacheField name="[Measures].[Average of Students]" caption="Average of Students" numFmtId="0" hierarchy="6" level="32767"/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BD1F7-9953-4174-BCAB-8417998F7BED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1" baseField="0" baseItem="0"/>
    <dataField name="Average of Students2" fld="2" subtotal="average" baseField="0" baseItem="3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tudents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1 !$A$2:$C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A2A6F-92BA-4F41-B14C-366126AA9C66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0F6CA-B4A8-42B1-BC36-D7B27E4B63C8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Row" fieldPosition="0"/>
    </format>
    <format dxfId="5">
      <pivotArea type="topRight" dataOnly="0" labelOnly="1" outline="0" fieldPosition="0"/>
    </format>
    <format dxfId="4">
      <pivotArea field="1" type="button" dataOnly="0" labelOnly="1" outline="0" axis="axisCol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E3A-1434-42C2-A5E5-0E475427C5DB}">
  <dimension ref="A1:D42"/>
  <sheetViews>
    <sheetView tabSelected="1" workbookViewId="0">
      <selection activeCell="H9" sqref="H9"/>
    </sheetView>
  </sheetViews>
  <sheetFormatPr defaultRowHeight="15" customHeight="1" x14ac:dyDescent="0.25"/>
  <cols>
    <col min="1" max="1" width="10.140625" style="2" bestFit="1" customWidth="1"/>
    <col min="2" max="3" width="12.7109375" style="2" customWidth="1"/>
    <col min="4" max="16384" width="9.140625" style="2"/>
  </cols>
  <sheetData>
    <row r="1" spans="1:4" ht="15" customHeight="1" x14ac:dyDescent="0.25">
      <c r="A1" s="54" t="s">
        <v>0</v>
      </c>
      <c r="B1" s="54"/>
      <c r="C1" s="54"/>
    </row>
    <row r="2" spans="1:4" ht="15" customHeight="1" x14ac:dyDescent="0.25">
      <c r="A2" s="1" t="s">
        <v>1</v>
      </c>
      <c r="B2" s="3" t="s">
        <v>2</v>
      </c>
      <c r="C2" s="1" t="s">
        <v>3</v>
      </c>
      <c r="D2" s="4"/>
    </row>
    <row r="3" spans="1:4" ht="15" customHeight="1" x14ac:dyDescent="0.25">
      <c r="A3" s="5">
        <v>591</v>
      </c>
      <c r="B3" s="6" t="s">
        <v>11</v>
      </c>
      <c r="C3" s="7" t="s">
        <v>4</v>
      </c>
      <c r="D3" s="8"/>
    </row>
    <row r="4" spans="1:4" ht="15" customHeight="1" x14ac:dyDescent="0.25">
      <c r="A4" s="9">
        <v>9567</v>
      </c>
      <c r="B4" s="10" t="s">
        <v>12</v>
      </c>
      <c r="C4" s="11" t="s">
        <v>5</v>
      </c>
    </row>
    <row r="5" spans="1:4" ht="15" customHeight="1" x14ac:dyDescent="0.25">
      <c r="A5" s="5">
        <v>542</v>
      </c>
      <c r="B5" s="6" t="s">
        <v>13</v>
      </c>
      <c r="C5" s="7" t="s">
        <v>6</v>
      </c>
    </row>
    <row r="6" spans="1:4" ht="15" customHeight="1" x14ac:dyDescent="0.25">
      <c r="A6" s="9">
        <v>346</v>
      </c>
      <c r="B6" s="10" t="s">
        <v>13</v>
      </c>
      <c r="C6" s="11" t="s">
        <v>7</v>
      </c>
    </row>
    <row r="7" spans="1:4" ht="15" customHeight="1" x14ac:dyDescent="0.25">
      <c r="A7" s="5">
        <v>849</v>
      </c>
      <c r="B7" s="6" t="s">
        <v>11</v>
      </c>
      <c r="C7" s="7" t="s">
        <v>8</v>
      </c>
    </row>
    <row r="8" spans="1:4" ht="15" customHeight="1" x14ac:dyDescent="0.25">
      <c r="A8" s="9">
        <v>552</v>
      </c>
      <c r="B8" s="10" t="s">
        <v>13</v>
      </c>
      <c r="C8" s="11" t="s">
        <v>9</v>
      </c>
    </row>
    <row r="9" spans="1:4" ht="15" customHeight="1" x14ac:dyDescent="0.25">
      <c r="A9" s="5">
        <v>173</v>
      </c>
      <c r="B9" s="6" t="s">
        <v>11</v>
      </c>
      <c r="C9" s="7" t="s">
        <v>7</v>
      </c>
    </row>
    <row r="10" spans="1:4" ht="15" customHeight="1" x14ac:dyDescent="0.25">
      <c r="A10" s="9">
        <v>1355</v>
      </c>
      <c r="B10" s="10" t="s">
        <v>11</v>
      </c>
      <c r="C10" s="11" t="s">
        <v>9</v>
      </c>
    </row>
    <row r="11" spans="1:4" ht="15" customHeight="1" x14ac:dyDescent="0.25">
      <c r="A11" s="5">
        <v>193</v>
      </c>
      <c r="B11" s="6" t="s">
        <v>14</v>
      </c>
      <c r="C11" s="7" t="s">
        <v>10</v>
      </c>
    </row>
    <row r="12" spans="1:4" ht="15" customHeight="1" x14ac:dyDescent="0.25">
      <c r="A12" s="9">
        <v>615</v>
      </c>
      <c r="B12" s="10" t="s">
        <v>14</v>
      </c>
      <c r="C12" s="11" t="s">
        <v>7</v>
      </c>
    </row>
    <row r="13" spans="1:4" ht="15" customHeight="1" x14ac:dyDescent="0.25">
      <c r="A13" s="5">
        <v>1579</v>
      </c>
      <c r="B13" s="6" t="s">
        <v>14</v>
      </c>
      <c r="C13" s="7" t="s">
        <v>5</v>
      </c>
    </row>
    <row r="14" spans="1:4" ht="15" customHeight="1" x14ac:dyDescent="0.25">
      <c r="A14" s="9">
        <v>547</v>
      </c>
      <c r="B14" s="10" t="s">
        <v>12</v>
      </c>
      <c r="C14" s="11" t="s">
        <v>6</v>
      </c>
    </row>
    <row r="15" spans="1:4" ht="15" customHeight="1" x14ac:dyDescent="0.25">
      <c r="A15" s="5">
        <v>1687</v>
      </c>
      <c r="B15" s="6" t="s">
        <v>15</v>
      </c>
      <c r="C15" s="7" t="s">
        <v>6</v>
      </c>
    </row>
    <row r="16" spans="1:4" ht="15" customHeight="1" x14ac:dyDescent="0.25">
      <c r="A16" s="9">
        <v>972</v>
      </c>
      <c r="B16" s="10" t="s">
        <v>13</v>
      </c>
      <c r="C16" s="11" t="s">
        <v>5</v>
      </c>
    </row>
    <row r="17" spans="1:3" ht="15" customHeight="1" x14ac:dyDescent="0.25">
      <c r="A17" s="5">
        <v>234</v>
      </c>
      <c r="B17" s="6" t="s">
        <v>13</v>
      </c>
      <c r="C17" s="7" t="s">
        <v>16</v>
      </c>
    </row>
    <row r="18" spans="1:3" ht="15" customHeight="1" x14ac:dyDescent="0.25">
      <c r="A18" s="9">
        <v>151</v>
      </c>
      <c r="B18" s="10" t="s">
        <v>15</v>
      </c>
      <c r="C18" s="11" t="s">
        <v>10</v>
      </c>
    </row>
    <row r="19" spans="1:3" ht="15" customHeight="1" x14ac:dyDescent="0.25">
      <c r="A19" s="5">
        <v>1793</v>
      </c>
      <c r="B19" s="6" t="s">
        <v>12</v>
      </c>
      <c r="C19" s="7" t="s">
        <v>8</v>
      </c>
    </row>
    <row r="20" spans="1:3" ht="15" customHeight="1" x14ac:dyDescent="0.25">
      <c r="A20" s="9">
        <v>315</v>
      </c>
      <c r="B20" s="10" t="s">
        <v>15</v>
      </c>
      <c r="C20" s="11" t="s">
        <v>8</v>
      </c>
    </row>
    <row r="21" spans="1:3" ht="15" customHeight="1" x14ac:dyDescent="0.25">
      <c r="A21" s="5">
        <v>618</v>
      </c>
      <c r="B21" s="6" t="s">
        <v>12</v>
      </c>
      <c r="C21" s="7" t="s">
        <v>9</v>
      </c>
    </row>
    <row r="22" spans="1:3" ht="15" customHeight="1" x14ac:dyDescent="0.25">
      <c r="A22" s="9">
        <v>246</v>
      </c>
      <c r="B22" s="10" t="s">
        <v>12</v>
      </c>
      <c r="C22" s="11" t="s">
        <v>4</v>
      </c>
    </row>
    <row r="23" spans="1:3" ht="15" customHeight="1" x14ac:dyDescent="0.25">
      <c r="A23" s="5">
        <v>784</v>
      </c>
      <c r="B23" s="6" t="s">
        <v>12</v>
      </c>
      <c r="C23" s="7" t="s">
        <v>10</v>
      </c>
    </row>
    <row r="24" spans="1:3" ht="15" customHeight="1" x14ac:dyDescent="0.25">
      <c r="A24" s="9">
        <v>316</v>
      </c>
      <c r="B24" s="10" t="s">
        <v>14</v>
      </c>
      <c r="C24" s="11" t="s">
        <v>6</v>
      </c>
    </row>
    <row r="25" spans="1:3" ht="15" customHeight="1" x14ac:dyDescent="0.25">
      <c r="A25" s="5">
        <v>3155</v>
      </c>
      <c r="B25" s="6" t="s">
        <v>11</v>
      </c>
      <c r="C25" s="7" t="s">
        <v>6</v>
      </c>
    </row>
    <row r="26" spans="1:3" ht="15" customHeight="1" x14ac:dyDescent="0.25">
      <c r="A26" s="9">
        <v>318</v>
      </c>
      <c r="B26" s="10" t="s">
        <v>15</v>
      </c>
      <c r="C26" s="11" t="s">
        <v>16</v>
      </c>
    </row>
    <row r="27" spans="1:3" ht="15" customHeight="1" x14ac:dyDescent="0.25">
      <c r="A27" s="5">
        <v>608</v>
      </c>
      <c r="B27" s="6" t="s">
        <v>13</v>
      </c>
      <c r="C27" s="7" t="s">
        <v>8</v>
      </c>
    </row>
    <row r="28" spans="1:3" ht="15" customHeight="1" x14ac:dyDescent="0.25">
      <c r="A28" s="9">
        <v>561</v>
      </c>
      <c r="B28" s="10" t="s">
        <v>11</v>
      </c>
      <c r="C28" s="11" t="s">
        <v>10</v>
      </c>
    </row>
    <row r="29" spans="1:3" ht="15" customHeight="1" x14ac:dyDescent="0.25">
      <c r="A29" s="5">
        <v>357</v>
      </c>
      <c r="B29" s="6" t="s">
        <v>15</v>
      </c>
      <c r="C29" s="7" t="s">
        <v>4</v>
      </c>
    </row>
    <row r="30" spans="1:3" ht="15" customHeight="1" x14ac:dyDescent="0.25">
      <c r="A30" s="9">
        <v>1688</v>
      </c>
      <c r="B30" s="10" t="s">
        <v>14</v>
      </c>
      <c r="C30" s="11" t="s">
        <v>8</v>
      </c>
    </row>
    <row r="31" spans="1:3" ht="15" customHeight="1" x14ac:dyDescent="0.25">
      <c r="A31" s="5">
        <v>972</v>
      </c>
      <c r="B31" s="6" t="s">
        <v>13</v>
      </c>
      <c r="C31" s="7" t="s">
        <v>10</v>
      </c>
    </row>
    <row r="32" spans="1:3" ht="15" customHeight="1" x14ac:dyDescent="0.25">
      <c r="A32" s="9">
        <v>568</v>
      </c>
      <c r="B32" s="10" t="s">
        <v>12</v>
      </c>
      <c r="C32" s="11" t="s">
        <v>16</v>
      </c>
    </row>
    <row r="33" spans="1:3" ht="15" customHeight="1" x14ac:dyDescent="0.25">
      <c r="A33" s="5">
        <v>632</v>
      </c>
      <c r="B33" s="6" t="s">
        <v>14</v>
      </c>
      <c r="C33" s="7" t="s">
        <v>16</v>
      </c>
    </row>
    <row r="34" spans="1:3" ht="15" customHeight="1" x14ac:dyDescent="0.25">
      <c r="A34" s="9">
        <v>551</v>
      </c>
      <c r="B34" s="10" t="s">
        <v>15</v>
      </c>
      <c r="C34" s="11" t="s">
        <v>9</v>
      </c>
    </row>
    <row r="35" spans="1:3" ht="15" customHeight="1" x14ac:dyDescent="0.25">
      <c r="A35" s="5">
        <v>948</v>
      </c>
      <c r="B35" s="6" t="s">
        <v>12</v>
      </c>
      <c r="C35" s="7" t="s">
        <v>7</v>
      </c>
    </row>
    <row r="36" spans="1:3" ht="15" customHeight="1" x14ac:dyDescent="0.25">
      <c r="A36" s="9">
        <v>1358</v>
      </c>
      <c r="B36" s="10" t="s">
        <v>11</v>
      </c>
      <c r="C36" s="11" t="s">
        <v>5</v>
      </c>
    </row>
    <row r="37" spans="1:3" ht="15" customHeight="1" x14ac:dyDescent="0.25">
      <c r="A37" s="5">
        <v>135</v>
      </c>
      <c r="B37" s="6" t="s">
        <v>11</v>
      </c>
      <c r="C37" s="7" t="s">
        <v>16</v>
      </c>
    </row>
    <row r="38" spans="1:3" ht="15" customHeight="1" x14ac:dyDescent="0.25">
      <c r="A38" s="9">
        <v>849</v>
      </c>
      <c r="B38" s="10" t="s">
        <v>14</v>
      </c>
      <c r="C38" s="11" t="s">
        <v>4</v>
      </c>
    </row>
    <row r="39" spans="1:3" ht="15" customHeight="1" x14ac:dyDescent="0.25">
      <c r="A39" s="5">
        <v>158</v>
      </c>
      <c r="B39" s="6" t="s">
        <v>15</v>
      </c>
      <c r="C39" s="7" t="s">
        <v>7</v>
      </c>
    </row>
    <row r="40" spans="1:3" ht="15" customHeight="1" x14ac:dyDescent="0.25">
      <c r="A40" s="9">
        <v>1889</v>
      </c>
      <c r="B40" s="10" t="s">
        <v>14</v>
      </c>
      <c r="C40" s="11" t="s">
        <v>9</v>
      </c>
    </row>
    <row r="41" spans="1:3" ht="15" customHeight="1" x14ac:dyDescent="0.25">
      <c r="A41" s="5">
        <v>651</v>
      </c>
      <c r="B41" s="6" t="s">
        <v>15</v>
      </c>
      <c r="C41" s="7" t="s">
        <v>5</v>
      </c>
    </row>
    <row r="42" spans="1:3" ht="15" customHeight="1" x14ac:dyDescent="0.25">
      <c r="A42" s="9">
        <v>651</v>
      </c>
      <c r="B42" s="10" t="s">
        <v>13</v>
      </c>
      <c r="C42" s="11" t="s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2303-A3B9-455F-B23F-0309F41C8624}">
  <dimension ref="A1:C7"/>
  <sheetViews>
    <sheetView workbookViewId="0">
      <selection activeCell="F21" sqref="F21"/>
    </sheetView>
  </sheetViews>
  <sheetFormatPr defaultRowHeight="15" x14ac:dyDescent="0.25"/>
  <cols>
    <col min="1" max="1" width="13.140625" style="2" bestFit="1" customWidth="1"/>
    <col min="2" max="2" width="15.5703125" style="2" bestFit="1" customWidth="1"/>
    <col min="3" max="3" width="20.140625" style="2" bestFit="1" customWidth="1"/>
    <col min="4" max="16384" width="9.140625" style="2"/>
  </cols>
  <sheetData>
    <row r="1" spans="1:3" x14ac:dyDescent="0.25">
      <c r="A1" s="52" t="s">
        <v>31</v>
      </c>
      <c r="B1" s="2" t="s">
        <v>34</v>
      </c>
      <c r="C1" s="2" t="s">
        <v>35</v>
      </c>
    </row>
    <row r="2" spans="1:3" x14ac:dyDescent="0.25">
      <c r="A2" s="53" t="s">
        <v>11</v>
      </c>
      <c r="B2" s="2">
        <v>8177</v>
      </c>
      <c r="C2" s="2">
        <v>1022.125</v>
      </c>
    </row>
    <row r="3" spans="1:3" x14ac:dyDescent="0.25">
      <c r="A3" s="53" t="s">
        <v>13</v>
      </c>
      <c r="B3" s="2">
        <v>4877</v>
      </c>
      <c r="C3" s="2">
        <v>609.625</v>
      </c>
    </row>
    <row r="4" spans="1:3" x14ac:dyDescent="0.25">
      <c r="A4" s="53" t="s">
        <v>14</v>
      </c>
      <c r="B4" s="2">
        <v>7761</v>
      </c>
      <c r="C4" s="2">
        <v>970.125</v>
      </c>
    </row>
    <row r="5" spans="1:3" x14ac:dyDescent="0.25">
      <c r="A5" s="53" t="s">
        <v>12</v>
      </c>
      <c r="B5" s="2">
        <v>15071</v>
      </c>
      <c r="C5" s="2">
        <v>1883.875</v>
      </c>
    </row>
    <row r="6" spans="1:3" x14ac:dyDescent="0.25">
      <c r="A6" s="53" t="s">
        <v>15</v>
      </c>
      <c r="B6" s="2">
        <v>4188</v>
      </c>
      <c r="C6" s="2">
        <v>523.5</v>
      </c>
    </row>
    <row r="7" spans="1:3" x14ac:dyDescent="0.25">
      <c r="A7" s="53" t="s">
        <v>32</v>
      </c>
      <c r="B7" s="2">
        <v>40074</v>
      </c>
      <c r="C7" s="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3D94-2648-4AAE-8F77-2CD4AF617C28}">
  <dimension ref="A1:C10"/>
  <sheetViews>
    <sheetView workbookViewId="0">
      <selection activeCell="F27" sqref="F27"/>
    </sheetView>
  </sheetViews>
  <sheetFormatPr defaultRowHeight="15" x14ac:dyDescent="0.25"/>
  <cols>
    <col min="1" max="1" width="13.140625" style="2" bestFit="1" customWidth="1"/>
    <col min="2" max="2" width="15.5703125" style="2" bestFit="1" customWidth="1"/>
    <col min="3" max="3" width="20.140625" style="2" bestFit="1" customWidth="1"/>
    <col min="4" max="16384" width="9.140625" style="2"/>
  </cols>
  <sheetData>
    <row r="1" spans="1:3" x14ac:dyDescent="0.25">
      <c r="A1" s="52" t="s">
        <v>31</v>
      </c>
      <c r="B1" s="2" t="s">
        <v>34</v>
      </c>
      <c r="C1" s="2" t="s">
        <v>35</v>
      </c>
    </row>
    <row r="2" spans="1:3" x14ac:dyDescent="0.25">
      <c r="A2" s="53" t="s">
        <v>5</v>
      </c>
      <c r="B2" s="2">
        <v>14127</v>
      </c>
      <c r="C2" s="2">
        <v>2825.4</v>
      </c>
    </row>
    <row r="3" spans="1:3" x14ac:dyDescent="0.25">
      <c r="A3" s="53" t="s">
        <v>8</v>
      </c>
      <c r="B3" s="2">
        <v>5253</v>
      </c>
      <c r="C3" s="2">
        <v>1050.5999999999999</v>
      </c>
    </row>
    <row r="4" spans="1:3" x14ac:dyDescent="0.25">
      <c r="A4" s="53" t="s">
        <v>9</v>
      </c>
      <c r="B4" s="2">
        <v>4965</v>
      </c>
      <c r="C4" s="2">
        <v>993</v>
      </c>
    </row>
    <row r="5" spans="1:3" x14ac:dyDescent="0.25">
      <c r="A5" s="53" t="s">
        <v>6</v>
      </c>
      <c r="B5" s="2">
        <v>6247</v>
      </c>
      <c r="C5" s="2">
        <v>1249.4000000000001</v>
      </c>
    </row>
    <row r="6" spans="1:3" x14ac:dyDescent="0.25">
      <c r="A6" s="53" t="s">
        <v>7</v>
      </c>
      <c r="B6" s="2">
        <v>2240</v>
      </c>
      <c r="C6" s="2">
        <v>448</v>
      </c>
    </row>
    <row r="7" spans="1:3" x14ac:dyDescent="0.25">
      <c r="A7" s="53" t="s">
        <v>16</v>
      </c>
      <c r="B7" s="2">
        <v>1887</v>
      </c>
      <c r="C7" s="2">
        <v>377.4</v>
      </c>
    </row>
    <row r="8" spans="1:3" x14ac:dyDescent="0.25">
      <c r="A8" s="53" t="s">
        <v>10</v>
      </c>
      <c r="B8" s="2">
        <v>2661</v>
      </c>
      <c r="C8" s="2">
        <v>532.20000000000005</v>
      </c>
    </row>
    <row r="9" spans="1:3" x14ac:dyDescent="0.25">
      <c r="A9" s="53" t="s">
        <v>4</v>
      </c>
      <c r="B9" s="2">
        <v>2694</v>
      </c>
      <c r="C9" s="2">
        <v>538.79999999999995</v>
      </c>
    </row>
    <row r="10" spans="1:3" x14ac:dyDescent="0.25">
      <c r="A10" s="53" t="s">
        <v>32</v>
      </c>
      <c r="B10" s="2">
        <v>40074</v>
      </c>
      <c r="C10" s="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E29-18FF-48B5-B2C7-174BF4E6F957}">
  <dimension ref="A1:AU47"/>
  <sheetViews>
    <sheetView workbookViewId="0"/>
  </sheetViews>
  <sheetFormatPr defaultRowHeight="15" x14ac:dyDescent="0.25"/>
  <cols>
    <col min="1" max="1" width="16.140625" style="2" bestFit="1" customWidth="1"/>
    <col min="2" max="2" width="17.5703125" style="2" bestFit="1" customWidth="1"/>
    <col min="3" max="3" width="11.140625" style="2" bestFit="1" customWidth="1"/>
    <col min="4" max="4" width="13.28515625" style="2" bestFit="1" customWidth="1"/>
    <col min="5" max="5" width="8" style="2" bestFit="1" customWidth="1"/>
    <col min="6" max="6" width="11.42578125" style="2" bestFit="1" customWidth="1"/>
    <col min="7" max="7" width="12.140625" style="2" bestFit="1" customWidth="1"/>
    <col min="8" max="8" width="10" style="2" bestFit="1" customWidth="1"/>
    <col min="9" max="9" width="5.5703125" style="2" bestFit="1" customWidth="1"/>
    <col min="10" max="10" width="12.140625" style="2" bestFit="1" customWidth="1"/>
    <col min="11" max="11" width="13" style="2" bestFit="1" customWidth="1"/>
    <col min="12" max="12" width="9.85546875" style="2" bestFit="1" customWidth="1"/>
    <col min="13" max="13" width="8" style="2" bestFit="1" customWidth="1"/>
    <col min="14" max="14" width="11" style="2" bestFit="1" customWidth="1"/>
    <col min="15" max="15" width="8.7109375" style="2" bestFit="1" customWidth="1"/>
    <col min="16" max="16" width="11" style="2" bestFit="1" customWidth="1"/>
    <col min="17" max="17" width="10" style="2" bestFit="1" customWidth="1"/>
    <col min="18" max="18" width="5.140625" style="2" bestFit="1" customWidth="1"/>
    <col min="19" max="19" width="16.7109375" style="2" bestFit="1" customWidth="1"/>
    <col min="20" max="20" width="15.140625" style="2" bestFit="1" customWidth="1"/>
    <col min="21" max="21" width="9.85546875" style="2" bestFit="1" customWidth="1"/>
    <col min="22" max="22" width="8" style="2" bestFit="1" customWidth="1"/>
    <col min="23" max="23" width="11" style="2" bestFit="1" customWidth="1"/>
    <col min="24" max="24" width="8.7109375" style="2" bestFit="1" customWidth="1"/>
    <col min="25" max="25" width="11" style="2" bestFit="1" customWidth="1"/>
    <col min="26" max="26" width="10" style="2" bestFit="1" customWidth="1"/>
    <col min="27" max="27" width="5.140625" style="2" bestFit="1" customWidth="1"/>
    <col min="28" max="28" width="18.85546875" style="2" bestFit="1" customWidth="1"/>
    <col min="29" max="30" width="9.85546875" style="2" bestFit="1" customWidth="1"/>
    <col min="31" max="31" width="8" style="2" bestFit="1" customWidth="1"/>
    <col min="32" max="32" width="11" style="2" bestFit="1" customWidth="1"/>
    <col min="33" max="33" width="8.7109375" style="2" bestFit="1" customWidth="1"/>
    <col min="34" max="34" width="11" style="2" bestFit="1" customWidth="1"/>
    <col min="35" max="35" width="10" style="2" bestFit="1" customWidth="1"/>
    <col min="36" max="36" width="5.140625" style="2" bestFit="1" customWidth="1"/>
    <col min="37" max="37" width="13.5703125" style="2" bestFit="1" customWidth="1"/>
    <col min="38" max="38" width="13.28515625" style="2" bestFit="1" customWidth="1"/>
    <col min="39" max="39" width="9.85546875" style="2" bestFit="1" customWidth="1"/>
    <col min="40" max="40" width="8" style="2" bestFit="1" customWidth="1"/>
    <col min="41" max="41" width="11" style="2" bestFit="1" customWidth="1"/>
    <col min="42" max="42" width="8.7109375" style="2" bestFit="1" customWidth="1"/>
    <col min="43" max="43" width="11" style="2" bestFit="1" customWidth="1"/>
    <col min="44" max="44" width="10" style="2" bestFit="1" customWidth="1"/>
    <col min="45" max="45" width="5.140625" style="2" bestFit="1" customWidth="1"/>
    <col min="46" max="46" width="17" style="2" bestFit="1" customWidth="1"/>
    <col min="47" max="47" width="12.140625" style="2" bestFit="1" customWidth="1"/>
    <col min="48" max="16384" width="9.140625" style="2"/>
  </cols>
  <sheetData>
    <row r="1" spans="1:47" x14ac:dyDescent="0.25">
      <c r="A1" s="52" t="s">
        <v>34</v>
      </c>
      <c r="B1" s="52" t="s">
        <v>33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x14ac:dyDescent="0.25">
      <c r="A2" s="52" t="s">
        <v>31</v>
      </c>
      <c r="B2" s="2" t="s">
        <v>11</v>
      </c>
      <c r="C2" s="2" t="s">
        <v>13</v>
      </c>
      <c r="D2" s="2" t="s">
        <v>14</v>
      </c>
      <c r="E2" s="2" t="s">
        <v>12</v>
      </c>
      <c r="F2" s="2" t="s">
        <v>15</v>
      </c>
      <c r="G2" s="2" t="s">
        <v>32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25">
      <c r="A3" s="53" t="s">
        <v>5</v>
      </c>
      <c r="B3" s="2">
        <v>1358</v>
      </c>
      <c r="C3" s="2">
        <v>972</v>
      </c>
      <c r="D3" s="2">
        <v>1579</v>
      </c>
      <c r="E3" s="2">
        <v>9567</v>
      </c>
      <c r="F3" s="2">
        <v>651</v>
      </c>
      <c r="G3" s="2">
        <v>14127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25">
      <c r="A4" s="53" t="s">
        <v>8</v>
      </c>
      <c r="B4" s="2">
        <v>849</v>
      </c>
      <c r="C4" s="2">
        <v>608</v>
      </c>
      <c r="D4" s="2">
        <v>1688</v>
      </c>
      <c r="E4" s="2">
        <v>1793</v>
      </c>
      <c r="F4" s="2">
        <v>315</v>
      </c>
      <c r="G4" s="2">
        <v>5253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25">
      <c r="A5" s="53" t="s">
        <v>9</v>
      </c>
      <c r="B5" s="2">
        <v>1355</v>
      </c>
      <c r="C5" s="2">
        <v>552</v>
      </c>
      <c r="D5" s="2">
        <v>1889</v>
      </c>
      <c r="E5" s="2">
        <v>618</v>
      </c>
      <c r="F5" s="2">
        <v>551</v>
      </c>
      <c r="G5" s="2">
        <v>4965</v>
      </c>
      <c r="H5"/>
      <c r="I5"/>
      <c r="J5"/>
    </row>
    <row r="6" spans="1:47" x14ac:dyDescent="0.25">
      <c r="A6" s="53" t="s">
        <v>6</v>
      </c>
      <c r="B6" s="2">
        <v>3155</v>
      </c>
      <c r="C6" s="2">
        <v>542</v>
      </c>
      <c r="D6" s="2">
        <v>316</v>
      </c>
      <c r="E6" s="2">
        <v>547</v>
      </c>
      <c r="F6" s="2">
        <v>1687</v>
      </c>
      <c r="G6" s="2">
        <v>6247</v>
      </c>
      <c r="H6"/>
      <c r="I6"/>
      <c r="J6"/>
    </row>
    <row r="7" spans="1:47" x14ac:dyDescent="0.25">
      <c r="A7" s="53" t="s">
        <v>7</v>
      </c>
      <c r="B7" s="2">
        <v>173</v>
      </c>
      <c r="C7" s="2">
        <v>346</v>
      </c>
      <c r="D7" s="2">
        <v>615</v>
      </c>
      <c r="E7" s="2">
        <v>948</v>
      </c>
      <c r="F7" s="2">
        <v>158</v>
      </c>
      <c r="G7" s="2">
        <v>2240</v>
      </c>
      <c r="H7"/>
      <c r="I7"/>
      <c r="J7"/>
    </row>
    <row r="8" spans="1:47" x14ac:dyDescent="0.25">
      <c r="A8" s="53" t="s">
        <v>16</v>
      </c>
      <c r="B8" s="2">
        <v>135</v>
      </c>
      <c r="C8" s="2">
        <v>234</v>
      </c>
      <c r="D8" s="2">
        <v>632</v>
      </c>
      <c r="E8" s="2">
        <v>568</v>
      </c>
      <c r="F8" s="2">
        <v>318</v>
      </c>
      <c r="G8" s="2">
        <v>1887</v>
      </c>
      <c r="H8"/>
      <c r="I8"/>
      <c r="J8"/>
    </row>
    <row r="9" spans="1:47" x14ac:dyDescent="0.25">
      <c r="A9" s="53" t="s">
        <v>10</v>
      </c>
      <c r="B9" s="2">
        <v>561</v>
      </c>
      <c r="C9" s="2">
        <v>972</v>
      </c>
      <c r="D9" s="2">
        <v>193</v>
      </c>
      <c r="E9" s="2">
        <v>784</v>
      </c>
      <c r="F9" s="2">
        <v>151</v>
      </c>
      <c r="G9" s="2">
        <v>2661</v>
      </c>
    </row>
    <row r="10" spans="1:47" x14ac:dyDescent="0.25">
      <c r="A10" s="53" t="s">
        <v>4</v>
      </c>
      <c r="B10" s="2">
        <v>591</v>
      </c>
      <c r="C10" s="2">
        <v>651</v>
      </c>
      <c r="D10" s="2">
        <v>849</v>
      </c>
      <c r="E10" s="2">
        <v>246</v>
      </c>
      <c r="F10" s="2">
        <v>357</v>
      </c>
      <c r="G10" s="2">
        <v>2694</v>
      </c>
    </row>
    <row r="11" spans="1:47" x14ac:dyDescent="0.25">
      <c r="A11" s="53" t="s">
        <v>32</v>
      </c>
      <c r="B11" s="2">
        <v>8177</v>
      </c>
      <c r="C11" s="2">
        <v>4877</v>
      </c>
      <c r="D11" s="2">
        <v>7761</v>
      </c>
      <c r="E11" s="2">
        <v>15071</v>
      </c>
      <c r="F11" s="2">
        <v>4188</v>
      </c>
      <c r="G11" s="2">
        <v>40074</v>
      </c>
    </row>
    <row r="12" spans="1:47" x14ac:dyDescent="0.25">
      <c r="A12"/>
      <c r="B12"/>
    </row>
    <row r="13" spans="1:47" x14ac:dyDescent="0.25">
      <c r="A13"/>
      <c r="B13"/>
    </row>
    <row r="14" spans="1:47" x14ac:dyDescent="0.25">
      <c r="A14"/>
      <c r="B14"/>
    </row>
    <row r="15" spans="1:47" x14ac:dyDescent="0.25">
      <c r="A15"/>
      <c r="B15"/>
    </row>
    <row r="16" spans="1:47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6285-E654-4108-BD58-549AF792AA4D}">
  <dimension ref="B1:H21"/>
  <sheetViews>
    <sheetView workbookViewId="0">
      <selection activeCell="N17" sqref="N17"/>
    </sheetView>
  </sheetViews>
  <sheetFormatPr defaultRowHeight="15" x14ac:dyDescent="0.25"/>
  <cols>
    <col min="1" max="1" width="12.42578125" style="2" customWidth="1"/>
    <col min="2" max="2" width="11.7109375" style="2" customWidth="1"/>
    <col min="3" max="3" width="14.5703125" style="2" bestFit="1" customWidth="1"/>
    <col min="4" max="4" width="14.85546875" style="2" bestFit="1" customWidth="1"/>
    <col min="5" max="5" width="15.28515625" style="2" customWidth="1"/>
    <col min="6" max="6" width="13.5703125" style="2" customWidth="1"/>
    <col min="7" max="7" width="16.42578125" style="2" customWidth="1"/>
    <col min="8" max="8" width="16.140625" style="2" customWidth="1"/>
    <col min="9" max="16384" width="9.140625" style="2"/>
  </cols>
  <sheetData>
    <row r="1" spans="2:8" ht="15.75" thickBot="1" x14ac:dyDescent="0.3"/>
    <row r="2" spans="2:8" x14ac:dyDescent="0.25">
      <c r="B2" s="12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4" t="s">
        <v>20</v>
      </c>
    </row>
    <row r="3" spans="2:8" x14ac:dyDescent="0.25">
      <c r="B3" s="15">
        <v>1</v>
      </c>
      <c r="C3" s="16">
        <v>120</v>
      </c>
      <c r="D3" s="17">
        <v>3</v>
      </c>
      <c r="E3" s="18">
        <f t="shared" ref="E3:E16" si="0">C3*D3</f>
        <v>360</v>
      </c>
      <c r="F3" s="19" t="str">
        <f>IF(E3&lt;100,"0%",IF(E3&gt;=1000,"10%","5%"))</f>
        <v>5%</v>
      </c>
      <c r="G3" s="20">
        <f>E3*F3</f>
        <v>18</v>
      </c>
      <c r="H3" s="21">
        <f>E3-G3</f>
        <v>342</v>
      </c>
    </row>
    <row r="4" spans="2:8" x14ac:dyDescent="0.25">
      <c r="B4" s="22">
        <v>2</v>
      </c>
      <c r="C4" s="23">
        <v>56</v>
      </c>
      <c r="D4" s="24">
        <v>5</v>
      </c>
      <c r="E4" s="25">
        <f t="shared" si="0"/>
        <v>280</v>
      </c>
      <c r="F4" s="26" t="str">
        <f t="shared" ref="F4:F16" si="1">IF(E4&lt;100,"0%",IF(E4&gt;=1000,"10%","5%"))</f>
        <v>5%</v>
      </c>
      <c r="G4" s="27">
        <f t="shared" ref="G4:G16" si="2">E4*F4</f>
        <v>14</v>
      </c>
      <c r="H4" s="28">
        <f t="shared" ref="H4:H16" si="3">E4-G4</f>
        <v>266</v>
      </c>
    </row>
    <row r="5" spans="2:8" x14ac:dyDescent="0.25">
      <c r="B5" s="15">
        <v>3</v>
      </c>
      <c r="C5" s="16">
        <v>70</v>
      </c>
      <c r="D5" s="17">
        <v>2</v>
      </c>
      <c r="E5" s="18">
        <f t="shared" si="0"/>
        <v>140</v>
      </c>
      <c r="F5" s="19" t="str">
        <f t="shared" si="1"/>
        <v>5%</v>
      </c>
      <c r="G5" s="20">
        <f t="shared" si="2"/>
        <v>7</v>
      </c>
      <c r="H5" s="21">
        <f t="shared" si="3"/>
        <v>133</v>
      </c>
    </row>
    <row r="6" spans="2:8" x14ac:dyDescent="0.25">
      <c r="B6" s="22">
        <v>4</v>
      </c>
      <c r="C6" s="23">
        <v>430</v>
      </c>
      <c r="D6" s="24">
        <v>7</v>
      </c>
      <c r="E6" s="25">
        <f t="shared" si="0"/>
        <v>3010</v>
      </c>
      <c r="F6" s="26" t="str">
        <f t="shared" si="1"/>
        <v>10%</v>
      </c>
      <c r="G6" s="27">
        <f t="shared" si="2"/>
        <v>301</v>
      </c>
      <c r="H6" s="28">
        <f t="shared" si="3"/>
        <v>2709</v>
      </c>
    </row>
    <row r="7" spans="2:8" x14ac:dyDescent="0.25">
      <c r="B7" s="15">
        <v>5</v>
      </c>
      <c r="C7" s="16">
        <v>230</v>
      </c>
      <c r="D7" s="17">
        <v>23</v>
      </c>
      <c r="E7" s="18">
        <f t="shared" si="0"/>
        <v>5290</v>
      </c>
      <c r="F7" s="19" t="str">
        <f t="shared" si="1"/>
        <v>10%</v>
      </c>
      <c r="G7" s="20">
        <f t="shared" si="2"/>
        <v>529</v>
      </c>
      <c r="H7" s="21">
        <f t="shared" si="3"/>
        <v>4761</v>
      </c>
    </row>
    <row r="8" spans="2:8" x14ac:dyDescent="0.25">
      <c r="B8" s="22">
        <v>6</v>
      </c>
      <c r="C8" s="23">
        <v>10</v>
      </c>
      <c r="D8" s="24">
        <v>2</v>
      </c>
      <c r="E8" s="25">
        <f t="shared" si="0"/>
        <v>20</v>
      </c>
      <c r="F8" s="26" t="str">
        <f t="shared" si="1"/>
        <v>0%</v>
      </c>
      <c r="G8" s="27">
        <f t="shared" si="2"/>
        <v>0</v>
      </c>
      <c r="H8" s="28">
        <f t="shared" si="3"/>
        <v>20</v>
      </c>
    </row>
    <row r="9" spans="2:8" x14ac:dyDescent="0.25">
      <c r="B9" s="15">
        <v>7</v>
      </c>
      <c r="C9" s="16">
        <v>5</v>
      </c>
      <c r="D9" s="17">
        <v>8</v>
      </c>
      <c r="E9" s="18">
        <f t="shared" si="0"/>
        <v>40</v>
      </c>
      <c r="F9" s="19" t="str">
        <f t="shared" si="1"/>
        <v>0%</v>
      </c>
      <c r="G9" s="20">
        <f t="shared" si="2"/>
        <v>0</v>
      </c>
      <c r="H9" s="21">
        <f t="shared" si="3"/>
        <v>40</v>
      </c>
    </row>
    <row r="10" spans="2:8" x14ac:dyDescent="0.25">
      <c r="B10" s="22">
        <v>8</v>
      </c>
      <c r="C10" s="23">
        <v>5040</v>
      </c>
      <c r="D10" s="24">
        <v>1</v>
      </c>
      <c r="E10" s="25">
        <f t="shared" si="0"/>
        <v>5040</v>
      </c>
      <c r="F10" s="26" t="str">
        <f t="shared" si="1"/>
        <v>10%</v>
      </c>
      <c r="G10" s="27">
        <f t="shared" si="2"/>
        <v>504</v>
      </c>
      <c r="H10" s="28">
        <f t="shared" si="3"/>
        <v>4536</v>
      </c>
    </row>
    <row r="11" spans="2:8" x14ac:dyDescent="0.25">
      <c r="B11" s="15">
        <v>9</v>
      </c>
      <c r="C11" s="16">
        <v>1200</v>
      </c>
      <c r="D11" s="17">
        <v>3</v>
      </c>
      <c r="E11" s="18">
        <f t="shared" si="0"/>
        <v>3600</v>
      </c>
      <c r="F11" s="19" t="str">
        <f t="shared" si="1"/>
        <v>10%</v>
      </c>
      <c r="G11" s="20">
        <f t="shared" si="2"/>
        <v>360</v>
      </c>
      <c r="H11" s="21">
        <f t="shared" si="3"/>
        <v>3240</v>
      </c>
    </row>
    <row r="12" spans="2:8" x14ac:dyDescent="0.25">
      <c r="B12" s="22">
        <v>10</v>
      </c>
      <c r="C12" s="23">
        <v>480</v>
      </c>
      <c r="D12" s="24">
        <v>4</v>
      </c>
      <c r="E12" s="25">
        <f t="shared" si="0"/>
        <v>1920</v>
      </c>
      <c r="F12" s="26" t="str">
        <f t="shared" si="1"/>
        <v>10%</v>
      </c>
      <c r="G12" s="27">
        <f t="shared" si="2"/>
        <v>192</v>
      </c>
      <c r="H12" s="28">
        <f t="shared" si="3"/>
        <v>1728</v>
      </c>
    </row>
    <row r="13" spans="2:8" x14ac:dyDescent="0.25">
      <c r="B13" s="15">
        <v>11</v>
      </c>
      <c r="C13" s="16">
        <v>33</v>
      </c>
      <c r="D13" s="17">
        <v>5</v>
      </c>
      <c r="E13" s="18">
        <f t="shared" si="0"/>
        <v>165</v>
      </c>
      <c r="F13" s="19" t="str">
        <f t="shared" si="1"/>
        <v>5%</v>
      </c>
      <c r="G13" s="20">
        <f t="shared" si="2"/>
        <v>8.25</v>
      </c>
      <c r="H13" s="21">
        <f t="shared" si="3"/>
        <v>156.75</v>
      </c>
    </row>
    <row r="14" spans="2:8" x14ac:dyDescent="0.25">
      <c r="B14" s="22">
        <v>12</v>
      </c>
      <c r="C14" s="23">
        <v>1200</v>
      </c>
      <c r="D14" s="24">
        <v>2</v>
      </c>
      <c r="E14" s="25">
        <f t="shared" si="0"/>
        <v>2400</v>
      </c>
      <c r="F14" s="26" t="str">
        <f t="shared" si="1"/>
        <v>10%</v>
      </c>
      <c r="G14" s="27">
        <f t="shared" si="2"/>
        <v>240</v>
      </c>
      <c r="H14" s="28">
        <f t="shared" si="3"/>
        <v>2160</v>
      </c>
    </row>
    <row r="15" spans="2:8" x14ac:dyDescent="0.25">
      <c r="B15" s="15">
        <v>13</v>
      </c>
      <c r="C15" s="16">
        <v>15</v>
      </c>
      <c r="D15" s="17">
        <v>10</v>
      </c>
      <c r="E15" s="18">
        <f t="shared" si="0"/>
        <v>150</v>
      </c>
      <c r="F15" s="19" t="str">
        <f t="shared" si="1"/>
        <v>5%</v>
      </c>
      <c r="G15" s="20">
        <f t="shared" si="2"/>
        <v>7.5</v>
      </c>
      <c r="H15" s="21">
        <f t="shared" si="3"/>
        <v>142.5</v>
      </c>
    </row>
    <row r="16" spans="2:8" ht="15.75" thickBot="1" x14ac:dyDescent="0.3">
      <c r="B16" s="29">
        <v>14</v>
      </c>
      <c r="C16" s="30">
        <v>24</v>
      </c>
      <c r="D16" s="31">
        <v>5</v>
      </c>
      <c r="E16" s="32">
        <f t="shared" si="0"/>
        <v>120</v>
      </c>
      <c r="F16" s="33" t="str">
        <f t="shared" si="1"/>
        <v>5%</v>
      </c>
      <c r="G16" s="34">
        <f t="shared" si="2"/>
        <v>6</v>
      </c>
      <c r="H16" s="35">
        <f t="shared" si="3"/>
        <v>114</v>
      </c>
    </row>
    <row r="17" spans="6:8" ht="15.75" thickBot="1" x14ac:dyDescent="0.3"/>
    <row r="18" spans="6:8" x14ac:dyDescent="0.25">
      <c r="F18" s="36"/>
      <c r="G18" s="37" t="s">
        <v>27</v>
      </c>
      <c r="H18" s="38">
        <f>SUM(H3:H16)</f>
        <v>20348.25</v>
      </c>
    </row>
    <row r="19" spans="6:8" x14ac:dyDescent="0.25">
      <c r="F19" s="39"/>
      <c r="G19" s="40" t="s">
        <v>28</v>
      </c>
      <c r="H19" s="41">
        <v>0.19</v>
      </c>
    </row>
    <row r="20" spans="6:8" x14ac:dyDescent="0.25">
      <c r="F20" s="39"/>
      <c r="G20" s="40" t="s">
        <v>30</v>
      </c>
      <c r="H20" s="42">
        <f>H18*H19</f>
        <v>3866.1675</v>
      </c>
    </row>
    <row r="21" spans="6:8" ht="15.75" thickBot="1" x14ac:dyDescent="0.3">
      <c r="F21" s="43"/>
      <c r="G21" s="44" t="s">
        <v>29</v>
      </c>
      <c r="H21" s="45">
        <f>H18+H20</f>
        <v>24214.4175</v>
      </c>
    </row>
  </sheetData>
  <pageMargins left="0.7" right="0.7" top="0.75" bottom="0.75" header="0.3" footer="0.3"/>
  <ignoredErrors>
    <ignoredError sqref="F3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9DE5-F52A-469E-A009-E6D8DDFE1C52}">
  <dimension ref="B3:D13"/>
  <sheetViews>
    <sheetView topLeftCell="A34" zoomScale="115" zoomScaleNormal="115" workbookViewId="0">
      <selection activeCell="H9" sqref="H9"/>
    </sheetView>
  </sheetViews>
  <sheetFormatPr defaultColWidth="15.7109375" defaultRowHeight="15" x14ac:dyDescent="0.25"/>
  <cols>
    <col min="1" max="16384" width="15.7109375" style="2"/>
  </cols>
  <sheetData>
    <row r="3" spans="2:4" ht="15.75" x14ac:dyDescent="0.25">
      <c r="B3" s="46" t="s">
        <v>17</v>
      </c>
      <c r="C3" s="46" t="s">
        <v>18</v>
      </c>
      <c r="D3" s="46" t="s">
        <v>19</v>
      </c>
    </row>
    <row r="4" spans="2:4" ht="15.75" x14ac:dyDescent="0.25">
      <c r="B4" s="47">
        <v>1</v>
      </c>
      <c r="C4" s="47">
        <v>5</v>
      </c>
      <c r="D4" s="47">
        <f>C4/B4</f>
        <v>5</v>
      </c>
    </row>
    <row r="5" spans="2:4" ht="15.75" x14ac:dyDescent="0.25">
      <c r="B5" s="48">
        <v>2</v>
      </c>
      <c r="C5" s="48">
        <v>10</v>
      </c>
      <c r="D5" s="48">
        <f t="shared" ref="D5:D13" si="0">C5/B5</f>
        <v>5</v>
      </c>
    </row>
    <row r="6" spans="2:4" ht="15.75" x14ac:dyDescent="0.25">
      <c r="B6" s="47">
        <v>3</v>
      </c>
      <c r="C6" s="47">
        <v>17</v>
      </c>
      <c r="D6" s="47">
        <f>C6/B6</f>
        <v>5.666666666666667</v>
      </c>
    </row>
    <row r="7" spans="2:4" ht="15.75" x14ac:dyDescent="0.25">
      <c r="B7" s="48">
        <v>4</v>
      </c>
      <c r="C7" s="48">
        <v>27</v>
      </c>
      <c r="D7" s="48">
        <f t="shared" si="0"/>
        <v>6.75</v>
      </c>
    </row>
    <row r="8" spans="2:4" ht="15.75" x14ac:dyDescent="0.25">
      <c r="B8" s="47">
        <v>5</v>
      </c>
      <c r="C8" s="47">
        <v>37</v>
      </c>
      <c r="D8" s="47">
        <f t="shared" si="0"/>
        <v>7.4</v>
      </c>
    </row>
    <row r="9" spans="2:4" ht="15.75" x14ac:dyDescent="0.25">
      <c r="B9" s="48">
        <v>6</v>
      </c>
      <c r="C9" s="48">
        <v>49</v>
      </c>
      <c r="D9" s="48">
        <f t="shared" si="0"/>
        <v>8.1666666666666661</v>
      </c>
    </row>
    <row r="10" spans="2:4" ht="15.75" x14ac:dyDescent="0.25">
      <c r="B10" s="47">
        <v>7</v>
      </c>
      <c r="C10" s="47">
        <v>63</v>
      </c>
      <c r="D10" s="47">
        <f t="shared" si="0"/>
        <v>9</v>
      </c>
    </row>
    <row r="11" spans="2:4" ht="15.75" x14ac:dyDescent="0.25">
      <c r="B11" s="48">
        <v>8</v>
      </c>
      <c r="C11" s="48">
        <v>75</v>
      </c>
      <c r="D11" s="48">
        <f t="shared" si="0"/>
        <v>9.375</v>
      </c>
    </row>
    <row r="12" spans="2:4" ht="15.75" x14ac:dyDescent="0.25">
      <c r="B12" s="47">
        <v>9</v>
      </c>
      <c r="C12" s="47">
        <v>83</v>
      </c>
      <c r="D12" s="47">
        <f t="shared" si="0"/>
        <v>9.2222222222222214</v>
      </c>
    </row>
    <row r="13" spans="2:4" ht="15.75" x14ac:dyDescent="0.25">
      <c r="B13" s="49">
        <v>10</v>
      </c>
      <c r="C13" s="49">
        <v>91</v>
      </c>
      <c r="D13" s="49">
        <f t="shared" si="0"/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8E16-30EC-4AB1-8726-FAA1F9103CA4}">
  <dimension ref="A1:A6"/>
  <sheetViews>
    <sheetView workbookViewId="0">
      <selection activeCell="C6" sqref="C6"/>
    </sheetView>
  </sheetViews>
  <sheetFormatPr defaultColWidth="30.7109375" defaultRowHeight="15" x14ac:dyDescent="0.25"/>
  <cols>
    <col min="1" max="16384" width="30.7109375" style="2"/>
  </cols>
  <sheetData>
    <row r="1" spans="1:1" x14ac:dyDescent="0.25">
      <c r="A1" s="51" t="s">
        <v>36</v>
      </c>
    </row>
    <row r="2" spans="1:1" x14ac:dyDescent="0.25">
      <c r="A2" s="50" t="s">
        <v>37</v>
      </c>
    </row>
    <row r="3" spans="1:1" x14ac:dyDescent="0.25">
      <c r="A3" s="50" t="s">
        <v>38</v>
      </c>
    </row>
    <row r="4" spans="1:1" x14ac:dyDescent="0.25">
      <c r="A4" s="50" t="s">
        <v>39</v>
      </c>
    </row>
    <row r="5" spans="1:1" x14ac:dyDescent="0.25">
      <c r="A5" s="50" t="s">
        <v>40</v>
      </c>
    </row>
    <row r="6" spans="1:1" x14ac:dyDescent="0.25">
      <c r="A6" s="5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</vt:lpstr>
      <vt:lpstr>Question2-1</vt:lpstr>
      <vt:lpstr>Question2-2</vt:lpstr>
      <vt:lpstr>Question2-3</vt:lpstr>
      <vt:lpstr>Question3</vt:lpstr>
      <vt:lpstr>Question4</vt:lpstr>
      <vt:lpstr>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Noufel Boumediene</dc:creator>
  <cp:lastModifiedBy>Noufel Boumediene</cp:lastModifiedBy>
  <dcterms:created xsi:type="dcterms:W3CDTF">2023-12-27T17:42:36Z</dcterms:created>
  <dcterms:modified xsi:type="dcterms:W3CDTF">2024-01-05T14:07:14Z</dcterms:modified>
</cp:coreProperties>
</file>