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" sheetId="1" r:id="rId4"/>
  </sheets>
  <definedNames/>
  <calcPr/>
</workbook>
</file>

<file path=xl/sharedStrings.xml><?xml version="1.0" encoding="utf-8"?>
<sst xmlns="http://schemas.openxmlformats.org/spreadsheetml/2006/main" count="120" uniqueCount="91">
  <si>
    <t>Product Name</t>
  </si>
  <si>
    <t>Glostars</t>
  </si>
  <si>
    <t>TC Start Date</t>
  </si>
  <si>
    <t>4.12.22</t>
  </si>
  <si>
    <t>TEST CASE SUMMARY</t>
  </si>
  <si>
    <t>Module Name</t>
  </si>
  <si>
    <t>GS-WEB: Sign up, Log in &amp; Forgot Password</t>
  </si>
  <si>
    <t>TC End Date</t>
  </si>
  <si>
    <t>5.12.22</t>
  </si>
  <si>
    <t>PASS</t>
  </si>
  <si>
    <t>Test Case Developed By</t>
  </si>
  <si>
    <t>Sabira Rahman Limu</t>
  </si>
  <si>
    <t>FAILED</t>
  </si>
  <si>
    <t>Test Case Reviewed By</t>
  </si>
  <si>
    <t>Sajib Saha</t>
  </si>
  <si>
    <t>Not Executed</t>
  </si>
  <si>
    <t>Out of Scope</t>
  </si>
  <si>
    <t>TOTAL</t>
  </si>
  <si>
    <t>#SL</t>
  </si>
  <si>
    <t>Module</t>
  </si>
  <si>
    <t>Type of Testing</t>
  </si>
  <si>
    <t>Data</t>
  </si>
  <si>
    <t>Test Cases</t>
  </si>
  <si>
    <t>Exepected  Result</t>
  </si>
  <si>
    <t xml:space="preserve">Bug Screen Shot </t>
  </si>
  <si>
    <t>Dev Comments</t>
  </si>
  <si>
    <t>Final Status</t>
  </si>
  <si>
    <t>Remarks</t>
  </si>
  <si>
    <t>Sign up</t>
  </si>
  <si>
    <t>Positive</t>
  </si>
  <si>
    <t xml:space="preserve"> limusabira9@gmail.com</t>
  </si>
  <si>
    <t>For first time user</t>
  </si>
  <si>
    <t>No spelling mistake or gramatical mistake</t>
  </si>
  <si>
    <t>Passed</t>
  </si>
  <si>
    <t>save button</t>
  </si>
  <si>
    <t>Allows user to go to the next screen</t>
  </si>
  <si>
    <t>Swipe</t>
  </si>
  <si>
    <t>Allows user to navigate from one screen to another smoothly.</t>
  </si>
  <si>
    <t>passed</t>
  </si>
  <si>
    <t>UI</t>
  </si>
  <si>
    <t>At first each sections will be empty.</t>
  </si>
  <si>
    <t>Link</t>
  </si>
  <si>
    <t>But  taking last user account email and password.</t>
  </si>
  <si>
    <t>sign up</t>
  </si>
  <si>
    <t>Negative</t>
  </si>
  <si>
    <t>FirstName and LastName Text box validation checking</t>
  </si>
  <si>
    <t>limu????sabira9@gmail.com</t>
  </si>
  <si>
    <t>Email Text box validation checking</t>
  </si>
  <si>
    <t>Should allow user sign up with valid email and show a  valid message if email is invalid</t>
  </si>
  <si>
    <t>Password  validation checking with mismatch value</t>
  </si>
  <si>
    <t>Should not allow user to Sign up with valid message</t>
  </si>
  <si>
    <t>Terms and condition</t>
  </si>
  <si>
    <t>Should not allow user to Sign up unless checkbox is enabled and sign up button disabled.</t>
  </si>
  <si>
    <t xml:space="preserve">Photography  Skills_Radio Button validation </t>
  </si>
  <si>
    <t xml:space="preserve">Should not allow  user to select more than one photography skills </t>
  </si>
  <si>
    <t xml:space="preserve">Mandatory fields:
First name 
Last name 
Username 
Photography skill level 
Min 3 interests </t>
  </si>
  <si>
    <t>Should not allow user for next step until these are inputted</t>
  </si>
  <si>
    <t>Log in</t>
  </si>
  <si>
    <t>Try login with invalid credentials</t>
  </si>
  <si>
    <t>Should not allow user to login with valid message</t>
  </si>
  <si>
    <t xml:space="preserve">Try to login with wrong password </t>
  </si>
  <si>
    <t xml:space="preserve">Log in </t>
  </si>
  <si>
    <t xml:space="preserve">Positive </t>
  </si>
  <si>
    <t>Try login with valid credentials</t>
  </si>
  <si>
    <t xml:space="preserve">Should allow user to login </t>
  </si>
  <si>
    <t xml:space="preserve">Automatic take previous account email and password </t>
  </si>
  <si>
    <t>Try to login with valid credentials but risky password</t>
  </si>
  <si>
    <t>Ask to give new password with verification code. Then user can log in.</t>
  </si>
  <si>
    <t>Try login with valid credentials and remember me button</t>
  </si>
  <si>
    <t>Should allow user to login and remember the user for next login.</t>
  </si>
  <si>
    <t>Link2</t>
  </si>
  <si>
    <t>Recommend for change password,   Box size, color correction seems to be needed here</t>
  </si>
  <si>
    <t>Link1</t>
  </si>
  <si>
    <t>color correction seems to be needed here</t>
  </si>
  <si>
    <t xml:space="preserve">Forgot Password </t>
  </si>
  <si>
    <t>sabira.glostars@gmail.com</t>
  </si>
  <si>
    <t>Try to change password with valid email address</t>
  </si>
  <si>
    <t>Should allow user to change password with valid messages and give a email verification code</t>
  </si>
  <si>
    <t xml:space="preserve">Automatic take previous account password  as new password </t>
  </si>
  <si>
    <t>Click on resend code</t>
  </si>
  <si>
    <t>should give another verification code</t>
  </si>
  <si>
    <t>Try to change password when the user does not enter a matching password</t>
  </si>
  <si>
    <t xml:space="preserve">Should give a alert message </t>
  </si>
  <si>
    <t>Try to change password with invalid verification code</t>
  </si>
  <si>
    <t>limusabira9@gmail.com</t>
  </si>
  <si>
    <t>The email with which there is no GLOSTARS ID</t>
  </si>
  <si>
    <t>Should give a  message " NO ACCOUNT EXISTS WITH THIS EMAIL, PLEASE SIGN UP"</t>
  </si>
  <si>
    <t>Failed</t>
  </si>
  <si>
    <t>wrong alert message link</t>
  </si>
  <si>
    <t>Check with Backend, if someone used Continue with Google or Apple when they signed up. And now if they click Forgot Password how the Backend is implemented</t>
  </si>
  <si>
    <t xml:space="preserve">it won't show the option of forget password here. And Apple, Google all of them have the same implementation.  those type of account holder got a Two Factor Authencation code over email. After that he/she can change his/her password by the provided code and set new password.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</si>
</sst>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0.0"/>
      <color theme="1"/>
      <name val="Calibri"/>
    </font>
    <font/>
    <font>
      <u/>
      <sz val="10.0"/>
      <color rgb="FF1155CC"/>
      <name val="Calibri"/>
    </font>
    <font>
      <sz val="10.0"/>
      <color theme="1"/>
      <name val="Calibri"/>
    </font>
    <font>
      <b/>
      <sz val="10.0"/>
      <color rgb="FF000000"/>
      <name val="Calibri"/>
    </font>
    <font>
      <u/>
      <sz val="10.0"/>
      <color rgb="FF0000FF"/>
      <name val="Calibri"/>
    </font>
    <font>
      <sz val="10.0"/>
      <color rgb="FF000000"/>
      <name val="Calibri"/>
    </font>
    <font>
      <u/>
      <sz val="10.0"/>
      <color rgb="FF1155CC"/>
      <name val="Calibri"/>
    </font>
    <font>
      <u/>
      <sz val="10.0"/>
      <color rgb="FF0000FF"/>
      <name val="Calibri"/>
    </font>
    <font>
      <color theme="1"/>
      <name val="Arial"/>
      <scheme val="minor"/>
    </font>
    <font>
      <u/>
      <sz val="10.0"/>
      <color rgb="FF0000FF"/>
      <name val="Calibri"/>
    </font>
    <font>
      <u/>
      <sz val="10.0"/>
      <color rgb="FF0000FF"/>
      <name val="Calibri"/>
    </font>
    <font>
      <sz val="10.0"/>
      <color rgb="FF423E3E"/>
      <name val="Calibri"/>
    </font>
    <font>
      <u/>
      <sz val="10.0"/>
      <color rgb="FF0000FF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FF00FF"/>
        <bgColor rgb="FFFF00FF"/>
      </patternFill>
    </fill>
    <fill>
      <patternFill patternType="solid">
        <fgColor rgb="FFE6B8AF"/>
        <bgColor rgb="FFE6B8AF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center" shrinkToFit="0" vertical="top" wrapText="1"/>
    </xf>
    <xf borderId="2" fillId="0" fontId="2" numFmtId="0" xfId="0" applyBorder="1" applyFont="1"/>
    <xf borderId="0" fillId="0" fontId="3" numFmtId="0" xfId="0" applyAlignment="1" applyFont="1">
      <alignment horizontal="center" readingOrder="0" shrinkToFit="0" vertical="top" wrapText="1"/>
    </xf>
    <xf borderId="0" fillId="2" fontId="1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center" shrinkToFit="0" vertical="top" wrapText="1"/>
    </xf>
    <xf borderId="3" fillId="0" fontId="4" numFmtId="0" xfId="0" applyAlignment="1" applyBorder="1" applyFont="1">
      <alignment horizontal="center" shrinkToFit="0" vertical="top" wrapText="1"/>
    </xf>
    <xf borderId="4" fillId="3" fontId="1" numFmtId="0" xfId="0" applyAlignment="1" applyBorder="1" applyFill="1" applyFont="1">
      <alignment horizontal="center" shrinkToFit="0" vertical="top" wrapText="1"/>
    </xf>
    <xf borderId="0" fillId="0" fontId="4" numFmtId="0" xfId="0" applyFont="1"/>
    <xf borderId="5" fillId="4" fontId="1" numFmtId="0" xfId="0" applyAlignment="1" applyBorder="1" applyFill="1" applyFont="1">
      <alignment horizontal="center" shrinkToFit="0" vertical="top" wrapText="1"/>
    </xf>
    <xf borderId="5" fillId="2" fontId="4" numFmtId="0" xfId="0" applyAlignment="1" applyBorder="1" applyFont="1">
      <alignment horizontal="center" shrinkToFit="0" vertical="top" wrapText="1"/>
    </xf>
    <xf borderId="5" fillId="5" fontId="5" numFmtId="0" xfId="0" applyAlignment="1" applyBorder="1" applyFill="1" applyFont="1">
      <alignment horizontal="center" readingOrder="0" shrinkToFit="0" vertical="top" wrapText="1"/>
    </xf>
    <xf borderId="5" fillId="6" fontId="1" numFmtId="0" xfId="0" applyAlignment="1" applyBorder="1" applyFill="1" applyFont="1">
      <alignment horizontal="center" shrinkToFit="0" vertical="top" wrapText="1"/>
    </xf>
    <xf borderId="5" fillId="7" fontId="1" numFmtId="0" xfId="0" applyAlignment="1" applyBorder="1" applyFill="1" applyFont="1">
      <alignment horizontal="center" shrinkToFit="0" vertical="top" wrapText="1"/>
    </xf>
    <xf borderId="6" fillId="0" fontId="4" numFmtId="0" xfId="0" applyAlignment="1" applyBorder="1" applyFont="1">
      <alignment horizontal="center" shrinkToFit="0" vertical="top" wrapText="1"/>
    </xf>
    <xf borderId="5" fillId="0" fontId="4" numFmtId="0" xfId="0" applyAlignment="1" applyBorder="1" applyFont="1">
      <alignment horizontal="center" shrinkToFit="0" vertical="top" wrapText="1"/>
    </xf>
    <xf borderId="5" fillId="3" fontId="1" numFmtId="0" xfId="0" applyAlignment="1" applyBorder="1" applyFont="1">
      <alignment horizontal="center" shrinkToFit="0" vertical="top" wrapText="1"/>
    </xf>
    <xf borderId="5" fillId="2" fontId="1" numFmtId="0" xfId="0" applyAlignment="1" applyBorder="1" applyFont="1">
      <alignment horizontal="center" shrinkToFit="0" vertical="top" wrapText="1"/>
    </xf>
    <xf borderId="7" fillId="8" fontId="1" numFmtId="0" xfId="0" applyAlignment="1" applyBorder="1" applyFill="1" applyFont="1">
      <alignment horizontal="center" shrinkToFit="0" vertical="top" wrapText="1"/>
    </xf>
    <xf borderId="5" fillId="8" fontId="1" numFmtId="0" xfId="0" applyAlignment="1" applyBorder="1" applyFont="1">
      <alignment horizontal="center" shrinkToFit="0" vertical="top" wrapText="1"/>
    </xf>
    <xf borderId="5" fillId="8" fontId="1" numFmtId="0" xfId="0" applyAlignment="1" applyBorder="1" applyFont="1">
      <alignment horizontal="center" readingOrder="0" shrinkToFit="0" vertical="top" wrapText="1"/>
    </xf>
    <xf borderId="7" fillId="0" fontId="4" numFmtId="0" xfId="0" applyAlignment="1" applyBorder="1" applyFont="1">
      <alignment horizontal="center" shrinkToFit="0" vertical="top" wrapText="1"/>
    </xf>
    <xf borderId="3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top" wrapText="1"/>
    </xf>
    <xf borderId="5" fillId="4" fontId="4" numFmtId="0" xfId="0" applyAlignment="1" applyBorder="1" applyFont="1">
      <alignment horizontal="center" shrinkToFit="0" vertical="top" wrapText="1"/>
    </xf>
    <xf borderId="3" fillId="0" fontId="2" numFmtId="0" xfId="0" applyBorder="1" applyFont="1"/>
    <xf borderId="7" fillId="0" fontId="4" numFmtId="0" xfId="0" applyAlignment="1" applyBorder="1" applyFont="1">
      <alignment horizontal="center" readingOrder="0" shrinkToFit="0" vertical="top" wrapText="1"/>
    </xf>
    <xf borderId="5" fillId="4" fontId="4" numFmtId="0" xfId="0" applyAlignment="1" applyBorder="1" applyFont="1">
      <alignment horizontal="center" readingOrder="0" shrinkToFit="0" vertical="top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top" wrapText="1"/>
    </xf>
    <xf borderId="8" fillId="9" fontId="7" numFmtId="0" xfId="0" applyAlignment="1" applyBorder="1" applyFill="1" applyFont="1">
      <alignment readingOrder="0"/>
    </xf>
    <xf borderId="8" fillId="9" fontId="4" numFmtId="0" xfId="0" applyAlignment="1" applyBorder="1" applyFont="1">
      <alignment horizontal="center" shrinkToFit="0" vertical="top" wrapText="1"/>
    </xf>
    <xf borderId="8" fillId="9" fontId="4" numFmtId="0" xfId="0" applyAlignment="1" applyBorder="1" applyFont="1">
      <alignment horizontal="center" readingOrder="0" shrinkToFit="0" vertical="top" wrapText="1"/>
    </xf>
    <xf borderId="8" fillId="0" fontId="4" numFmtId="0" xfId="0" applyAlignment="1" applyBorder="1" applyFont="1">
      <alignment horizontal="center" readingOrder="0" shrinkToFit="0" vertical="top" wrapText="1"/>
    </xf>
    <xf borderId="9" fillId="0" fontId="4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horizontal="center" shrinkToFit="0" vertical="top" wrapText="1"/>
    </xf>
    <xf borderId="8" fillId="0" fontId="8" numFmtId="0" xfId="0" applyAlignment="1" applyBorder="1" applyFont="1">
      <alignment horizontal="center" shrinkToFit="0" vertical="top" wrapText="1"/>
    </xf>
    <xf borderId="8" fillId="4" fontId="4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8" fillId="10" fontId="4" numFmtId="0" xfId="0" applyAlignment="1" applyBorder="1" applyFill="1" applyFont="1">
      <alignment horizontal="center" shrinkToFit="0" vertical="top" wrapText="1"/>
    </xf>
    <xf borderId="8" fillId="0" fontId="9" numFmtId="0" xfId="0" applyAlignment="1" applyBorder="1" applyFont="1">
      <alignment horizontal="center" readingOrder="0" shrinkToFit="0" vertical="top" wrapText="1"/>
    </xf>
    <xf borderId="3" fillId="10" fontId="4" numFmtId="0" xfId="0" applyAlignment="1" applyBorder="1" applyFont="1">
      <alignment horizontal="center" readingOrder="0" shrinkToFit="0" vertical="top" wrapText="1"/>
    </xf>
    <xf borderId="5" fillId="4" fontId="4" numFmtId="0" xfId="0" applyAlignment="1" applyBorder="1" applyFont="1">
      <alignment horizontal="center" shrinkToFit="0" vertical="center" wrapText="1"/>
    </xf>
    <xf borderId="3" fillId="10" fontId="4" numFmtId="0" xfId="0" applyAlignment="1" applyBorder="1" applyFont="1">
      <alignment horizontal="center" shrinkToFit="0" vertical="top" wrapText="1"/>
    </xf>
    <xf borderId="8" fillId="10" fontId="4" numFmtId="0" xfId="0" applyAlignment="1" applyBorder="1" applyFont="1">
      <alignment horizontal="center" readingOrder="0" shrinkToFit="0" vertical="top" wrapText="1"/>
    </xf>
    <xf borderId="5" fillId="4" fontId="4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0" fillId="10" fontId="4" numFmtId="0" xfId="0" applyAlignment="1" applyFont="1">
      <alignment horizontal="center" readingOrder="0" shrinkToFit="0" vertical="top" wrapText="1"/>
    </xf>
    <xf borderId="8" fillId="11" fontId="4" numFmtId="0" xfId="0" applyAlignment="1" applyBorder="1" applyFill="1" applyFont="1">
      <alignment horizontal="center" shrinkToFit="0" vertical="top" wrapText="1"/>
    </xf>
    <xf borderId="8" fillId="12" fontId="4" numFmtId="0" xfId="0" applyAlignment="1" applyBorder="1" applyFill="1" applyFont="1">
      <alignment horizontal="center" shrinkToFit="0" vertical="top" wrapText="1"/>
    </xf>
    <xf borderId="8" fillId="12" fontId="4" numFmtId="0" xfId="0" applyAlignment="1" applyBorder="1" applyFont="1">
      <alignment horizontal="center" readingOrder="0" shrinkToFit="0" vertical="top" wrapText="1"/>
    </xf>
    <xf borderId="5" fillId="0" fontId="2" numFmtId="0" xfId="0" applyBorder="1" applyFont="1"/>
    <xf borderId="8" fillId="4" fontId="4" numFmtId="0" xfId="0" applyAlignment="1" applyBorder="1" applyFont="1">
      <alignment horizontal="center" readingOrder="0" shrinkToFit="0" vertical="top" wrapText="1"/>
    </xf>
    <xf borderId="5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center" readingOrder="0" shrinkToFit="0" vertical="top" wrapText="1"/>
    </xf>
    <xf borderId="3" fillId="0" fontId="4" numFmtId="0" xfId="0" applyAlignment="1" applyBorder="1" applyFont="1">
      <alignment horizontal="center" readingOrder="0" shrinkToFit="0" vertical="center" wrapText="1"/>
    </xf>
    <xf borderId="9" fillId="4" fontId="10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top" wrapText="1"/>
    </xf>
    <xf borderId="10" fillId="0" fontId="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shrinkToFit="0" vertical="center" wrapText="1"/>
    </xf>
    <xf borderId="5" fillId="10" fontId="4" numFmtId="0" xfId="0" applyAlignment="1" applyBorder="1" applyFont="1">
      <alignment horizontal="center" readingOrder="0" shrinkToFit="0" vertical="center" wrapText="1"/>
    </xf>
    <xf borderId="8" fillId="0" fontId="12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8" fillId="10" fontId="13" numFmtId="0" xfId="0" applyAlignment="1" applyBorder="1" applyFont="1">
      <alignment readingOrder="0" shrinkToFit="0" vertical="center" wrapText="1"/>
    </xf>
    <xf borderId="8" fillId="0" fontId="4" numFmtId="0" xfId="0" applyAlignment="1" applyBorder="1" applyFont="1">
      <alignment readingOrder="0" shrinkToFit="0" vertical="center" wrapText="1"/>
    </xf>
    <xf borderId="8" fillId="0" fontId="4" numFmtId="0" xfId="0" applyBorder="1" applyFont="1"/>
    <xf borderId="8" fillId="4" fontId="4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shrinkToFit="0" vertical="center" wrapText="1"/>
    </xf>
    <xf borderId="8" fillId="0" fontId="14" numFmtId="0" xfId="0" applyAlignment="1" applyBorder="1" applyFont="1">
      <alignment horizontal="center" readingOrder="0" vertical="center"/>
    </xf>
    <xf borderId="8" fillId="13" fontId="4" numFmtId="0" xfId="0" applyAlignment="1" applyBorder="1" applyFill="1" applyFont="1">
      <alignment horizontal="center" readingOrder="0" vertical="center"/>
    </xf>
    <xf borderId="8" fillId="6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O-zP4YxXX_0qSyb0C89ysrh2Aoc5EZCP/view?usp=share_link" TargetMode="External"/><Relationship Id="rId2" Type="http://schemas.openxmlformats.org/officeDocument/2006/relationships/hyperlink" Target="https://drive.google.com/file/d/17mGG9M3jcAEI17yL91hE6BRCO6Ks_M1w/view?usp=share_link" TargetMode="External"/><Relationship Id="rId3" Type="http://schemas.openxmlformats.org/officeDocument/2006/relationships/hyperlink" Target="https://drive.google.com/file/d/1tBukmh1SLYCyQ6S4xXWyCugiKKrqlTUV/view?usp=share_link" TargetMode="External"/><Relationship Id="rId4" Type="http://schemas.openxmlformats.org/officeDocument/2006/relationships/hyperlink" Target="https://drive.google.com/file/d/1epLLOs_QStWKha0LpLVjg8qUztNKNUu_/view?usp=share_link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rive.google.com/file/d/1nt-8cee0iCWwfLBjNlDXsnoSikqnuJbp/view?usp=share_link" TargetMode="External"/><Relationship Id="rId6" Type="http://schemas.openxmlformats.org/officeDocument/2006/relationships/hyperlink" Target="https://drive.google.com/file/d/1CLNRfzzG4liT-6wbSMYJJ6WyMds8cOaN/view?usp=share_link" TargetMode="External"/><Relationship Id="rId7" Type="http://schemas.openxmlformats.org/officeDocument/2006/relationships/hyperlink" Target="https://drive.google.com/file/d/1KdFih_6xXYEyWPOX6_9HgRFIQjW3JieH/view?usp=share_link" TargetMode="External"/><Relationship Id="rId8" Type="http://schemas.openxmlformats.org/officeDocument/2006/relationships/hyperlink" Target="https://drive.google.com/file/d/1hojftF4Hk9hNMdY1y9NVFaLGWVvZ0gd1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  <col customWidth="1" min="4" max="4" width="19.38"/>
    <col customWidth="1" min="6" max="6" width="17.88"/>
    <col customWidth="1" min="7" max="7" width="16.75"/>
    <col customWidth="1" min="9" max="9" width="16.5"/>
    <col customWidth="1" min="10" max="10" width="17.88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6"/>
      <c r="G1" s="6"/>
      <c r="H1" s="7"/>
      <c r="I1" s="8" t="s">
        <v>4</v>
      </c>
      <c r="J1" s="2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>
      <c r="A2" s="4" t="s">
        <v>5</v>
      </c>
      <c r="C2" s="5" t="s">
        <v>6</v>
      </c>
      <c r="D2" s="4" t="s">
        <v>7</v>
      </c>
      <c r="E2" s="5" t="s">
        <v>8</v>
      </c>
      <c r="F2" s="6"/>
      <c r="G2" s="6"/>
      <c r="H2" s="7"/>
      <c r="I2" s="10" t="s">
        <v>9</v>
      </c>
      <c r="J2" s="11">
        <f>COUNTIF(I8:I207, "Passed")</f>
        <v>20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6"/>
      <c r="C3" s="6"/>
      <c r="D3" s="4" t="s">
        <v>10</v>
      </c>
      <c r="E3" s="6" t="s">
        <v>11</v>
      </c>
      <c r="F3" s="6"/>
      <c r="G3" s="6"/>
      <c r="H3" s="7"/>
      <c r="I3" s="12" t="s">
        <v>12</v>
      </c>
      <c r="J3" s="11">
        <f>COUNTIF(I8:I207, "Failed")</f>
        <v>1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6"/>
      <c r="C4" s="6"/>
      <c r="D4" s="4" t="s">
        <v>13</v>
      </c>
      <c r="E4" s="5" t="s">
        <v>14</v>
      </c>
      <c r="F4" s="6"/>
      <c r="G4" s="6"/>
      <c r="H4" s="7"/>
      <c r="I4" s="13" t="s">
        <v>15</v>
      </c>
      <c r="J4" s="11">
        <f>COUNTIF(I7:I207, "Not Executed")</f>
        <v>1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>
      <c r="A5" s="6"/>
      <c r="B5" s="6"/>
      <c r="C5" s="6"/>
      <c r="D5" s="6"/>
      <c r="E5" s="6"/>
      <c r="F5" s="6"/>
      <c r="G5" s="6"/>
      <c r="H5" s="7"/>
      <c r="I5" s="14" t="s">
        <v>16</v>
      </c>
      <c r="J5" s="11">
        <f>COUNTIF(I7:I207, "Out of Scope")</f>
        <v>0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>
      <c r="A6" s="15"/>
      <c r="B6" s="15"/>
      <c r="C6" s="15"/>
      <c r="D6" s="15"/>
      <c r="E6" s="15"/>
      <c r="F6" s="15"/>
      <c r="G6" s="15"/>
      <c r="H6" s="16"/>
      <c r="I6" s="17" t="s">
        <v>17</v>
      </c>
      <c r="J6" s="18">
        <f>SUM(J2:J5)</f>
        <v>22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>
      <c r="A7" s="19" t="s">
        <v>18</v>
      </c>
      <c r="B7" s="20" t="s">
        <v>19</v>
      </c>
      <c r="C7" s="20" t="s">
        <v>20</v>
      </c>
      <c r="D7" s="21" t="s">
        <v>21</v>
      </c>
      <c r="E7" s="20" t="s">
        <v>22</v>
      </c>
      <c r="F7" s="20" t="s">
        <v>23</v>
      </c>
      <c r="G7" s="20" t="s">
        <v>24</v>
      </c>
      <c r="H7" s="20" t="s">
        <v>25</v>
      </c>
      <c r="I7" s="20" t="s">
        <v>26</v>
      </c>
      <c r="J7" s="20" t="s">
        <v>27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>
      <c r="A8" s="22">
        <v>1.0</v>
      </c>
      <c r="B8" s="23" t="s">
        <v>28</v>
      </c>
      <c r="C8" s="24" t="s">
        <v>29</v>
      </c>
      <c r="D8" s="24" t="s">
        <v>30</v>
      </c>
      <c r="E8" s="25" t="s">
        <v>31</v>
      </c>
      <c r="F8" s="16" t="s">
        <v>32</v>
      </c>
      <c r="G8" s="16"/>
      <c r="H8" s="16"/>
      <c r="I8" s="26" t="s">
        <v>33</v>
      </c>
      <c r="J8" s="16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>
      <c r="A9" s="22">
        <v>2.0</v>
      </c>
      <c r="B9" s="27"/>
      <c r="C9" s="27"/>
      <c r="D9" s="27"/>
      <c r="E9" s="25" t="s">
        <v>34</v>
      </c>
      <c r="F9" s="16" t="s">
        <v>35</v>
      </c>
      <c r="G9" s="16"/>
      <c r="H9" s="16"/>
      <c r="I9" s="26" t="s">
        <v>33</v>
      </c>
      <c r="J9" s="16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>
      <c r="A10" s="28">
        <v>3.0</v>
      </c>
      <c r="B10" s="27"/>
      <c r="C10" s="27"/>
      <c r="D10" s="27"/>
      <c r="E10" s="16" t="s">
        <v>36</v>
      </c>
      <c r="F10" s="16" t="s">
        <v>37</v>
      </c>
      <c r="G10" s="16"/>
      <c r="H10" s="16"/>
      <c r="I10" s="29" t="s">
        <v>38</v>
      </c>
      <c r="J10" s="16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>
      <c r="A11" s="28">
        <v>4.0</v>
      </c>
      <c r="B11" s="27"/>
      <c r="C11" s="27"/>
      <c r="D11" s="27"/>
      <c r="E11" s="25" t="s">
        <v>39</v>
      </c>
      <c r="F11" s="30" t="s">
        <v>40</v>
      </c>
      <c r="G11" s="31" t="s">
        <v>41</v>
      </c>
      <c r="H11" s="16"/>
      <c r="I11" s="29" t="s">
        <v>38</v>
      </c>
      <c r="J11" s="25" t="s">
        <v>42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>
      <c r="A12" s="32"/>
      <c r="B12" s="33"/>
      <c r="C12" s="34"/>
      <c r="D12" s="34"/>
      <c r="E12" s="33"/>
      <c r="F12" s="33"/>
      <c r="G12" s="33"/>
      <c r="H12" s="33"/>
      <c r="I12" s="33"/>
      <c r="J12" s="33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>
      <c r="A13" s="35">
        <v>5.0</v>
      </c>
      <c r="B13" s="36" t="s">
        <v>43</v>
      </c>
      <c r="C13" s="36" t="s">
        <v>44</v>
      </c>
      <c r="D13" s="35"/>
      <c r="E13" s="37" t="s">
        <v>45</v>
      </c>
      <c r="F13" s="37"/>
      <c r="G13" s="38"/>
      <c r="H13" s="37"/>
      <c r="I13" s="39" t="s">
        <v>33</v>
      </c>
      <c r="J13" s="37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>
      <c r="A14" s="35">
        <v>6.0</v>
      </c>
      <c r="B14" s="40"/>
      <c r="C14" s="40"/>
      <c r="D14" s="35" t="s">
        <v>46</v>
      </c>
      <c r="E14" s="37" t="s">
        <v>47</v>
      </c>
      <c r="F14" s="41" t="s">
        <v>48</v>
      </c>
      <c r="G14" s="42" t="s">
        <v>41</v>
      </c>
      <c r="H14" s="37"/>
      <c r="I14" s="39" t="s">
        <v>33</v>
      </c>
      <c r="J14" s="37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>
      <c r="A15" s="28">
        <v>7.0</v>
      </c>
      <c r="B15" s="40"/>
      <c r="C15" s="40"/>
      <c r="D15" s="35"/>
      <c r="E15" s="43" t="s">
        <v>49</v>
      </c>
      <c r="F15" s="16" t="s">
        <v>50</v>
      </c>
      <c r="G15" s="16"/>
      <c r="H15" s="16"/>
      <c r="I15" s="44" t="s">
        <v>33</v>
      </c>
      <c r="J15" s="16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>
      <c r="A16" s="28">
        <v>8.0</v>
      </c>
      <c r="B16" s="40"/>
      <c r="C16" s="40"/>
      <c r="D16" s="25"/>
      <c r="E16" s="41" t="s">
        <v>51</v>
      </c>
      <c r="F16" s="45" t="s">
        <v>52</v>
      </c>
      <c r="G16" s="16"/>
      <c r="H16" s="16"/>
      <c r="I16" s="44" t="s">
        <v>33</v>
      </c>
      <c r="J16" s="16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>
      <c r="A17" s="28">
        <v>9.0</v>
      </c>
      <c r="B17" s="40"/>
      <c r="C17" s="40"/>
      <c r="D17" s="25"/>
      <c r="E17" s="46" t="s">
        <v>53</v>
      </c>
      <c r="F17" s="46" t="s">
        <v>54</v>
      </c>
      <c r="G17" s="42" t="s">
        <v>41</v>
      </c>
      <c r="H17" s="16"/>
      <c r="I17" s="47" t="s">
        <v>33</v>
      </c>
      <c r="J17" s="16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>
      <c r="A18" s="28">
        <v>10.0</v>
      </c>
      <c r="B18" s="48"/>
      <c r="C18" s="48"/>
      <c r="D18" s="25"/>
      <c r="E18" s="49" t="s">
        <v>55</v>
      </c>
      <c r="F18" s="46" t="s">
        <v>56</v>
      </c>
      <c r="G18" s="37"/>
      <c r="H18" s="16"/>
      <c r="I18" s="47" t="s">
        <v>33</v>
      </c>
      <c r="J18" s="16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>
      <c r="A19" s="50"/>
      <c r="B19" s="51"/>
      <c r="C19" s="52"/>
      <c r="D19" s="50"/>
      <c r="E19" s="50"/>
      <c r="F19" s="50"/>
      <c r="G19" s="50"/>
      <c r="H19" s="50"/>
      <c r="I19" s="50"/>
      <c r="J19" s="50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>
      <c r="A20" s="28">
        <v>11.0</v>
      </c>
      <c r="B20" s="24" t="s">
        <v>57</v>
      </c>
      <c r="C20" s="24" t="s">
        <v>44</v>
      </c>
      <c r="D20" s="7"/>
      <c r="E20" s="16" t="s">
        <v>58</v>
      </c>
      <c r="F20" s="15" t="s">
        <v>59</v>
      </c>
      <c r="G20" s="37"/>
      <c r="H20" s="37"/>
      <c r="I20" s="26" t="s">
        <v>33</v>
      </c>
      <c r="J20" s="16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>
      <c r="A21" s="35">
        <v>12.0</v>
      </c>
      <c r="B21" s="53"/>
      <c r="C21" s="53"/>
      <c r="D21" s="37"/>
      <c r="E21" s="35" t="s">
        <v>60</v>
      </c>
      <c r="F21" s="37" t="s">
        <v>59</v>
      </c>
      <c r="G21" s="37"/>
      <c r="H21" s="37"/>
      <c r="I21" s="54" t="s">
        <v>33</v>
      </c>
      <c r="J21" s="37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>
      <c r="A22" s="51"/>
      <c r="B22" s="52"/>
      <c r="C22" s="52"/>
      <c r="D22" s="51"/>
      <c r="E22" s="52"/>
      <c r="F22" s="51"/>
      <c r="G22" s="51"/>
      <c r="H22" s="51"/>
      <c r="I22" s="52"/>
      <c r="J22" s="51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>
      <c r="A23" s="28">
        <v>13.0</v>
      </c>
      <c r="B23" s="24" t="s">
        <v>61</v>
      </c>
      <c r="C23" s="24" t="s">
        <v>62</v>
      </c>
      <c r="D23" s="7"/>
      <c r="E23" s="55" t="s">
        <v>63</v>
      </c>
      <c r="F23" s="16" t="s">
        <v>64</v>
      </c>
      <c r="G23" s="16"/>
      <c r="H23" s="16"/>
      <c r="I23" s="29" t="s">
        <v>38</v>
      </c>
      <c r="J23" s="56" t="s">
        <v>65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>
      <c r="A24" s="57">
        <v>14.0</v>
      </c>
      <c r="B24" s="27"/>
      <c r="C24" s="27"/>
      <c r="D24" s="27"/>
      <c r="E24" s="24" t="s">
        <v>66</v>
      </c>
      <c r="F24" s="24" t="s">
        <v>67</v>
      </c>
      <c r="G24" s="58"/>
      <c r="H24" s="7"/>
      <c r="I24" s="59" t="s">
        <v>38</v>
      </c>
      <c r="J24" s="60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>
      <c r="A25" s="48"/>
      <c r="B25" s="27"/>
      <c r="C25" s="27"/>
      <c r="D25" s="27"/>
      <c r="E25" s="53"/>
      <c r="F25" s="30"/>
      <c r="G25" s="53"/>
      <c r="H25" s="53"/>
      <c r="I25" s="48"/>
      <c r="J25" s="53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>
      <c r="A26" s="61">
        <v>15.0</v>
      </c>
      <c r="B26" s="27"/>
      <c r="C26" s="27"/>
      <c r="D26" s="27"/>
      <c r="E26" s="62" t="s">
        <v>68</v>
      </c>
      <c r="F26" s="62" t="s">
        <v>69</v>
      </c>
      <c r="G26" s="63" t="s">
        <v>70</v>
      </c>
      <c r="H26" s="16"/>
      <c r="I26" s="64" t="s">
        <v>33</v>
      </c>
      <c r="J26" s="25" t="s">
        <v>71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ht="40.5" customHeight="1">
      <c r="A27" s="48"/>
      <c r="B27" s="53"/>
      <c r="C27" s="53"/>
      <c r="D27" s="37"/>
      <c r="E27" s="48"/>
      <c r="F27" s="48"/>
      <c r="G27" s="42" t="s">
        <v>72</v>
      </c>
      <c r="H27" s="65"/>
      <c r="I27" s="39" t="s">
        <v>33</v>
      </c>
      <c r="J27" s="35" t="s">
        <v>73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>
      <c r="A28" s="51"/>
      <c r="B28" s="51"/>
      <c r="C28" s="52"/>
      <c r="D28" s="51"/>
      <c r="E28" s="51"/>
      <c r="F28" s="51"/>
      <c r="G28" s="51"/>
      <c r="H28" s="51"/>
      <c r="I28" s="51"/>
      <c r="J28" s="51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ht="60.0" customHeight="1">
      <c r="A29" s="36">
        <v>16.0</v>
      </c>
      <c r="B29" s="36" t="s">
        <v>74</v>
      </c>
      <c r="C29" s="36" t="s">
        <v>29</v>
      </c>
      <c r="D29" s="36" t="s">
        <v>75</v>
      </c>
      <c r="E29" s="56" t="s">
        <v>76</v>
      </c>
      <c r="F29" s="56" t="s">
        <v>77</v>
      </c>
      <c r="G29" s="66" t="s">
        <v>41</v>
      </c>
      <c r="H29" s="67"/>
      <c r="I29" s="39" t="s">
        <v>38</v>
      </c>
      <c r="J29" s="56" t="s">
        <v>78</v>
      </c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</row>
    <row r="30" ht="60.0" customHeight="1">
      <c r="A30" s="36">
        <v>17.0</v>
      </c>
      <c r="B30" s="40"/>
      <c r="C30" s="48"/>
      <c r="D30" s="48"/>
      <c r="E30" s="56" t="s">
        <v>79</v>
      </c>
      <c r="F30" s="56" t="s">
        <v>80</v>
      </c>
      <c r="G30" s="67"/>
      <c r="H30" s="67"/>
      <c r="I30" s="39" t="s">
        <v>38</v>
      </c>
      <c r="J30" s="67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</row>
    <row r="31" ht="75.0" customHeight="1">
      <c r="A31" s="56">
        <v>18.0</v>
      </c>
      <c r="B31" s="40"/>
      <c r="C31" s="61" t="s">
        <v>44</v>
      </c>
      <c r="D31" s="61"/>
      <c r="E31" s="69" t="s">
        <v>81</v>
      </c>
      <c r="F31" s="70" t="s">
        <v>82</v>
      </c>
      <c r="G31" s="71"/>
      <c r="H31" s="71"/>
      <c r="I31" s="72" t="s">
        <v>38</v>
      </c>
      <c r="J31" s="71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>
      <c r="A32" s="73">
        <v>19.0</v>
      </c>
      <c r="B32" s="40"/>
      <c r="C32" s="40"/>
      <c r="D32" s="74"/>
      <c r="E32" s="56" t="s">
        <v>83</v>
      </c>
      <c r="F32" s="56" t="s">
        <v>82</v>
      </c>
      <c r="G32" s="71"/>
      <c r="H32" s="71"/>
      <c r="I32" s="39" t="s">
        <v>38</v>
      </c>
      <c r="J32" s="56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>
      <c r="A33" s="73">
        <v>20.0</v>
      </c>
      <c r="B33" s="48"/>
      <c r="C33" s="48"/>
      <c r="D33" s="73" t="s">
        <v>84</v>
      </c>
      <c r="E33" s="56" t="s">
        <v>85</v>
      </c>
      <c r="F33" s="56" t="s">
        <v>86</v>
      </c>
      <c r="G33" s="75" t="s">
        <v>41</v>
      </c>
      <c r="H33" s="71"/>
      <c r="I33" s="76" t="s">
        <v>87</v>
      </c>
      <c r="J33" s="66" t="s">
        <v>88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>
      <c r="A34" s="73">
        <v>21.0</v>
      </c>
      <c r="B34" s="73" t="s">
        <v>74</v>
      </c>
      <c r="C34" s="71"/>
      <c r="D34" s="71"/>
      <c r="E34" s="56" t="s">
        <v>89</v>
      </c>
      <c r="F34" s="56" t="s">
        <v>90</v>
      </c>
      <c r="G34" s="71"/>
      <c r="H34" s="71"/>
      <c r="I34" s="77" t="s">
        <v>15</v>
      </c>
      <c r="J34" s="71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>
      <c r="A35" s="9"/>
      <c r="B35" s="9"/>
      <c r="C35" s="9"/>
      <c r="D35" s="9"/>
      <c r="E35" s="9"/>
      <c r="F35" s="78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</sheetData>
  <mergeCells count="28">
    <mergeCell ref="A1:B1"/>
    <mergeCell ref="I1:J1"/>
    <mergeCell ref="A2:B2"/>
    <mergeCell ref="A3:B3"/>
    <mergeCell ref="A4:B4"/>
    <mergeCell ref="C8:C11"/>
    <mergeCell ref="D8:D11"/>
    <mergeCell ref="E24:E25"/>
    <mergeCell ref="E26:E27"/>
    <mergeCell ref="B23:B27"/>
    <mergeCell ref="A24:A25"/>
    <mergeCell ref="G24:G25"/>
    <mergeCell ref="H24:H25"/>
    <mergeCell ref="I24:I25"/>
    <mergeCell ref="J24:J25"/>
    <mergeCell ref="A26:A27"/>
    <mergeCell ref="F26:F27"/>
    <mergeCell ref="C23:C27"/>
    <mergeCell ref="C29:C30"/>
    <mergeCell ref="B29:B33"/>
    <mergeCell ref="C31:C33"/>
    <mergeCell ref="B8:B11"/>
    <mergeCell ref="B13:B18"/>
    <mergeCell ref="C13:C18"/>
    <mergeCell ref="B20:B21"/>
    <mergeCell ref="C20:C21"/>
    <mergeCell ref="D23:D26"/>
    <mergeCell ref="D29:D30"/>
  </mergeCells>
  <hyperlinks>
    <hyperlink r:id="rId1" ref="G11"/>
    <hyperlink r:id="rId2" ref="G14"/>
    <hyperlink r:id="rId3" ref="G17"/>
    <hyperlink r:id="rId4" ref="G26"/>
    <hyperlink r:id="rId5" ref="G27"/>
    <hyperlink r:id="rId6" ref="G29"/>
    <hyperlink r:id="rId7" ref="G33"/>
    <hyperlink r:id="rId8" ref="J33"/>
  </hyperlinks>
  <drawing r:id="rId9"/>
</worksheet>
</file>