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916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2" i="1"/>
  <c r="I3"/>
  <c r="I11"/>
  <c r="I7"/>
  <c r="I14"/>
  <c r="I10"/>
  <c r="I9"/>
  <c r="I2"/>
  <c r="I4"/>
  <c r="I5"/>
  <c r="I6"/>
  <c r="I8"/>
  <c r="I13"/>
  <c r="I16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<sst xmlns="http://schemas.openxmlformats.org/spreadsheetml/2006/main" count="25" uniqueCount="25">
  <si>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</si>
  <si>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</si>
  <si>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</si>
  <si>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</si>
  <si>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</si>
  <si>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</si>
  <si>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WEEKLY GROSSES</t>
  </si>
  <si>
    <t>EMAIL this form nightly - with the entire week's numbers filled in to: faxusa@rentrak.com</t>
  </si>
  <si>
    <t>THURSDAY</t>
    <phoneticPr fontId="4" type="noConversion"/>
  </si>
  <si>
    <t>ACCT # 8875 (The New Parkway Theater</t>
    <phoneticPr fontId="4" type="noConversion"/>
  </si>
  <si>
    <t>12/20/2013-12/26/2013</t>
    <phoneticPr fontId="4" type="noConversion"/>
  </si>
  <si>
    <t>BLUE IS THE WARMEST COLOR</t>
    <phoneticPr fontId="4" type="noConversion"/>
  </si>
  <si>
    <t>DON JON</t>
    <phoneticPr fontId="4" type="noConversion"/>
  </si>
  <si>
    <t>AGAINST THE GRAIN</t>
    <phoneticPr fontId="4" type="noConversion"/>
  </si>
  <si>
    <t>12 YEARS A SLAVE</t>
    <phoneticPr fontId="4" type="noConversion"/>
  </si>
  <si>
    <t>OUT OF THE FURNACE</t>
    <phoneticPr fontId="4" type="noConversion"/>
  </si>
  <si>
    <t>RUSH</t>
    <phoneticPr fontId="4" type="noConversion"/>
  </si>
  <si>
    <t>WIZARD OF OZ</t>
    <phoneticPr fontId="4" type="noConversion"/>
  </si>
  <si>
    <t>ENDER'S GAME</t>
    <phoneticPr fontId="4" type="noConversion"/>
  </si>
  <si>
    <t>POLAR EXPRESS</t>
    <phoneticPr fontId="4" type="noConversion"/>
  </si>
  <si>
    <t>BLUES BROTHERS</t>
    <phoneticPr fontId="4" type="noConversion"/>
  </si>
  <si>
    <t>SANTA CONQUERS THE MARTIANS</t>
    <phoneticPr fontId="4" type="noConversion"/>
  </si>
  <si>
    <t>FARGO</t>
    <phoneticPr fontId="4" type="noConversion"/>
  </si>
  <si>
    <t>CHRISTOPHER'S CHRONICLES/TRAPPINGS OF TRANSHOOD</t>
    <phoneticPr fontId="4" type="noConversion"/>
  </si>
  <si>
    <t>ALLEY OF THE TRANNY BOYS/SEX FLESH IN BLOOD</t>
    <phoneticPr fontId="4" type="noConversion"/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</si>
</sst>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_);[Red]\(&quot;$&quot;#,##0\)"/>
    <numFmt numFmtId="170" formatCode="_(&quot;$&quot;* #,##0.00_);_(&quot;$&quot;* \(#,##0.00\);_(&quot;$&quot;* &quot;-&quot;??_);_(@_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0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5" fontId="6" fillId="0" borderId="1" xfId="0" applyNumberFormat="1" applyFont="1" applyBorder="1"/>
    <xf numFmtId="165" fontId="0" fillId="0" borderId="1" xfId="0" applyNumberFormat="1" applyBorder="1"/>
    <xf numFmtId="165" fontId="0" fillId="0" borderId="1" xfId="0" applyNumberFormat="1" applyBorder="1"/>
    <xf numFmtId="170" fontId="0" fillId="0" borderId="1" xfId="3" applyFont="1" applyBorder="1"/>
    <xf numFmtId="165" fontId="0" fillId="0" borderId="1" xfId="0" applyNumberFormat="1" applyBorder="1"/>
    <xf numFmtId="165" fontId="0" fillId="0" borderId="1" xfId="0" applyNumberFormat="1" applyBorder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workbookViewId="0">
      <selection activeCell="H11" sqref="H11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</v>
      </c>
      <c r="I1" s="3" t="s">
        <v>6</v>
      </c>
    </row>
    <row r="2" spans="1:9" ht="30" customHeight="1">
      <c r="A2" s="12" t="s">
        <v>11</v>
      </c>
      <c r="B2" s="14"/>
      <c r="C2" s="5">
        <v>224</v>
      </c>
      <c r="D2" s="6">
        <v>200</v>
      </c>
      <c r="E2" s="7"/>
      <c r="F2" s="19"/>
      <c r="G2" s="8">
        <v>440</v>
      </c>
      <c r="H2" s="9"/>
      <c r="I2" s="4">
        <f t="shared" ref="I2:I14" si="0">B2+C2+D2+E2+F2+G2+H2</f>
        <v>864</v>
      </c>
    </row>
    <row r="3" spans="1:9" ht="30" customHeight="1">
      <c r="A3" s="12" t="s">
        <v>12</v>
      </c>
      <c r="B3" s="14">
        <v>208</v>
      </c>
      <c r="C3" s="18">
        <v>179</v>
      </c>
      <c r="D3" s="18">
        <v>226</v>
      </c>
      <c r="E3" s="18">
        <v>88</v>
      </c>
      <c r="F3" s="18"/>
      <c r="G3" s="18"/>
      <c r="H3" s="18">
        <v>203</v>
      </c>
      <c r="I3" s="4">
        <f t="shared" si="0"/>
        <v>904</v>
      </c>
    </row>
    <row r="4" spans="1:9" ht="31" customHeight="1">
      <c r="A4" s="13" t="s">
        <v>13</v>
      </c>
      <c r="B4" s="14">
        <v>0</v>
      </c>
      <c r="C4" s="18"/>
      <c r="D4" s="18">
        <v>14</v>
      </c>
      <c r="E4" s="18"/>
      <c r="F4" s="18"/>
      <c r="G4" s="18"/>
      <c r="H4" s="18"/>
      <c r="I4" s="4">
        <f t="shared" si="0"/>
        <v>14</v>
      </c>
    </row>
    <row r="5" spans="1:9" ht="30" customHeight="1">
      <c r="A5" s="12" t="s">
        <v>14</v>
      </c>
      <c r="B5" s="14">
        <v>404</v>
      </c>
      <c r="C5" s="18">
        <v>264</v>
      </c>
      <c r="D5" s="18">
        <v>230</v>
      </c>
      <c r="E5" s="18">
        <v>192</v>
      </c>
      <c r="F5" s="18"/>
      <c r="G5" s="18">
        <v>392</v>
      </c>
      <c r="H5" s="18">
        <v>527</v>
      </c>
      <c r="I5" s="4">
        <f t="shared" si="0"/>
        <v>2009</v>
      </c>
    </row>
    <row r="6" spans="1:9" ht="29" customHeight="1">
      <c r="A6" s="12" t="s">
        <v>15</v>
      </c>
      <c r="B6" s="14">
        <v>130</v>
      </c>
      <c r="C6" s="18">
        <v>96</v>
      </c>
      <c r="D6" s="18"/>
      <c r="E6" s="18"/>
      <c r="F6" s="18"/>
      <c r="G6" s="18">
        <v>200</v>
      </c>
      <c r="H6" s="18">
        <v>171</v>
      </c>
      <c r="I6" s="4">
        <f t="shared" si="0"/>
        <v>597</v>
      </c>
    </row>
    <row r="7" spans="1:9" ht="29" customHeight="1">
      <c r="A7" s="12" t="s">
        <v>16</v>
      </c>
      <c r="B7" s="14">
        <v>56</v>
      </c>
      <c r="C7" s="18"/>
      <c r="D7" s="18">
        <v>82</v>
      </c>
      <c r="E7" s="18">
        <v>49</v>
      </c>
      <c r="F7" s="18"/>
      <c r="G7" s="18">
        <v>280</v>
      </c>
      <c r="H7" s="18">
        <v>243</v>
      </c>
      <c r="I7" s="16">
        <f>SUM(B7:H7)</f>
        <v>710</v>
      </c>
    </row>
    <row r="8" spans="1:9" ht="31" customHeight="1">
      <c r="A8" s="12" t="s">
        <v>17</v>
      </c>
      <c r="B8" s="14"/>
      <c r="C8" s="18">
        <v>54</v>
      </c>
      <c r="D8" s="18">
        <v>128</v>
      </c>
      <c r="E8" s="18">
        <v>64</v>
      </c>
      <c r="F8" s="18"/>
      <c r="G8" s="18">
        <v>500</v>
      </c>
      <c r="H8" s="18">
        <v>195</v>
      </c>
      <c r="I8" s="4">
        <f>SUM(C8)</f>
        <v>54</v>
      </c>
    </row>
    <row r="9" spans="1:9" ht="31" customHeight="1">
      <c r="A9" s="12" t="s">
        <v>18</v>
      </c>
      <c r="B9" s="14"/>
      <c r="C9" s="18">
        <v>248</v>
      </c>
      <c r="D9" s="18">
        <v>174</v>
      </c>
      <c r="E9" s="18"/>
      <c r="F9" s="18"/>
      <c r="G9" s="18">
        <v>596</v>
      </c>
      <c r="H9" s="18">
        <v>155</v>
      </c>
      <c r="I9" s="4">
        <f t="shared" si="0"/>
        <v>1173</v>
      </c>
    </row>
    <row r="10" spans="1:9" ht="31" customHeight="1">
      <c r="A10" s="12" t="s">
        <v>19</v>
      </c>
      <c r="B10" s="14">
        <v>236</v>
      </c>
      <c r="C10" s="18">
        <v>216</v>
      </c>
      <c r="D10" s="18"/>
      <c r="E10" s="18"/>
      <c r="F10" s="18"/>
      <c r="G10" s="18"/>
      <c r="H10" s="18"/>
      <c r="I10" s="4">
        <f t="shared" si="0"/>
        <v>452</v>
      </c>
    </row>
    <row r="11" spans="1:9" ht="31" customHeight="1">
      <c r="A11" s="12" t="s">
        <v>20</v>
      </c>
      <c r="B11" s="14"/>
      <c r="C11" s="18"/>
      <c r="D11" s="18"/>
      <c r="E11" s="18"/>
      <c r="F11" s="18"/>
      <c r="G11" s="18"/>
      <c r="H11" s="18"/>
      <c r="I11" s="4">
        <f t="shared" si="0"/>
        <v>0</v>
      </c>
    </row>
    <row r="12" spans="1:9" ht="31" customHeight="1">
      <c r="A12" s="12" t="s">
        <v>21</v>
      </c>
      <c r="B12" s="14"/>
      <c r="C12" s="18"/>
      <c r="D12" s="18">
        <v>132</v>
      </c>
      <c r="E12" s="16"/>
      <c r="F12" s="18"/>
      <c r="G12" s="18"/>
      <c r="H12" s="18"/>
      <c r="I12" s="4">
        <f t="shared" si="0"/>
        <v>132</v>
      </c>
    </row>
    <row r="13" spans="1:9" ht="31" customHeight="1">
      <c r="A13" s="12" t="s">
        <v>22</v>
      </c>
      <c r="B13" s="14"/>
      <c r="C13" s="4"/>
      <c r="D13" s="18">
        <v>176</v>
      </c>
      <c r="E13" s="19"/>
      <c r="F13" s="18"/>
      <c r="G13" s="4"/>
      <c r="H13" s="18"/>
      <c r="I13" s="4">
        <f t="shared" si="0"/>
        <v>176</v>
      </c>
    </row>
    <row r="14" spans="1:9" ht="31" customHeight="1">
      <c r="A14" s="12" t="s">
        <v>23</v>
      </c>
      <c r="B14" s="14"/>
      <c r="C14" s="17">
        <v>210</v>
      </c>
      <c r="D14" s="16"/>
      <c r="E14" s="4"/>
      <c r="F14" s="18"/>
      <c r="G14" s="4"/>
      <c r="H14" s="18"/>
      <c r="I14" s="4">
        <f t="shared" si="0"/>
        <v>210</v>
      </c>
    </row>
    <row r="15" spans="1:9" ht="31" customHeight="1">
      <c r="A15" s="12" t="s">
        <v>24</v>
      </c>
      <c r="B15" s="14"/>
      <c r="C15" s="17">
        <v>110</v>
      </c>
      <c r="D15" s="15"/>
      <c r="E15" s="4"/>
      <c r="F15" s="4"/>
      <c r="G15" s="4"/>
      <c r="H15" s="18"/>
      <c r="I15" s="4"/>
    </row>
    <row r="16" spans="1:9" ht="30" customHeight="1">
      <c r="A16" s="12"/>
      <c r="B16" s="4"/>
      <c r="C16" s="4"/>
      <c r="D16" s="4"/>
      <c r="E16" s="4" t="s">
        <v>7</v>
      </c>
      <c r="F16" s="4"/>
      <c r="G16" s="4"/>
      <c r="H16" s="4"/>
      <c r="I16" s="4">
        <f>SUM(I2:I15)</f>
        <v>7295</v>
      </c>
    </row>
    <row r="17" spans="1:1" ht="76" customHeight="1">
      <c r="A17" s="10" t="s">
        <v>9</v>
      </c>
    </row>
  </sheetData>
  <sheetCalcPr fullCalcOnLoad="1"/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/>
  <sheetCalcPr fullCalcOnLoad="1"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2013-12-13T06:36:58Z</cp:lastPrinted>
  <dcterms:created xsi:type="dcterms:W3CDTF">2012-12-18T15:35:09Z</dcterms:created>
  <dcterms:modified xsi:type="dcterms:W3CDTF">2013-12-27T06:09:43Z</dcterms:modified>
</cp:coreProperties>
</file>