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570"/>
  </bookViews>
  <sheets>
    <sheet name="Leaderboard" sheetId="1" r:id="rId1"/>
    <sheet name="Sheet6" sheetId="10" r:id="rId2"/>
    <sheet name="Input_Scores" sheetId="7" r:id="rId3"/>
    <sheet name="Sources" sheetId="4" r:id="rId4"/>
    <sheet name="Sheet5" sheetId="9" r:id="rId5"/>
    <sheet name="Input_Odds" sheetId="8" r:id="rId6"/>
    <sheet name="Input" sheetId="2" r:id="rId7"/>
    <sheet name="Lookup" sheetId="3" r:id="rId8"/>
    <sheet name="Sheet1" sheetId="11" r:id="rId9"/>
  </sheets>
  <externalReferences>
    <externalReference r:id="rId10"/>
  </externalReferences>
  <definedNames>
    <definedName name="_xlnm._FilterDatabase" localSheetId="6" hidden="1">Input!$A$1:$G$161</definedName>
    <definedName name="_xlnm._FilterDatabase" localSheetId="0" hidden="1">Leaderboard!$B$1:$C$80</definedName>
    <definedName name="_xlnm._FilterDatabase" localSheetId="8" hidden="1">Sheet1!$A$1:$G$158</definedName>
    <definedName name="_xlnm.Print_Area" localSheetId="0">Leaderboard!$B$1:$C$80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I3" i="2" l="1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I210" i="2"/>
  <c r="J210" i="2"/>
  <c r="I211" i="2"/>
  <c r="J211" i="2"/>
  <c r="I212" i="2"/>
  <c r="J212" i="2"/>
  <c r="I213" i="2"/>
  <c r="J213" i="2"/>
  <c r="I214" i="2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24" i="2"/>
  <c r="J224" i="2"/>
  <c r="I225" i="2"/>
  <c r="J225" i="2"/>
  <c r="I226" i="2"/>
  <c r="J226" i="2"/>
  <c r="I227" i="2"/>
  <c r="J227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J2" i="2"/>
  <c r="I2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2" i="2"/>
  <c r="B2" i="1" l="1"/>
  <c r="G142" i="11" l="1"/>
  <c r="G110" i="11"/>
  <c r="G78" i="11"/>
  <c r="G46" i="11"/>
  <c r="G14" i="11"/>
  <c r="H143" i="11"/>
  <c r="H111" i="11"/>
  <c r="H79" i="11"/>
  <c r="H47" i="11"/>
  <c r="H15" i="11"/>
  <c r="G137" i="11"/>
  <c r="G105" i="11"/>
  <c r="G73" i="11"/>
  <c r="G41" i="11"/>
  <c r="G9" i="11"/>
  <c r="H130" i="11"/>
  <c r="H98" i="11"/>
  <c r="H66" i="11"/>
  <c r="H34" i="11"/>
  <c r="H2" i="11"/>
  <c r="G148" i="11"/>
  <c r="G116" i="11"/>
  <c r="G84" i="11"/>
  <c r="G52" i="11"/>
  <c r="G20" i="11"/>
  <c r="H149" i="11"/>
  <c r="H117" i="11"/>
  <c r="H85" i="11"/>
  <c r="H53" i="11"/>
  <c r="H21" i="11"/>
  <c r="G143" i="11"/>
  <c r="G111" i="11"/>
  <c r="G79" i="11"/>
  <c r="G47" i="11"/>
  <c r="G15" i="11"/>
  <c r="H136" i="11"/>
  <c r="H104" i="11"/>
  <c r="H72" i="11"/>
  <c r="H40" i="11"/>
  <c r="G146" i="11"/>
  <c r="G114" i="11"/>
  <c r="G82" i="11"/>
  <c r="G50" i="11"/>
  <c r="G18" i="11"/>
  <c r="H147" i="11"/>
  <c r="H115" i="11"/>
  <c r="H83" i="11"/>
  <c r="H51" i="11"/>
  <c r="H19" i="11"/>
  <c r="G141" i="11"/>
  <c r="G109" i="11"/>
  <c r="G77" i="11"/>
  <c r="G45" i="11"/>
  <c r="G13" i="11"/>
  <c r="H134" i="11"/>
  <c r="H102" i="11"/>
  <c r="H70" i="11"/>
  <c r="H38" i="11"/>
  <c r="H6" i="11"/>
  <c r="G152" i="11"/>
  <c r="G24" i="11"/>
  <c r="H57" i="11"/>
  <c r="G83" i="11"/>
  <c r="H108" i="11"/>
  <c r="H7" i="11"/>
  <c r="G123" i="11"/>
  <c r="G144" i="11"/>
  <c r="G16" i="11"/>
  <c r="H49" i="11"/>
  <c r="G75" i="11"/>
  <c r="H100" i="11"/>
  <c r="H116" i="11"/>
  <c r="G72" i="11"/>
  <c r="H105" i="11"/>
  <c r="G131" i="11"/>
  <c r="H156" i="11"/>
  <c r="H28" i="11"/>
  <c r="G96" i="11"/>
  <c r="H65" i="11"/>
  <c r="H52" i="11"/>
  <c r="G134" i="11"/>
  <c r="G102" i="11"/>
  <c r="G70" i="11"/>
  <c r="G38" i="11"/>
  <c r="G6" i="11"/>
  <c r="H135" i="11"/>
  <c r="H103" i="11"/>
  <c r="H71" i="11"/>
  <c r="H39" i="11"/>
  <c r="G3" i="11"/>
  <c r="G129" i="11"/>
  <c r="G97" i="11"/>
  <c r="G65" i="11"/>
  <c r="G33" i="11"/>
  <c r="H154" i="11"/>
  <c r="H122" i="11"/>
  <c r="H90" i="11"/>
  <c r="H58" i="11"/>
  <c r="H26" i="11"/>
  <c r="G140" i="11"/>
  <c r="G108" i="11"/>
  <c r="G76" i="11"/>
  <c r="G44" i="11"/>
  <c r="G12" i="11"/>
  <c r="H141" i="11"/>
  <c r="H109" i="11"/>
  <c r="H77" i="11"/>
  <c r="H45" i="11"/>
  <c r="H13" i="11"/>
  <c r="G135" i="11"/>
  <c r="G103" i="11"/>
  <c r="G71" i="11"/>
  <c r="G39" i="11"/>
  <c r="G5" i="11"/>
  <c r="H128" i="11"/>
  <c r="H96" i="11"/>
  <c r="H64" i="11"/>
  <c r="H32" i="11"/>
  <c r="G138" i="11"/>
  <c r="G106" i="11"/>
  <c r="G74" i="11"/>
  <c r="G42" i="11"/>
  <c r="G10" i="11"/>
  <c r="H139" i="11"/>
  <c r="H107" i="11"/>
  <c r="H75" i="11"/>
  <c r="H43" i="11"/>
  <c r="H11" i="11"/>
  <c r="G133" i="11"/>
  <c r="G101" i="11"/>
  <c r="G69" i="11"/>
  <c r="G37" i="11"/>
  <c r="H158" i="11"/>
  <c r="H126" i="11"/>
  <c r="H94" i="11"/>
  <c r="H62" i="11"/>
  <c r="H30" i="11"/>
  <c r="G7" i="11"/>
  <c r="G120" i="11"/>
  <c r="H153" i="11"/>
  <c r="H25" i="11"/>
  <c r="G51" i="11"/>
  <c r="H76" i="11"/>
  <c r="G27" i="11"/>
  <c r="G112" i="11"/>
  <c r="H145" i="11"/>
  <c r="H17" i="11"/>
  <c r="G43" i="11"/>
  <c r="H68" i="11"/>
  <c r="H20" i="11"/>
  <c r="G40" i="11"/>
  <c r="H73" i="11"/>
  <c r="G99" i="11"/>
  <c r="H124" i="11"/>
  <c r="H8" i="11"/>
  <c r="G64" i="11"/>
  <c r="G158" i="11"/>
  <c r="G126" i="11"/>
  <c r="G94" i="11"/>
  <c r="G62" i="11"/>
  <c r="G30" i="11"/>
  <c r="H3" i="11"/>
  <c r="H127" i="11"/>
  <c r="H95" i="11"/>
  <c r="H63" i="11"/>
  <c r="H31" i="11"/>
  <c r="G153" i="11"/>
  <c r="G121" i="11"/>
  <c r="G89" i="11"/>
  <c r="G57" i="11"/>
  <c r="G25" i="11"/>
  <c r="H146" i="11"/>
  <c r="H114" i="11"/>
  <c r="H82" i="11"/>
  <c r="H50" i="11"/>
  <c r="H18" i="11"/>
  <c r="G132" i="11"/>
  <c r="G100" i="11"/>
  <c r="G68" i="11"/>
  <c r="G36" i="11"/>
  <c r="G4" i="11"/>
  <c r="H133" i="11"/>
  <c r="H101" i="11"/>
  <c r="H69" i="11"/>
  <c r="H37" i="11"/>
  <c r="G127" i="11"/>
  <c r="G95" i="11"/>
  <c r="G63" i="11"/>
  <c r="G31" i="11"/>
  <c r="H152" i="11"/>
  <c r="H120" i="11"/>
  <c r="H88" i="11"/>
  <c r="H56" i="11"/>
  <c r="H24" i="11"/>
  <c r="G130" i="11"/>
  <c r="G98" i="11"/>
  <c r="G66" i="11"/>
  <c r="G34" i="11"/>
  <c r="G2" i="11"/>
  <c r="H131" i="11"/>
  <c r="H99" i="11"/>
  <c r="H67" i="11"/>
  <c r="H35" i="11"/>
  <c r="G157" i="11"/>
  <c r="G125" i="11"/>
  <c r="G93" i="11"/>
  <c r="G61" i="11"/>
  <c r="G29" i="11"/>
  <c r="H150" i="11"/>
  <c r="H118" i="11"/>
  <c r="H86" i="11"/>
  <c r="H54" i="11"/>
  <c r="H22" i="11"/>
  <c r="G88" i="11"/>
  <c r="H121" i="11"/>
  <c r="G147" i="11"/>
  <c r="G19" i="11"/>
  <c r="H44" i="11"/>
  <c r="H97" i="11"/>
  <c r="H84" i="11"/>
  <c r="G80" i="11"/>
  <c r="H113" i="11"/>
  <c r="G139" i="11"/>
  <c r="G11" i="11"/>
  <c r="H36" i="11"/>
  <c r="H129" i="11"/>
  <c r="G136" i="11"/>
  <c r="G8" i="11"/>
  <c r="H41" i="11"/>
  <c r="G67" i="11"/>
  <c r="H92" i="11"/>
  <c r="G32" i="11"/>
  <c r="G150" i="11"/>
  <c r="G118" i="11"/>
  <c r="G86" i="11"/>
  <c r="G54" i="11"/>
  <c r="G22" i="11"/>
  <c r="H151" i="11"/>
  <c r="H119" i="11"/>
  <c r="H87" i="11"/>
  <c r="H55" i="11"/>
  <c r="H23" i="11"/>
  <c r="G145" i="11"/>
  <c r="G113" i="11"/>
  <c r="G81" i="11"/>
  <c r="G49" i="11"/>
  <c r="G17" i="11"/>
  <c r="H138" i="11"/>
  <c r="H106" i="11"/>
  <c r="H74" i="11"/>
  <c r="H42" i="11"/>
  <c r="H10" i="11"/>
  <c r="G156" i="11"/>
  <c r="G124" i="11"/>
  <c r="G92" i="11"/>
  <c r="G60" i="11"/>
  <c r="G28" i="11"/>
  <c r="H157" i="11"/>
  <c r="H125" i="11"/>
  <c r="H93" i="11"/>
  <c r="H61" i="11"/>
  <c r="H29" i="11"/>
  <c r="G151" i="11"/>
  <c r="G119" i="11"/>
  <c r="G87" i="11"/>
  <c r="G55" i="11"/>
  <c r="G23" i="11"/>
  <c r="H144" i="11"/>
  <c r="H112" i="11"/>
  <c r="H80" i="11"/>
  <c r="H48" i="11"/>
  <c r="G154" i="11"/>
  <c r="G122" i="11"/>
  <c r="G90" i="11"/>
  <c r="G58" i="11"/>
  <c r="G26" i="11"/>
  <c r="H155" i="11"/>
  <c r="H123" i="11"/>
  <c r="H91" i="11"/>
  <c r="H59" i="11"/>
  <c r="H27" i="11"/>
  <c r="G149" i="11"/>
  <c r="G117" i="11"/>
  <c r="G85" i="11"/>
  <c r="G53" i="11"/>
  <c r="G21" i="11"/>
  <c r="H142" i="11"/>
  <c r="H110" i="11"/>
  <c r="H78" i="11"/>
  <c r="H46" i="11"/>
  <c r="H14" i="11"/>
  <c r="G56" i="11"/>
  <c r="H89" i="11"/>
  <c r="G115" i="11"/>
  <c r="H140" i="11"/>
  <c r="H16" i="11"/>
  <c r="H33" i="11"/>
  <c r="H4" i="11"/>
  <c r="G48" i="11"/>
  <c r="H81" i="11"/>
  <c r="G107" i="11"/>
  <c r="H132" i="11"/>
  <c r="H12" i="11"/>
  <c r="G59" i="11"/>
  <c r="G104" i="11"/>
  <c r="H137" i="11"/>
  <c r="H5" i="11"/>
  <c r="G35" i="11"/>
  <c r="H60" i="11"/>
  <c r="G128" i="11"/>
  <c r="H9" i="11"/>
  <c r="H148" i="11"/>
  <c r="G91" i="11"/>
  <c r="G155" i="11"/>
</calcChain>
</file>

<file path=xl/sharedStrings.xml><?xml version="1.0" encoding="utf-8"?>
<sst xmlns="http://schemas.openxmlformats.org/spreadsheetml/2006/main" count="2576" uniqueCount="1037">
  <si>
    <t>Jonny</t>
  </si>
  <si>
    <t>Rickie Fowler</t>
  </si>
  <si>
    <t>Shane Lowry</t>
  </si>
  <si>
    <t>Brendon Todd</t>
  </si>
  <si>
    <t>Marcel Siem</t>
  </si>
  <si>
    <t>Cameron Young</t>
  </si>
  <si>
    <t>Russell Henley</t>
  </si>
  <si>
    <t>Sarah P</t>
  </si>
  <si>
    <t>Kurt Kitayama</t>
  </si>
  <si>
    <t>Shubhankar Sharma</t>
  </si>
  <si>
    <t>Brooks Koepka</t>
  </si>
  <si>
    <t>Ollie</t>
  </si>
  <si>
    <t>Matt Wallace</t>
  </si>
  <si>
    <t>Joaquin Niemann</t>
  </si>
  <si>
    <t>Guido Migliozzi</t>
  </si>
  <si>
    <t>Brian Harman</t>
  </si>
  <si>
    <t>Andy Ogletree</t>
  </si>
  <si>
    <t>Dustin Johnson</t>
  </si>
  <si>
    <t>Emily</t>
  </si>
  <si>
    <t>Laurie Canter</t>
  </si>
  <si>
    <t>Darren Clarke</t>
  </si>
  <si>
    <t>Austin Eckroat</t>
  </si>
  <si>
    <t>Jordan Spieth</t>
  </si>
  <si>
    <t>Amelia</t>
  </si>
  <si>
    <t>Abraham Ancer</t>
  </si>
  <si>
    <t>Emiliano Grillo</t>
  </si>
  <si>
    <t>Matt</t>
  </si>
  <si>
    <t>Jorge Campillo</t>
  </si>
  <si>
    <t>Eric Cole</t>
  </si>
  <si>
    <t>Thriston Lawrence</t>
  </si>
  <si>
    <t>Matteo Manassero</t>
  </si>
  <si>
    <t>Gary Woodland</t>
  </si>
  <si>
    <t>Georgia</t>
  </si>
  <si>
    <t>Ewen Ferguson</t>
  </si>
  <si>
    <t>Ryan Fox</t>
  </si>
  <si>
    <t>Justin Rose</t>
  </si>
  <si>
    <t>Padraig Harrington</t>
  </si>
  <si>
    <t>Corey Conners</t>
  </si>
  <si>
    <t>Evie</t>
  </si>
  <si>
    <t>Adam Scott</t>
  </si>
  <si>
    <t>Sam Burns</t>
  </si>
  <si>
    <t>Jeung-Hun Wang</t>
  </si>
  <si>
    <t>Darren Fichardt</t>
  </si>
  <si>
    <t>Tom McKibbin</t>
  </si>
  <si>
    <t>Ste</t>
  </si>
  <si>
    <t>Max Homa</t>
  </si>
  <si>
    <t>Tom Hoge</t>
  </si>
  <si>
    <t>Collin Morikawa</t>
  </si>
  <si>
    <t>Dean Burmester</t>
  </si>
  <si>
    <t>Phoebe</t>
  </si>
  <si>
    <t>Justin Thomas</t>
  </si>
  <si>
    <t>Sepp Straka</t>
  </si>
  <si>
    <t>Patrick Cantlay</t>
  </si>
  <si>
    <t>Aida</t>
  </si>
  <si>
    <t>Matthew Jordan</t>
  </si>
  <si>
    <t>John Catlin</t>
  </si>
  <si>
    <t>Aaron Rai</t>
  </si>
  <si>
    <t>Sarah D</t>
  </si>
  <si>
    <t>Mackenzie Hughes</t>
  </si>
  <si>
    <t>Scottie Scheffler</t>
  </si>
  <si>
    <t>Marc</t>
  </si>
  <si>
    <t>Chris Kirk</t>
  </si>
  <si>
    <t>Daniel Hillier</t>
  </si>
  <si>
    <t>Jon Rahm</t>
  </si>
  <si>
    <t>Adrian Meronk</t>
  </si>
  <si>
    <t>Rachel</t>
  </si>
  <si>
    <t>Phil Mickelson</t>
  </si>
  <si>
    <t>Matthieu Pavon</t>
  </si>
  <si>
    <t>Richard Mansell</t>
  </si>
  <si>
    <t>Xander Schauffele</t>
  </si>
  <si>
    <t>Rory</t>
  </si>
  <si>
    <t>Jason Day</t>
  </si>
  <si>
    <t>Katie</t>
  </si>
  <si>
    <t>Davis Thompson</t>
  </si>
  <si>
    <t>Sean Crocker</t>
  </si>
  <si>
    <t>Billy Horschel</t>
  </si>
  <si>
    <t>Harris English</t>
  </si>
  <si>
    <t>Norah</t>
  </si>
  <si>
    <t>Daniel Brown</t>
  </si>
  <si>
    <t>Hideki Matsuyama</t>
  </si>
  <si>
    <t>Player</t>
  </si>
  <si>
    <t>Name</t>
  </si>
  <si>
    <t>Rank</t>
  </si>
  <si>
    <t>Total</t>
  </si>
  <si>
    <t>Thru</t>
  </si>
  <si>
    <t>Round 1</t>
  </si>
  <si>
    <t>Round 2</t>
  </si>
  <si>
    <t>Strokes</t>
  </si>
  <si>
    <t>7 under par-7</t>
  </si>
  <si>
    <t>Round 3 tee time 15:4515:45</t>
  </si>
  <si>
    <t>5 under par-5</t>
  </si>
  <si>
    <t>Round 3 tee time 15:3515:35</t>
  </si>
  <si>
    <t>2 under par-2</t>
  </si>
  <si>
    <t>Round 3 tee time 15:2515:25</t>
  </si>
  <si>
    <t>1 under par-1</t>
  </si>
  <si>
    <t>Round 3 tee time 15:0515:05</t>
  </si>
  <si>
    <t>Round 3 tee time 15:1515:15</t>
  </si>
  <si>
    <t>level parE</t>
  </si>
  <si>
    <t>Round 3 tee time 14:5514:55</t>
  </si>
  <si>
    <t>1 over par+1</t>
  </si>
  <si>
    <t>Round 3 tee time 14:2014:20</t>
  </si>
  <si>
    <t>Round 3 tee time 14:3514:35</t>
  </si>
  <si>
    <t>Round 3 tee time 14:4514:45</t>
  </si>
  <si>
    <t>Min-Kyu Kim</t>
  </si>
  <si>
    <t>2 over par+2</t>
  </si>
  <si>
    <t>Round 3 tee time 13:3013:30</t>
  </si>
  <si>
    <t>Round 3 tee time 13:4013:40</t>
  </si>
  <si>
    <t>Nicolai Hoejgaard</t>
  </si>
  <si>
    <t>Round 3 tee time 13:5013:50</t>
  </si>
  <si>
    <t>Alexander Noren</t>
  </si>
  <si>
    <t>Round 3 tee time 14:0014:00</t>
  </si>
  <si>
    <t>Round 3 tee time 14:1014:10</t>
  </si>
  <si>
    <t>3 over par+3</t>
  </si>
  <si>
    <t>Round 3 tee time 12:3512:35</t>
  </si>
  <si>
    <t>Round 3 tee time 12:4512:45</t>
  </si>
  <si>
    <t>Thorbjoern Olesen</t>
  </si>
  <si>
    <t>Round 3 tee time 12:5512:55</t>
  </si>
  <si>
    <t>Round 3 tee time 13:1013:10</t>
  </si>
  <si>
    <t>Round 3 tee time 13:2013:20</t>
  </si>
  <si>
    <t>4 over par+4</t>
  </si>
  <si>
    <t>Round 3 tee time 11:1011:10</t>
  </si>
  <si>
    <t>Round 3 tee time 11:2011:20</t>
  </si>
  <si>
    <t>Round 3 tee time 11:3011:30</t>
  </si>
  <si>
    <t>Round 3 tee time 11:4511:45</t>
  </si>
  <si>
    <t>Joseph Dean</t>
  </si>
  <si>
    <t>Round 3 tee time 11:5511:55</t>
  </si>
  <si>
    <t>Calum Scott</t>
  </si>
  <si>
    <t>Round 3 tee time 12:0512:05</t>
  </si>
  <si>
    <t>Byeong-Hun An</t>
  </si>
  <si>
    <t>Round 3 tee time 12:1512:15</t>
  </si>
  <si>
    <t>Round 3 tee time 12:2512:25</t>
  </si>
  <si>
    <t>Rasmus Hoejgaard</t>
  </si>
  <si>
    <t>5 over par+5</t>
  </si>
  <si>
    <t>Round 3 tee time 09:5509:55</t>
  </si>
  <si>
    <t>Robert MacIntyre</t>
  </si>
  <si>
    <t>Round 3 tee time 10:0510:05</t>
  </si>
  <si>
    <t>Round 3 tee time 10:2010:20</t>
  </si>
  <si>
    <t>Round 3 tee time 10:3010:30</t>
  </si>
  <si>
    <t>Young-Han Song</t>
  </si>
  <si>
    <t>Si-Woo Kim</t>
  </si>
  <si>
    <t>Round 3 tee time 10:4010:40</t>
  </si>
  <si>
    <t>Round 3 tee time 10:5010:50</t>
  </si>
  <si>
    <t>Alex Cejka</t>
  </si>
  <si>
    <t>Round 3 tee time 11:0011:00</t>
  </si>
  <si>
    <t>Jacob Skov Olesen</t>
  </si>
  <si>
    <t>6 over par+6</t>
  </si>
  <si>
    <t>Round 3 tee time 08:5508:55</t>
  </si>
  <si>
    <t>Tommy Morrison</t>
  </si>
  <si>
    <t>Round 3 tee time 09:0509:05</t>
  </si>
  <si>
    <t>Sung-Jae Im</t>
  </si>
  <si>
    <t>Round 3 tee time 09:1509:15</t>
  </si>
  <si>
    <t>Round 3 tee time 09:2509:25</t>
  </si>
  <si>
    <t>Luis Masaveu</t>
  </si>
  <si>
    <t>Round 3 tee time 09:3509:35</t>
  </si>
  <si>
    <t>Matthew Fitzpatrick</t>
  </si>
  <si>
    <t>Round 3 tee time 09:4509:45</t>
  </si>
  <si>
    <t>7 over par+7</t>
  </si>
  <si>
    <t>8 over par+8</t>
  </si>
  <si>
    <t>9 over par+9</t>
  </si>
  <si>
    <t>10 over par+10</t>
  </si>
  <si>
    <t>11 over par+11</t>
  </si>
  <si>
    <t>12 over par+12</t>
  </si>
  <si>
    <t>8 under par-8</t>
  </si>
  <si>
    <t>9 under par-9</t>
  </si>
  <si>
    <t>10 under par-10</t>
  </si>
  <si>
    <t>11 under par-11</t>
  </si>
  <si>
    <t>12 under par-12</t>
  </si>
  <si>
    <t>13 under par-13</t>
  </si>
  <si>
    <t>14 under par-14</t>
  </si>
  <si>
    <t>15 under par-15</t>
  </si>
  <si>
    <t>16 under par-16</t>
  </si>
  <si>
    <t>Score</t>
  </si>
  <si>
    <t>Score_Input</t>
  </si>
  <si>
    <t>Round</t>
  </si>
  <si>
    <t>Round_Input</t>
  </si>
  <si>
    <t>https://www.golfpost.com/tournaments/dp-world-tour-british-open-2024/leaderboard</t>
  </si>
  <si>
    <t>inspect &gt;&gt;&gt; leaderboard</t>
  </si>
  <si>
    <t>Copy all as curl cmd</t>
  </si>
  <si>
    <t>-</t>
  </si>
  <si>
    <t>Leaderboard: THE 152ND OPEN</t>
  </si>
  <si>
    <t>#</t>
  </si>
  <si>
    <t>Nationality</t>
  </si>
  <si>
    <t>Player Name</t>
  </si>
  <si>
    <t>Today</t>
  </si>
  <si>
    <t>To Par</t>
  </si>
  <si>
    <t>R1</t>
  </si>
  <si>
    <t>R2</t>
  </si>
  <si>
    <t>R3</t>
  </si>
  <si>
    <t>R4</t>
  </si>
  <si>
    <t>GPPG </t>
  </si>
  <si>
    <t>T2</t>
  </si>
  <si>
    <t>T4</t>
  </si>
  <si>
    <t>T7</t>
  </si>
  <si>
    <t>T11</t>
  </si>
  <si>
    <t>T13</t>
  </si>
  <si>
    <t>T18</t>
  </si>
  <si>
    <t>Jeunghun Wang</t>
  </si>
  <si>
    <t>Nicolai Højgaard</t>
  </si>
  <si>
    <t>Minkyu Kim</t>
  </si>
  <si>
    <t>T28</t>
  </si>
  <si>
    <t>Eric COLE</t>
  </si>
  <si>
    <t>Tom MCKIBBIN</t>
  </si>
  <si>
    <t>Thorbjorn Olesen</t>
  </si>
  <si>
    <t>T38</t>
  </si>
  <si>
    <t>Rasmus Højgaard</t>
  </si>
  <si>
    <t>Byeong-hun An</t>
  </si>
  <si>
    <t>Calum SCOTT</t>
  </si>
  <si>
    <t>Austin Eckroat (AM)</t>
  </si>
  <si>
    <t>T54</t>
  </si>
  <si>
    <t>Jacob Skov OLESEN</t>
  </si>
  <si>
    <t>Davis THOMPSON</t>
  </si>
  <si>
    <t>Si Woo Kim</t>
  </si>
  <si>
    <t>Andy OGLETREE</t>
  </si>
  <si>
    <t>Younghan Song</t>
  </si>
  <si>
    <t>Luis MASAVEU</t>
  </si>
  <si>
    <t>Sungjae Im</t>
  </si>
  <si>
    <t>Tommy MORRISON</t>
  </si>
  <si>
    <t>CUT</t>
  </si>
  <si>
    <t>Yuto Katsuragawa</t>
  </si>
  <si>
    <t>Victor Perez</t>
  </si>
  <si>
    <t>Akshay BHATIA</t>
  </si>
  <si>
    <t>Sami Valimaki</t>
  </si>
  <si>
    <t>Kazuma KOBORI</t>
  </si>
  <si>
    <t>Jack Mcdonald</t>
  </si>
  <si>
    <t>Vincent Norman (AM)</t>
  </si>
  <si>
    <t>Christiaan Bezuidenhout</t>
  </si>
  <si>
    <t>Keegan Bradley</t>
  </si>
  <si>
    <t>Will Zalatoris</t>
  </si>
  <si>
    <t>Nacho Elvira</t>
  </si>
  <si>
    <t>Henrik Stenson</t>
  </si>
  <si>
    <t>Louis Oosthuizen</t>
  </si>
  <si>
    <t>J. T. Poston</t>
  </si>
  <si>
    <t>Charlie LINDH</t>
  </si>
  <si>
    <t>Sam Horsfield</t>
  </si>
  <si>
    <t>Nick A Taylor</t>
  </si>
  <si>
    <t>Tyrrell Hatton</t>
  </si>
  <si>
    <t>Masahiro KAWAMURA</t>
  </si>
  <si>
    <t>C.T. PAN</t>
  </si>
  <si>
    <t>Jordan Smith</t>
  </si>
  <si>
    <t>Denny McCarthy</t>
  </si>
  <si>
    <t>Joost Luiten</t>
  </si>
  <si>
    <t>Min Woo Lee</t>
  </si>
  <si>
    <t>Ryo HISATSUNE</t>
  </si>
  <si>
    <t>Francesco Molinari</t>
  </si>
  <si>
    <t>Matthew Southgate</t>
  </si>
  <si>
    <t>Zach Johnson</t>
  </si>
  <si>
    <t>Adam Schenk</t>
  </si>
  <si>
    <t>Tommy Fleetwood</t>
  </si>
  <si>
    <t>Ludvig Aberg</t>
  </si>
  <si>
    <t>Bryson DeChambeau</t>
  </si>
  <si>
    <t>Elvis SMYLIE</t>
  </si>
  <si>
    <t>Rikuyo Hoshino</t>
  </si>
  <si>
    <t>Taylor Moore</t>
  </si>
  <si>
    <t>Yannik Paul</t>
  </si>
  <si>
    <t>Matthew DODD-BERRY</t>
  </si>
  <si>
    <t>Michael HENDRY</t>
  </si>
  <si>
    <t>Ryosuke KINOSHITA</t>
  </si>
  <si>
    <t>Jasper Stubbs (AM)</t>
  </si>
  <si>
    <t>Adam Hadwin</t>
  </si>
  <si>
    <t>Tony Finau</t>
  </si>
  <si>
    <t>Viktor Hovland</t>
  </si>
  <si>
    <t>Maverick Mcnealy</t>
  </si>
  <si>
    <t>Angel Hidalgo</t>
  </si>
  <si>
    <t>Altin VAN DER MERWE</t>
  </si>
  <si>
    <t>Ben Griffin</t>
  </si>
  <si>
    <t>Jesper SVENSSON</t>
  </si>
  <si>
    <t>Stewart Cink</t>
  </si>
  <si>
    <t>Stephan Jaeger</t>
  </si>
  <si>
    <t>Joohyung Kim</t>
  </si>
  <si>
    <t>Rory McIlroy</t>
  </si>
  <si>
    <t>Cameron Smith</t>
  </si>
  <si>
    <t>Alexander Björk</t>
  </si>
  <si>
    <t>Sam Hutsby</t>
  </si>
  <si>
    <t>Ryan VAN VELZEN</t>
  </si>
  <si>
    <t>Jaime MONTOJO</t>
  </si>
  <si>
    <t>Liam NOLAN</t>
  </si>
  <si>
    <t>Dominic CLEMONS</t>
  </si>
  <si>
    <t>Lucas Glover</t>
  </si>
  <si>
    <t>Gordon SARGENT</t>
  </si>
  <si>
    <t>David PUIG</t>
  </si>
  <si>
    <t>Tiger Woods</t>
  </si>
  <si>
    <t>Santiago DE LA FUENTE</t>
  </si>
  <si>
    <t>Sahith Theegala</t>
  </si>
  <si>
    <t>Mason ANDERSEN</t>
  </si>
  <si>
    <t>Wyndham Clark</t>
  </si>
  <si>
    <t>Denwit David BORIBOONSUB</t>
  </si>
  <si>
    <t>Justin LEONARD</t>
  </si>
  <si>
    <t>Keita Nakajima</t>
  </si>
  <si>
    <t>Guntaek KOH</t>
  </si>
  <si>
    <t>Dan Bradbury</t>
  </si>
  <si>
    <t>Todd Hamilton</t>
  </si>
  <si>
    <t>Aguri IWASAKI</t>
  </si>
  <si>
    <t>WD</t>
  </si>
  <si>
    <t>John Daly</t>
  </si>
  <si>
    <t>Ernie Els</t>
  </si>
  <si>
    <t>Romain Langasque</t>
  </si>
  <si>
    <t>Current leaderboard after round 3 at the THE 152ND OPEN 2024 on the European Tour in Troon, Scotland.</t>
  </si>
  <si>
    <t>The THE 152ND OPEN 2024 is part of the European Tour in the season 2024. In 2024 all players competing for a total prize money of 16,500,000.</t>
  </si>
  <si>
    <t>Liveblog - THE 152ND OPEN 2024</t>
  </si>
  <si>
    <t>Teetimes Round 1 - THE 152ND OPEN 2024</t>
  </si>
  <si>
    <t>Teetimes Round 2 - THE 152ND OPEN 2024</t>
  </si>
  <si>
    <t>Teetimes Round 3 - THE 152ND OPEN 2024</t>
  </si>
  <si>
    <t>Teetimes Round 4 - THE 152ND OPEN 2024</t>
  </si>
  <si>
    <t>European Tour 2024 - Overview - Upcoming tournaments</t>
  </si>
  <si>
    <t>European Tour 2024 - Tournament schedule</t>
  </si>
  <si>
    <t>T72</t>
  </si>
  <si>
    <t>playerName</t>
  </si>
  <si>
    <t>playerFirstName</t>
  </si>
  <si>
    <t>playerLastName</t>
  </si>
  <si>
    <t>player</t>
  </si>
  <si>
    <t>playerPGA</t>
  </si>
  <si>
    <t>playerEU</t>
  </si>
  <si>
    <t>Billy HORSCHEL</t>
  </si>
  <si>
    <t>Billy</t>
  </si>
  <si>
    <t>Horschel</t>
  </si>
  <si>
    <t>player:3473700</t>
  </si>
  <si>
    <t>34737</t>
  </si>
  <si>
    <t>Daniel BROWN</t>
  </si>
  <si>
    <t>Daniel</t>
  </si>
  <si>
    <t>Brown</t>
  </si>
  <si>
    <t>player:4091500</t>
  </si>
  <si>
    <t>40915</t>
  </si>
  <si>
    <t>Thriston LAWRENCE</t>
  </si>
  <si>
    <t>Thriston</t>
  </si>
  <si>
    <t>Lawrence</t>
  </si>
  <si>
    <t>player:352158</t>
  </si>
  <si>
    <t>39791</t>
  </si>
  <si>
    <t>Sam BURNS</t>
  </si>
  <si>
    <t>Sam</t>
  </si>
  <si>
    <t>Burns</t>
  </si>
  <si>
    <t>player:394324</t>
  </si>
  <si>
    <t>40327</t>
  </si>
  <si>
    <t>Russell HENLEY</t>
  </si>
  <si>
    <t>Russell</t>
  </si>
  <si>
    <t>Henley</t>
  </si>
  <si>
    <t>player:300282</t>
  </si>
  <si>
    <t>37537</t>
  </si>
  <si>
    <t>Xander SCHAUFFELE</t>
  </si>
  <si>
    <t>Xander</t>
  </si>
  <si>
    <t>Schauffele</t>
  </si>
  <si>
    <t>player:352405</t>
  </si>
  <si>
    <t>41757</t>
  </si>
  <si>
    <t>Justin ROSE</t>
  </si>
  <si>
    <t>Justin</t>
  </si>
  <si>
    <t>Rose</t>
  </si>
  <si>
    <t>player:300547</t>
  </si>
  <si>
    <t>1941</t>
  </si>
  <si>
    <t>Scottie SCHEFFLER</t>
  </si>
  <si>
    <t>Scottie</t>
  </si>
  <si>
    <t>Scheffler</t>
  </si>
  <si>
    <t>player:351513</t>
  </si>
  <si>
    <t>41218</t>
  </si>
  <si>
    <t>Shane LOWRY</t>
  </si>
  <si>
    <t>Shane</t>
  </si>
  <si>
    <t>Lowry</t>
  </si>
  <si>
    <t>player:300388</t>
  </si>
  <si>
    <t>36489</t>
  </si>
  <si>
    <t>Adam SCOTT</t>
  </si>
  <si>
    <t>Adam</t>
  </si>
  <si>
    <t>Scott</t>
  </si>
  <si>
    <t>player:300559</t>
  </si>
  <si>
    <t>30717</t>
  </si>
  <si>
    <t>Justin THOMAS</t>
  </si>
  <si>
    <t>Thomas</t>
  </si>
  <si>
    <t>player:350850</t>
  </si>
  <si>
    <t>39594</t>
  </si>
  <si>
    <t>Matthew JORDAN</t>
  </si>
  <si>
    <t>Matthew</t>
  </si>
  <si>
    <t>Jordan</t>
  </si>
  <si>
    <t>player:4259900</t>
  </si>
  <si>
    <t>42599</t>
  </si>
  <si>
    <t>Sungjae IM</t>
  </si>
  <si>
    <t>Sungjae</t>
  </si>
  <si>
    <t>Im</t>
  </si>
  <si>
    <t>player:4269400</t>
  </si>
  <si>
    <t>42694</t>
  </si>
  <si>
    <t>Byeong Hun AN</t>
  </si>
  <si>
    <t>Byeong Hun</t>
  </si>
  <si>
    <t>An</t>
  </si>
  <si>
    <t>player:3740500</t>
  </si>
  <si>
    <t>37405</t>
  </si>
  <si>
    <t>Shubhankar SHARMA</t>
  </si>
  <si>
    <t>Shubhankar</t>
  </si>
  <si>
    <t>Sharma</t>
  </si>
  <si>
    <t>player:3918700</t>
  </si>
  <si>
    <t>39187</t>
  </si>
  <si>
    <t>Daniel HILLIER</t>
  </si>
  <si>
    <t>Hillier</t>
  </si>
  <si>
    <t>player:4333300</t>
  </si>
  <si>
    <t>43333</t>
  </si>
  <si>
    <t>John CATLIN</t>
  </si>
  <si>
    <t>John</t>
  </si>
  <si>
    <t>Catlin</t>
  </si>
  <si>
    <t>player:394378</t>
  </si>
  <si>
    <t>41288</t>
  </si>
  <si>
    <t>Sean CROCKER</t>
  </si>
  <si>
    <t>Sean</t>
  </si>
  <si>
    <t>Crocker</t>
  </si>
  <si>
    <t>player:4168400</t>
  </si>
  <si>
    <t>41684</t>
  </si>
  <si>
    <t>Chris KIRK</t>
  </si>
  <si>
    <t>Chris</t>
  </si>
  <si>
    <t>Kirk</t>
  </si>
  <si>
    <t>player:393737</t>
  </si>
  <si>
    <t>36199</t>
  </si>
  <si>
    <t>Laurie CANTER</t>
  </si>
  <si>
    <t>Laurie</t>
  </si>
  <si>
    <t>Canter</t>
  </si>
  <si>
    <t>player:352591</t>
  </si>
  <si>
    <t>37624</t>
  </si>
  <si>
    <t>Alex NOREN</t>
  </si>
  <si>
    <t>Alex</t>
  </si>
  <si>
    <t>Noren</t>
  </si>
  <si>
    <t>player:300465</t>
  </si>
  <si>
    <t>31575</t>
  </si>
  <si>
    <t>Jon RAHM</t>
  </si>
  <si>
    <t>Jon</t>
  </si>
  <si>
    <t>Rahm</t>
  </si>
  <si>
    <t>player:352029</t>
  </si>
  <si>
    <t>41208</t>
  </si>
  <si>
    <t>Collin MORIKAWA</t>
  </si>
  <si>
    <t>Collin</t>
  </si>
  <si>
    <t>Morikawa</t>
  </si>
  <si>
    <t>player:4341000</t>
  </si>
  <si>
    <t>43410</t>
  </si>
  <si>
    <t>Dustin JOHNSON</t>
  </si>
  <si>
    <t>Dustin</t>
  </si>
  <si>
    <t>Johnson</t>
  </si>
  <si>
    <t>player:353008</t>
  </si>
  <si>
    <t>36198</t>
  </si>
  <si>
    <t>Matteo MANASSERO</t>
  </si>
  <si>
    <t>Matteo</t>
  </si>
  <si>
    <t>Manassero</t>
  </si>
  <si>
    <t>player:300403</t>
  </si>
  <si>
    <t>34788</t>
  </si>
  <si>
    <t>Calum</t>
  </si>
  <si>
    <t>SCOTT</t>
  </si>
  <si>
    <t>player:7003908</t>
  </si>
  <si>
    <t>101241</t>
  </si>
  <si>
    <t>Brendon TODD</t>
  </si>
  <si>
    <t>Brendon</t>
  </si>
  <si>
    <t>Todd</t>
  </si>
  <si>
    <t>player:393901</t>
  </si>
  <si>
    <t>39968</t>
  </si>
  <si>
    <t>Padraig HARRINGTON</t>
  </si>
  <si>
    <t>Padraig</t>
  </si>
  <si>
    <t>Harrington</t>
  </si>
  <si>
    <t>player:300273</t>
  </si>
  <si>
    <t>293</t>
  </si>
  <si>
    <t>Minkyu KIM</t>
  </si>
  <si>
    <t>Minkyu</t>
  </si>
  <si>
    <t>Kim</t>
  </si>
  <si>
    <t>player:4215400</t>
  </si>
  <si>
    <t>42154</t>
  </si>
  <si>
    <t>Gary WOODLAND</t>
  </si>
  <si>
    <t>Gary</t>
  </si>
  <si>
    <t>Woodland</t>
  </si>
  <si>
    <t>player:3688300</t>
  </si>
  <si>
    <t>36883</t>
  </si>
  <si>
    <t>Patrick CANTLAY</t>
  </si>
  <si>
    <t>Patrick</t>
  </si>
  <si>
    <t>Cantlay</t>
  </si>
  <si>
    <t>player:351510</t>
  </si>
  <si>
    <t>38194</t>
  </si>
  <si>
    <t>Dean BURMESTER</t>
  </si>
  <si>
    <t>Dean</t>
  </si>
  <si>
    <t>Burmester</t>
  </si>
  <si>
    <t>player:352589</t>
  </si>
  <si>
    <t>37979</t>
  </si>
  <si>
    <t>Ewen FERGUSON</t>
  </si>
  <si>
    <t>Ewen</t>
  </si>
  <si>
    <t>Ferguson</t>
  </si>
  <si>
    <t>player:4094600</t>
  </si>
  <si>
    <t>40946</t>
  </si>
  <si>
    <t>Joe DEAN</t>
  </si>
  <si>
    <t>Joseph</t>
  </si>
  <si>
    <t>player:3903500</t>
  </si>
  <si>
    <t>39035</t>
  </si>
  <si>
    <t>Cameron YOUNG</t>
  </si>
  <si>
    <t>Cameron</t>
  </si>
  <si>
    <t>Young</t>
  </si>
  <si>
    <t>player:4033600</t>
  </si>
  <si>
    <t>40336</t>
  </si>
  <si>
    <t>Emiliano GRILLO</t>
  </si>
  <si>
    <t>Emiliano</t>
  </si>
  <si>
    <t>Grillo</t>
  </si>
  <si>
    <t>player:350204</t>
  </si>
  <si>
    <t>35918</t>
  </si>
  <si>
    <t>Eric</t>
  </si>
  <si>
    <t>COLE</t>
  </si>
  <si>
    <t>player:7029493</t>
  </si>
  <si>
    <t>39543</t>
  </si>
  <si>
    <t>Sepp STRAKA</t>
  </si>
  <si>
    <t>Sepp</t>
  </si>
  <si>
    <t>Straka</t>
  </si>
  <si>
    <t>player:394113</t>
  </si>
  <si>
    <t>39309</t>
  </si>
  <si>
    <t>Jason DAY</t>
  </si>
  <si>
    <t>Jason</t>
  </si>
  <si>
    <t>Day</t>
  </si>
  <si>
    <t>player:300150</t>
  </si>
  <si>
    <t>33932</t>
  </si>
  <si>
    <t>Max HOMA</t>
  </si>
  <si>
    <t>Max</t>
  </si>
  <si>
    <t>Homa</t>
  </si>
  <si>
    <t>player:351101</t>
  </si>
  <si>
    <t>39358</t>
  </si>
  <si>
    <t>Abraham ANCER</t>
  </si>
  <si>
    <t>Abraham</t>
  </si>
  <si>
    <t>Ancer</t>
  </si>
  <si>
    <t>player:4247400</t>
  </si>
  <si>
    <t>42474</t>
  </si>
  <si>
    <t>Matt WALLACE</t>
  </si>
  <si>
    <t>Wallace</t>
  </si>
  <si>
    <t>player:356015</t>
  </si>
  <si>
    <t>39617</t>
  </si>
  <si>
    <t>Si Woo KIM</t>
  </si>
  <si>
    <t>Si Woo</t>
  </si>
  <si>
    <t>player:4131200</t>
  </si>
  <si>
    <t>41312</t>
  </si>
  <si>
    <t>Davis</t>
  </si>
  <si>
    <t>THOMPSON</t>
  </si>
  <si>
    <t>player:7041294</t>
  </si>
  <si>
    <t>100020</t>
  </si>
  <si>
    <t>Brian HARMAN</t>
  </si>
  <si>
    <t>Brian</t>
  </si>
  <si>
    <t>Harman</t>
  </si>
  <si>
    <t>player:300271</t>
  </si>
  <si>
    <t>38780</t>
  </si>
  <si>
    <t>Austin ECKROAT</t>
  </si>
  <si>
    <t>Austin</t>
  </si>
  <si>
    <t>Eckroat (am)</t>
  </si>
  <si>
    <t>player:4340600</t>
  </si>
  <si>
    <t>43406</t>
  </si>
  <si>
    <t>Adrian MERONK</t>
  </si>
  <si>
    <t>Adrian</t>
  </si>
  <si>
    <t>Meronk</t>
  </si>
  <si>
    <t>player:3705100</t>
  </si>
  <si>
    <t>37051</t>
  </si>
  <si>
    <t>Tom HOGE</t>
  </si>
  <si>
    <t>Tom</t>
  </si>
  <si>
    <t>Hoge</t>
  </si>
  <si>
    <t>player:394334</t>
  </si>
  <si>
    <t>40623</t>
  </si>
  <si>
    <t>Mackenzie HUGHES</t>
  </si>
  <si>
    <t>Mackenzie</t>
  </si>
  <si>
    <t>Hughes</t>
  </si>
  <si>
    <t>player:3935900</t>
  </si>
  <si>
    <t>39359</t>
  </si>
  <si>
    <t>Joaquin NIEMANN</t>
  </si>
  <si>
    <t>Joaquin</t>
  </si>
  <si>
    <t>Niemann</t>
  </si>
  <si>
    <t>player:4176300</t>
  </si>
  <si>
    <t>41763</t>
  </si>
  <si>
    <t>Guido MIGLIOZZI</t>
  </si>
  <si>
    <t>Guido</t>
  </si>
  <si>
    <t>Migliozzi</t>
  </si>
  <si>
    <t>player:3927100</t>
  </si>
  <si>
    <t>39271</t>
  </si>
  <si>
    <t>Harris ENGLISH</t>
  </si>
  <si>
    <t>Harris</t>
  </si>
  <si>
    <t>English</t>
  </si>
  <si>
    <t>player:393732</t>
  </si>
  <si>
    <t>38868</t>
  </si>
  <si>
    <t>Robert MACINTYRE</t>
  </si>
  <si>
    <t>Robert</t>
  </si>
  <si>
    <t>MacIntyre</t>
  </si>
  <si>
    <t>player:394926</t>
  </si>
  <si>
    <t>41227</t>
  </si>
  <si>
    <t>Phil MICKELSON</t>
  </si>
  <si>
    <t>Phil</t>
  </si>
  <si>
    <t>Mickelson</t>
  </si>
  <si>
    <t>player:300435</t>
  </si>
  <si>
    <t>9118</t>
  </si>
  <si>
    <t>Alex CEJKA</t>
  </si>
  <si>
    <t>Cejka</t>
  </si>
  <si>
    <t>player:300104</t>
  </si>
  <si>
    <t>4660</t>
  </si>
  <si>
    <t>Jacob Skov</t>
  </si>
  <si>
    <t>OLESEN</t>
  </si>
  <si>
    <t>player:7041344</t>
  </si>
  <si>
    <t>105456</t>
  </si>
  <si>
    <t>Jordan SPIETH</t>
  </si>
  <si>
    <t>Spieth</t>
  </si>
  <si>
    <t>player:350818</t>
  </si>
  <si>
    <t>38796</t>
  </si>
  <si>
    <t>Nicolai HØJGAARD</t>
  </si>
  <si>
    <t>Nicolai</t>
  </si>
  <si>
    <t>Højgaard</t>
  </si>
  <si>
    <t>player:4214300</t>
  </si>
  <si>
    <t>42143</t>
  </si>
  <si>
    <t>Kurt KITAYAMA</t>
  </si>
  <si>
    <t>Kurt</t>
  </si>
  <si>
    <t>Kitayama</t>
  </si>
  <si>
    <t>player:4248100</t>
  </si>
  <si>
    <t>42481</t>
  </si>
  <si>
    <t>Rasmus HØJGAARD</t>
  </si>
  <si>
    <t>Rasmus</t>
  </si>
  <si>
    <t>player:4214400</t>
  </si>
  <si>
    <t>42144</t>
  </si>
  <si>
    <t>Richard MANSELL</t>
  </si>
  <si>
    <t>Richard</t>
  </si>
  <si>
    <t>Mansell</t>
  </si>
  <si>
    <t>player:4182400</t>
  </si>
  <si>
    <t>41824</t>
  </si>
  <si>
    <t>Matt FITZPATRICK</t>
  </si>
  <si>
    <t>Fitzpatrick</t>
  </si>
  <si>
    <t>player:350825</t>
  </si>
  <si>
    <t>39474</t>
  </si>
  <si>
    <t>Jorge CAMPILLO</t>
  </si>
  <si>
    <t>Jorge</t>
  </si>
  <si>
    <t>Campillo</t>
  </si>
  <si>
    <t>player:350069</t>
  </si>
  <si>
    <t>36867</t>
  </si>
  <si>
    <t>Thorbjørn OLESEN</t>
  </si>
  <si>
    <t>Thorbjørn</t>
  </si>
  <si>
    <t>Olesen</t>
  </si>
  <si>
    <t>player:350404</t>
  </si>
  <si>
    <t>36519</t>
  </si>
  <si>
    <t>Matthieu PAVON</t>
  </si>
  <si>
    <t>Matthieu</t>
  </si>
  <si>
    <t>Pavon</t>
  </si>
  <si>
    <t>player:3952300</t>
  </si>
  <si>
    <t>39523</t>
  </si>
  <si>
    <t>Jeunghun WANG</t>
  </si>
  <si>
    <t>Jeunghun</t>
  </si>
  <si>
    <t>Wang</t>
  </si>
  <si>
    <t>player:355905</t>
  </si>
  <si>
    <t>40378</t>
  </si>
  <si>
    <t>Marcel SIEM</t>
  </si>
  <si>
    <t>Marcel</t>
  </si>
  <si>
    <t>Siem</t>
  </si>
  <si>
    <t>player:300566</t>
  </si>
  <si>
    <t>3467</t>
  </si>
  <si>
    <t>Brooks KOEPKA</t>
  </si>
  <si>
    <t>Brooks</t>
  </si>
  <si>
    <t>Koepka</t>
  </si>
  <si>
    <t>player:350285</t>
  </si>
  <si>
    <t>38783</t>
  </si>
  <si>
    <t>Corey CONNERS</t>
  </si>
  <si>
    <t>Corey</t>
  </si>
  <si>
    <t>Conners</t>
  </si>
  <si>
    <t>player:394051</t>
  </si>
  <si>
    <t>40502</t>
  </si>
  <si>
    <t>Tommy</t>
  </si>
  <si>
    <t>MORRISON</t>
  </si>
  <si>
    <t>player:7041342</t>
  </si>
  <si>
    <t>105817</t>
  </si>
  <si>
    <t>Rickie FOWLER</t>
  </si>
  <si>
    <t>Rickie</t>
  </si>
  <si>
    <t>Fowler</t>
  </si>
  <si>
    <t>player:300210</t>
  </si>
  <si>
    <t>36218</t>
  </si>
  <si>
    <t>Aaron RAI</t>
  </si>
  <si>
    <t>Aaron</t>
  </si>
  <si>
    <t>Rai</t>
  </si>
  <si>
    <t>player:392386</t>
  </si>
  <si>
    <t>39583</t>
  </si>
  <si>
    <t>Hideki MATSUYAMA</t>
  </si>
  <si>
    <t>Hideki</t>
  </si>
  <si>
    <t>Matsuyama</t>
  </si>
  <si>
    <t>player:3803500</t>
  </si>
  <si>
    <t>38035</t>
  </si>
  <si>
    <t>Ryan FOX</t>
  </si>
  <si>
    <t>Ryan</t>
  </si>
  <si>
    <t>Fox</t>
  </si>
  <si>
    <t>player:352395</t>
  </si>
  <si>
    <t>35122</t>
  </si>
  <si>
    <t>MCKIBBIN</t>
  </si>
  <si>
    <t>player:394955</t>
  </si>
  <si>
    <t>41282</t>
  </si>
  <si>
    <t>Darren CLARKE</t>
  </si>
  <si>
    <t>Darren</t>
  </si>
  <si>
    <t>Clarke</t>
  </si>
  <si>
    <t>player:300119</t>
  </si>
  <si>
    <t>5889</t>
  </si>
  <si>
    <t>Younghan SONG</t>
  </si>
  <si>
    <t>Younghan</t>
  </si>
  <si>
    <t>Song</t>
  </si>
  <si>
    <t>player:3988700</t>
  </si>
  <si>
    <t>39887</t>
  </si>
  <si>
    <t>Luis</t>
  </si>
  <si>
    <t>MASAVEU</t>
  </si>
  <si>
    <t>player:7004105</t>
  </si>
  <si>
    <t>101294</t>
  </si>
  <si>
    <t>Andy</t>
  </si>
  <si>
    <t>OGLETREE</t>
  </si>
  <si>
    <t>player:7041343</t>
  </si>
  <si>
    <t>100019</t>
  </si>
  <si>
    <t>Darren FICHARDT</t>
  </si>
  <si>
    <t>Fichardt</t>
  </si>
  <si>
    <t>player:350157</t>
  </si>
  <si>
    <t>1402</t>
  </si>
  <si>
    <t>Yuto KATSURAGAWA</t>
  </si>
  <si>
    <t>Yuto</t>
  </si>
  <si>
    <t>Katsuragawa</t>
  </si>
  <si>
    <t>player:7003198</t>
  </si>
  <si>
    <t>100976</t>
  </si>
  <si>
    <t>Victor PEREZ</t>
  </si>
  <si>
    <t>Victor</t>
  </si>
  <si>
    <t>Perez</t>
  </si>
  <si>
    <t>player:4085600</t>
  </si>
  <si>
    <t>40856</t>
  </si>
  <si>
    <t>Akshay</t>
  </si>
  <si>
    <t>BHATIA</t>
  </si>
  <si>
    <t>player:7001769</t>
  </si>
  <si>
    <t>43971</t>
  </si>
  <si>
    <t>Sami VÄLIMÄKI</t>
  </si>
  <si>
    <t>Sami</t>
  </si>
  <si>
    <t>Valimaki</t>
  </si>
  <si>
    <t>player:4087200</t>
  </si>
  <si>
    <t>40872</t>
  </si>
  <si>
    <t>Kazuma</t>
  </si>
  <si>
    <t>KOBORI</t>
  </si>
  <si>
    <t>player:7039705</t>
  </si>
  <si>
    <t>104063</t>
  </si>
  <si>
    <t>Jack MCDONALD</t>
  </si>
  <si>
    <t>Jack</t>
  </si>
  <si>
    <t>Mcdonald</t>
  </si>
  <si>
    <t>player:3883500</t>
  </si>
  <si>
    <t>38835</t>
  </si>
  <si>
    <t>Vincent NORRMAN</t>
  </si>
  <si>
    <t>Vincent</t>
  </si>
  <si>
    <t>Norman (am)</t>
  </si>
  <si>
    <t>player:4362000</t>
  </si>
  <si>
    <t>43620</t>
  </si>
  <si>
    <t>Christiaan BEZUIDENHOUT</t>
  </si>
  <si>
    <t>Christiaan</t>
  </si>
  <si>
    <t>Bezuidenhout</t>
  </si>
  <si>
    <t>player:352604</t>
  </si>
  <si>
    <t>39790</t>
  </si>
  <si>
    <t>Keegan BRADLEY</t>
  </si>
  <si>
    <t>Keegan</t>
  </si>
  <si>
    <t>Bradley</t>
  </si>
  <si>
    <t>player:300067</t>
  </si>
  <si>
    <t>38346</t>
  </si>
  <si>
    <t>Will ZALATORIS</t>
  </si>
  <si>
    <t>Will</t>
  </si>
  <si>
    <t>Zalatoris</t>
  </si>
  <si>
    <t>player:4182500</t>
  </si>
  <si>
    <t>41825</t>
  </si>
  <si>
    <t>Nacho ELVIRA</t>
  </si>
  <si>
    <t>Nacho</t>
  </si>
  <si>
    <t>Elvira</t>
  </si>
  <si>
    <t>player:350986</t>
  </si>
  <si>
    <t>36078</t>
  </si>
  <si>
    <t>Henrik STENSON</t>
  </si>
  <si>
    <t>Henrik</t>
  </si>
  <si>
    <t>Stenson</t>
  </si>
  <si>
    <t>player:300596</t>
  </si>
  <si>
    <t>2090</t>
  </si>
  <si>
    <t>Louis OOSTHUIZEN</t>
  </si>
  <si>
    <t>Louis</t>
  </si>
  <si>
    <t>Oosthuizen</t>
  </si>
  <si>
    <t>player:300482</t>
  </si>
  <si>
    <t>32015</t>
  </si>
  <si>
    <t>J.T. POSTON</t>
  </si>
  <si>
    <t>J. T.</t>
  </si>
  <si>
    <t>Poston</t>
  </si>
  <si>
    <t>player:7001658</t>
  </si>
  <si>
    <t>41756</t>
  </si>
  <si>
    <t>Charlie</t>
  </si>
  <si>
    <t>LINDH</t>
  </si>
  <si>
    <t>player:7002154</t>
  </si>
  <si>
    <t>43726</t>
  </si>
  <si>
    <t>Sam HORSFIELD</t>
  </si>
  <si>
    <t>Horsfield</t>
  </si>
  <si>
    <t>player:4062400</t>
  </si>
  <si>
    <t>40624</t>
  </si>
  <si>
    <t>Nick TAYLOR</t>
  </si>
  <si>
    <t>Nick A</t>
  </si>
  <si>
    <t>Taylor</t>
  </si>
  <si>
    <t>player:394155</t>
  </si>
  <si>
    <t>38344</t>
  </si>
  <si>
    <t>Tyrrell HATTON</t>
  </si>
  <si>
    <t>Tyrrell</t>
  </si>
  <si>
    <t>Hatton</t>
  </si>
  <si>
    <t>player:350837</t>
  </si>
  <si>
    <t>37626</t>
  </si>
  <si>
    <t>Masahiro</t>
  </si>
  <si>
    <t>KAWAMURA</t>
  </si>
  <si>
    <t>player:351150</t>
  </si>
  <si>
    <t>39734</t>
  </si>
  <si>
    <t>C.T.</t>
  </si>
  <si>
    <t>PAN</t>
  </si>
  <si>
    <t>player:394192</t>
  </si>
  <si>
    <t>35295</t>
  </si>
  <si>
    <t>Jordan SMITH</t>
  </si>
  <si>
    <t>Jordan L</t>
  </si>
  <si>
    <t>Smith</t>
  </si>
  <si>
    <t>player:392565</t>
  </si>
  <si>
    <t>38857</t>
  </si>
  <si>
    <t>Denny MCCARTHY</t>
  </si>
  <si>
    <t>Denny</t>
  </si>
  <si>
    <t>McCarthy</t>
  </si>
  <si>
    <t>player:394342</t>
  </si>
  <si>
    <t>41205</t>
  </si>
  <si>
    <t>Joost LUITEN</t>
  </si>
  <si>
    <t>Joost</t>
  </si>
  <si>
    <t>Luiten</t>
  </si>
  <si>
    <t>player:350323</t>
  </si>
  <si>
    <t>34085</t>
  </si>
  <si>
    <t>Min Woo LEE</t>
  </si>
  <si>
    <t>Min Woo</t>
  </si>
  <si>
    <t>Lee</t>
  </si>
  <si>
    <t>player:4166200</t>
  </si>
  <si>
    <t>41662</t>
  </si>
  <si>
    <t>Ryo</t>
  </si>
  <si>
    <t>HISATSUNE</t>
  </si>
  <si>
    <t>player:7003440</t>
  </si>
  <si>
    <t>100619</t>
  </si>
  <si>
    <t>Francesco MOLINARI</t>
  </si>
  <si>
    <t>Francesco</t>
  </si>
  <si>
    <t>Molinari</t>
  </si>
  <si>
    <t>player:300443</t>
  </si>
  <si>
    <t>3289</t>
  </si>
  <si>
    <t>Matthew SOUTHGATE</t>
  </si>
  <si>
    <t>Southgate</t>
  </si>
  <si>
    <t>player:350495</t>
  </si>
  <si>
    <t>37769</t>
  </si>
  <si>
    <t>Zach JOHNSON</t>
  </si>
  <si>
    <t>Zach</t>
  </si>
  <si>
    <t>player:300320</t>
  </si>
  <si>
    <t>33327</t>
  </si>
  <si>
    <t>Adam SCHENK</t>
  </si>
  <si>
    <t>Schenk</t>
  </si>
  <si>
    <t>player:352561</t>
  </si>
  <si>
    <t>100749</t>
  </si>
  <si>
    <t>Tommy FLEETWOOD</t>
  </si>
  <si>
    <t>Fleetwood</t>
  </si>
  <si>
    <t>player:350161</t>
  </si>
  <si>
    <t>35371</t>
  </si>
  <si>
    <t>Ludvig ÅBERG</t>
  </si>
  <si>
    <t>Ludvig</t>
  </si>
  <si>
    <t>Aberg</t>
  </si>
  <si>
    <t>player:4286600</t>
  </si>
  <si>
    <t>42866</t>
  </si>
  <si>
    <t>Bryson DECHAMBEAU</t>
  </si>
  <si>
    <t>Bryson</t>
  </si>
  <si>
    <t>DeChambeau</t>
  </si>
  <si>
    <t>player:4061700</t>
  </si>
  <si>
    <t>40617</t>
  </si>
  <si>
    <t>Elvis</t>
  </si>
  <si>
    <t>SMYLIE</t>
  </si>
  <si>
    <t>player:7002317</t>
  </si>
  <si>
    <t>100259</t>
  </si>
  <si>
    <t>Rikuya HOSHINO</t>
  </si>
  <si>
    <t>Rikuyo</t>
  </si>
  <si>
    <t>Hoshino</t>
  </si>
  <si>
    <t>player:4268900</t>
  </si>
  <si>
    <t>42689</t>
  </si>
  <si>
    <t>Taylor MOORE</t>
  </si>
  <si>
    <t>Moore</t>
  </si>
  <si>
    <t>player:4002416</t>
  </si>
  <si>
    <t>100954</t>
  </si>
  <si>
    <t>Yannik PAUL</t>
  </si>
  <si>
    <t>Yannik</t>
  </si>
  <si>
    <t>PAUL</t>
  </si>
  <si>
    <t>player:394118</t>
  </si>
  <si>
    <t>40647</t>
  </si>
  <si>
    <t>DODD-BERRY</t>
  </si>
  <si>
    <t>player:7041341</t>
  </si>
  <si>
    <t>105816</t>
  </si>
  <si>
    <t>Michael</t>
  </si>
  <si>
    <t>HENDRY</t>
  </si>
  <si>
    <t>player:351143</t>
  </si>
  <si>
    <t>35125</t>
  </si>
  <si>
    <t>Ryosuke</t>
  </si>
  <si>
    <t>KINOSHITA</t>
  </si>
  <si>
    <t>player:7002563</t>
  </si>
  <si>
    <t>100421</t>
  </si>
  <si>
    <t>Jasper STUBBS</t>
  </si>
  <si>
    <t>Jasper</t>
  </si>
  <si>
    <t>Stubbs (am)</t>
  </si>
  <si>
    <t>player:4321000</t>
  </si>
  <si>
    <t>43210</t>
  </si>
  <si>
    <t>Adam HADWIN</t>
  </si>
  <si>
    <t>Hadwin</t>
  </si>
  <si>
    <t>player:3806600</t>
  </si>
  <si>
    <t>38066</t>
  </si>
  <si>
    <t>Tony FINAU</t>
  </si>
  <si>
    <t>Tony</t>
  </si>
  <si>
    <t>Finau</t>
  </si>
  <si>
    <t>player:3560000</t>
  </si>
  <si>
    <t>35600</t>
  </si>
  <si>
    <t>Viktor HOVLAND</t>
  </si>
  <si>
    <t>Viktor</t>
  </si>
  <si>
    <t>Hovland</t>
  </si>
  <si>
    <t>player:4014800</t>
  </si>
  <si>
    <t>40148</t>
  </si>
  <si>
    <t>Maverick MCNEALY</t>
  </si>
  <si>
    <t>Maverick</t>
  </si>
  <si>
    <t>Mcnealy (Am)</t>
  </si>
  <si>
    <t>player:3998100</t>
  </si>
  <si>
    <t>39981</t>
  </si>
  <si>
    <t>Angel HIDALGO</t>
  </si>
  <si>
    <t>Angel</t>
  </si>
  <si>
    <t>Hidalgo</t>
  </si>
  <si>
    <t>player:4250800</t>
  </si>
  <si>
    <t>42508</t>
  </si>
  <si>
    <t>Altin</t>
  </si>
  <si>
    <t>VAN DER MERWE</t>
  </si>
  <si>
    <t>player:7039726</t>
  </si>
  <si>
    <t>104095</t>
  </si>
  <si>
    <t>Ben GRIFFIN</t>
  </si>
  <si>
    <t>Ben</t>
  </si>
  <si>
    <t>Griffin</t>
  </si>
  <si>
    <t>player:7029497</t>
  </si>
  <si>
    <t>101699</t>
  </si>
  <si>
    <t>Jesper</t>
  </si>
  <si>
    <t>SVENSSON</t>
  </si>
  <si>
    <t>player:7003057</t>
  </si>
  <si>
    <t>43521</t>
  </si>
  <si>
    <t>Stewart CINK</t>
  </si>
  <si>
    <t>Stewart</t>
  </si>
  <si>
    <t>Cink</t>
  </si>
  <si>
    <t>player:300115</t>
  </si>
  <si>
    <t>1229</t>
  </si>
  <si>
    <t>Stephan JAEGER</t>
  </si>
  <si>
    <t>Stephan</t>
  </si>
  <si>
    <t>Jaeger</t>
  </si>
  <si>
    <t>player:394117</t>
  </si>
  <si>
    <t>38191</t>
  </si>
  <si>
    <t>Tom KIM</t>
  </si>
  <si>
    <t>Joohyung</t>
  </si>
  <si>
    <t>player:7001942</t>
  </si>
  <si>
    <t>43914</t>
  </si>
  <si>
    <t>Rory MCILROY</t>
  </si>
  <si>
    <t>McIlroy</t>
  </si>
  <si>
    <t>player:300423</t>
  </si>
  <si>
    <t>34024</t>
  </si>
  <si>
    <t>Cam SMITH</t>
  </si>
  <si>
    <t>player:4007000</t>
  </si>
  <si>
    <t>40070</t>
  </si>
  <si>
    <t>Alexander BJÖRK</t>
  </si>
  <si>
    <t>Alexander</t>
  </si>
  <si>
    <t>Björk</t>
  </si>
  <si>
    <t>player:3758500</t>
  </si>
  <si>
    <t>37585</t>
  </si>
  <si>
    <t>Sam HUTSBY</t>
  </si>
  <si>
    <t>Hutsby</t>
  </si>
  <si>
    <t>player:351049</t>
  </si>
  <si>
    <t>34636</t>
  </si>
  <si>
    <t>VAN VELZEN</t>
  </si>
  <si>
    <t>player:7004248</t>
  </si>
  <si>
    <t>101611</t>
  </si>
  <si>
    <t>Jaime</t>
  </si>
  <si>
    <t>MONTOJO</t>
  </si>
  <si>
    <t>player:7036705</t>
  </si>
  <si>
    <t>103769</t>
  </si>
  <si>
    <t>Liam</t>
  </si>
  <si>
    <t>NOLAN</t>
  </si>
  <si>
    <t>player:7031486</t>
  </si>
  <si>
    <t>103144</t>
  </si>
  <si>
    <t>Dominic</t>
  </si>
  <si>
    <t>CLEMONS</t>
  </si>
  <si>
    <t>player:7041339</t>
  </si>
  <si>
    <t>105815</t>
  </si>
  <si>
    <t>Lucas GLOVER</t>
  </si>
  <si>
    <t>Lucas</t>
  </si>
  <si>
    <t>Glover</t>
  </si>
  <si>
    <t>player:300240</t>
  </si>
  <si>
    <t>32238</t>
  </si>
  <si>
    <t>Gordon</t>
  </si>
  <si>
    <t>SARGENT</t>
  </si>
  <si>
    <t>player:7041345</t>
  </si>
  <si>
    <t>101715</t>
  </si>
  <si>
    <t>David</t>
  </si>
  <si>
    <t>PUIG</t>
  </si>
  <si>
    <t>player:7002621</t>
  </si>
  <si>
    <t>100554</t>
  </si>
  <si>
    <t>Tiger WOODS</t>
  </si>
  <si>
    <t>Tiger</t>
  </si>
  <si>
    <t>Woods</t>
  </si>
  <si>
    <t>player:21800</t>
  </si>
  <si>
    <t>218</t>
  </si>
  <si>
    <t>Santiago</t>
  </si>
  <si>
    <t>DE LA FUENTE</t>
  </si>
  <si>
    <t>player:7041340</t>
  </si>
  <si>
    <t>104657</t>
  </si>
  <si>
    <t>Sahith THEEGALA</t>
  </si>
  <si>
    <t>Sahith</t>
  </si>
  <si>
    <t>Theegala</t>
  </si>
  <si>
    <t>player:392467</t>
  </si>
  <si>
    <t>41767</t>
  </si>
  <si>
    <t>Mason</t>
  </si>
  <si>
    <t>ANDERSEN</t>
  </si>
  <si>
    <t>player:7041337</t>
  </si>
  <si>
    <t>41765</t>
  </si>
  <si>
    <t>Wyndham CLARK</t>
  </si>
  <si>
    <t>Wyndham</t>
  </si>
  <si>
    <t>Clark</t>
  </si>
  <si>
    <t>player:5176600</t>
  </si>
  <si>
    <t>100007</t>
  </si>
  <si>
    <t>Denwit David</t>
  </si>
  <si>
    <t>BORIBOONSUB</t>
  </si>
  <si>
    <t>player:7041338</t>
  </si>
  <si>
    <t>101102</t>
  </si>
  <si>
    <t>LEONARD</t>
  </si>
  <si>
    <t>player:394131</t>
  </si>
  <si>
    <t>1182</t>
  </si>
  <si>
    <t>Keita NAKAJIMA</t>
  </si>
  <si>
    <t>Keita</t>
  </si>
  <si>
    <t>Nakajima</t>
  </si>
  <si>
    <t>player:4922800</t>
  </si>
  <si>
    <t>100617</t>
  </si>
  <si>
    <t>Guntaek</t>
  </si>
  <si>
    <t>KOH</t>
  </si>
  <si>
    <t>player:7012957</t>
  </si>
  <si>
    <t>101732</t>
  </si>
  <si>
    <t>Dan BRADBURY</t>
  </si>
  <si>
    <t>Dan</t>
  </si>
  <si>
    <t>Bradbury</t>
  </si>
  <si>
    <t>player:7003869</t>
  </si>
  <si>
    <t>101155</t>
  </si>
  <si>
    <t>Todd HAMILTON</t>
  </si>
  <si>
    <t>Hamilton</t>
  </si>
  <si>
    <t>player:300265</t>
  </si>
  <si>
    <t>9215</t>
  </si>
  <si>
    <t>Aguri</t>
  </si>
  <si>
    <t>IWASAKI</t>
  </si>
  <si>
    <t>player:7004332</t>
  </si>
  <si>
    <t>101371</t>
  </si>
  <si>
    <t>John DALY</t>
  </si>
  <si>
    <t>Daly</t>
  </si>
  <si>
    <t>player:300144</t>
  </si>
  <si>
    <t>9205</t>
  </si>
  <si>
    <t>Ernie ELS</t>
  </si>
  <si>
    <t>Ernie</t>
  </si>
  <si>
    <t>Els</t>
  </si>
  <si>
    <t>player:300186</t>
  </si>
  <si>
    <t>5576</t>
  </si>
  <si>
    <t>Romain LANGASQUE</t>
  </si>
  <si>
    <t>Romain</t>
  </si>
  <si>
    <t>Langasque</t>
  </si>
  <si>
    <t>player:352392</t>
  </si>
  <si>
    <t>39075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</si>
</sst>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??/??"/>
  </numFmts>
  <fonts count="16">
    <font>
      <sz val="11"/>
      <color theme="1"/>
      <name val="Aptos Narrow"/>
      <family val="2"/>
      <scheme val="minor"/>
    </font>
    <font>
      <sz val="14"/>
      <color rgb="FF141414"/>
      <name val="Arial"/>
      <family val="2"/>
    </font>
    <font>
      <b/>
      <sz val="14"/>
      <color rgb="FF141414"/>
      <name val="Arial"/>
      <family val="2"/>
    </font>
    <font>
      <sz val="14"/>
      <color rgb="FF545658"/>
      <name val="Arial"/>
      <family val="2"/>
    </font>
    <font>
      <sz val="11"/>
      <color rgb="FF2D3748"/>
      <name val="Aptos Narrow"/>
      <family val="2"/>
      <scheme val="minor"/>
    </font>
    <font>
      <b/>
      <sz val="11"/>
      <color rgb="FFDC3545"/>
      <name val="Aptos Narrow"/>
      <family val="2"/>
      <scheme val="minor"/>
    </font>
    <font>
      <b/>
      <sz val="11"/>
      <color rgb="FF2D374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24"/>
      <color rgb="FF2D3748"/>
      <name val="Aptos Narrow"/>
      <family val="2"/>
      <scheme val="minor"/>
    </font>
    <font>
      <b/>
      <sz val="11"/>
      <color rgb="FF212529"/>
      <name val="Aptos Narrow"/>
      <family val="2"/>
      <scheme val="minor"/>
    </font>
    <font>
      <sz val="11"/>
      <color rgb="FF212529"/>
      <name val="Aptos Narrow"/>
      <family val="2"/>
      <scheme val="minor"/>
    </font>
    <font>
      <sz val="11"/>
      <color rgb="FF6C757D"/>
      <name val="Aptos Narrow"/>
      <family val="2"/>
      <scheme val="minor"/>
    </font>
    <font>
      <b/>
      <sz val="11"/>
      <color rgb="FF6C757D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D8DB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E6E8EA"/>
      </bottom>
      <diagonal/>
    </border>
    <border>
      <left/>
      <right/>
      <top style="medium">
        <color rgb="FFE6E8EA"/>
      </top>
      <bottom/>
      <diagonal/>
    </border>
    <border>
      <left/>
      <right/>
      <top style="medium">
        <color rgb="FFDEE2E6"/>
      </top>
      <bottom style="medium">
        <color rgb="FFDEE2E6"/>
      </bottom>
      <diagonal/>
    </border>
    <border>
      <left/>
      <right/>
      <top style="medium">
        <color rgb="FFDEE2E6"/>
      </top>
      <bottom/>
      <diagonal/>
    </border>
    <border>
      <left/>
      <right/>
      <top style="medium">
        <color rgb="FFB3B7BB"/>
      </top>
      <bottom/>
      <diagonal/>
    </border>
    <border>
      <left/>
      <right/>
      <top style="medium">
        <color rgb="FFDEE2E6"/>
      </top>
      <bottom style="medium">
        <color rgb="FFB3B7B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3" borderId="0" xfId="0" applyFont="1" applyFill="1" applyAlignment="1">
      <alignment horizontal="right" vertical="center" wrapText="1"/>
    </xf>
    <xf numFmtId="0" fontId="0" fillId="3" borderId="0" xfId="0" applyFill="1"/>
    <xf numFmtId="0" fontId="7" fillId="2" borderId="3" xfId="1" applyFill="1" applyBorder="1" applyAlignment="1">
      <alignment horizontal="center" wrapText="1"/>
    </xf>
    <xf numFmtId="0" fontId="7" fillId="0" borderId="4" xfId="1" applyBorder="1" applyAlignment="1">
      <alignment horizontal="left" vertical="center" wrapText="1"/>
    </xf>
    <xf numFmtId="0" fontId="7" fillId="4" borderId="5" xfId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 indent="2"/>
    </xf>
    <xf numFmtId="0" fontId="7" fillId="0" borderId="0" xfId="1" applyAlignment="1">
      <alignment horizontal="left" vertical="center" wrapText="1" indent="2"/>
    </xf>
    <xf numFmtId="2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7" fillId="0" borderId="0" xfId="1"/>
    <xf numFmtId="165" fontId="0" fillId="0" borderId="0" xfId="0" applyNumberFormat="1"/>
    <xf numFmtId="0" fontId="8" fillId="0" borderId="0" xfId="0" applyFont="1" applyAlignment="1">
      <alignment vertical="center"/>
    </xf>
    <xf numFmtId="0" fontId="9" fillId="2" borderId="3" xfId="0" applyFont="1" applyFill="1" applyBorder="1" applyAlignment="1">
      <alignment horizontal="center" wrapText="1"/>
    </xf>
    <xf numFmtId="0" fontId="9" fillId="2" borderId="3" xfId="0" applyFont="1" applyFill="1" applyBorder="1" applyAlignment="1">
      <alignment horizontal="left" wrapText="1"/>
    </xf>
    <xf numFmtId="0" fontId="9" fillId="0" borderId="4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20" fontId="11" fillId="0" borderId="4" xfId="0" applyNumberFormat="1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9" fillId="4" borderId="5" xfId="0" applyFont="1" applyFill="1" applyBorder="1" applyAlignment="1">
      <alignment vertical="center" wrapText="1"/>
    </xf>
    <xf numFmtId="0" fontId="10" fillId="4" borderId="5" xfId="0" applyFont="1" applyFill="1" applyBorder="1" applyAlignment="1">
      <alignment vertical="center" wrapText="1"/>
    </xf>
    <xf numFmtId="0" fontId="6" fillId="4" borderId="5" xfId="0" applyFont="1" applyFill="1" applyBorder="1" applyAlignment="1">
      <alignment horizontal="left" vertical="center" wrapText="1"/>
    </xf>
    <xf numFmtId="20" fontId="11" fillId="4" borderId="5" xfId="0" applyNumberFormat="1" applyFont="1" applyFill="1" applyBorder="1" applyAlignment="1">
      <alignment vertical="center" wrapText="1"/>
    </xf>
    <xf numFmtId="0" fontId="5" fillId="4" borderId="5" xfId="0" applyFont="1" applyFill="1" applyBorder="1" applyAlignment="1">
      <alignment vertical="center" wrapText="1"/>
    </xf>
    <xf numFmtId="0" fontId="11" fillId="4" borderId="5" xfId="0" applyFont="1" applyFill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1" fillId="0" borderId="4" xfId="0" applyFont="1" applyBorder="1" applyAlignment="1">
      <alignment horizontal="left" vertical="center" wrapText="1"/>
    </xf>
    <xf numFmtId="0" fontId="12" fillId="4" borderId="5" xfId="0" applyFont="1" applyFill="1" applyBorder="1" applyAlignment="1">
      <alignment vertical="center" wrapText="1"/>
    </xf>
    <xf numFmtId="0" fontId="12" fillId="4" borderId="5" xfId="0" applyFont="1" applyFill="1" applyBorder="1" applyAlignment="1">
      <alignment horizontal="left" vertical="center" wrapText="1"/>
    </xf>
    <xf numFmtId="0" fontId="14" fillId="2" borderId="3" xfId="0" applyFont="1" applyFill="1" applyBorder="1" applyAlignment="1">
      <alignment horizontal="center" wrapText="1"/>
    </xf>
    <xf numFmtId="0" fontId="13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3" fillId="2" borderId="0" xfId="0" applyFont="1" applyFill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right" vertical="center" wrapText="1"/>
    </xf>
    <xf numFmtId="0" fontId="15" fillId="0" borderId="7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image" Target="../media/image1.png"/><Relationship Id="rId1" Type="http://schemas.openxmlformats.org/officeDocument/2006/relationships/hyperlink" Target="https://www.golfpost.de/tr/c/6f999863-062a-11ef-84fd-1b81378f2718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image" Target="../media/image1.png"/><Relationship Id="rId1" Type="http://schemas.openxmlformats.org/officeDocument/2006/relationships/hyperlink" Target="https://www.golfpost.de/tr/c/6f999863-062a-11ef-84fd-1b81378f2718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7169" name="AutoShape 1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76498910-C02E-896E-09F0-875C0FCD48B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8854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9</xdr:row>
      <xdr:rowOff>0</xdr:rowOff>
    </xdr:from>
    <xdr:to>
      <xdr:col>2</xdr:col>
      <xdr:colOff>320040</xdr:colOff>
      <xdr:row>9</xdr:row>
      <xdr:rowOff>7620</xdr:rowOff>
    </xdr:to>
    <xdr:pic>
      <xdr:nvPicPr>
        <xdr:cNvPr id="2" name="Picture 1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7B717EFD-4FAA-721B-ACD4-1181999B4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88544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9</xdr:row>
      <xdr:rowOff>0</xdr:rowOff>
    </xdr:from>
    <xdr:to>
      <xdr:col>2</xdr:col>
      <xdr:colOff>335280</xdr:colOff>
      <xdr:row>9</xdr:row>
      <xdr:rowOff>7620</xdr:rowOff>
    </xdr:to>
    <xdr:pic>
      <xdr:nvPicPr>
        <xdr:cNvPr id="3" name="Picture 2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25B9F5B6-7AB7-A880-4490-2BD53184B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88544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7172" name="AutoShape 4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41EE29E6-6652-A636-0BEA-98090ECE36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9875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11</xdr:row>
      <xdr:rowOff>0</xdr:rowOff>
    </xdr:from>
    <xdr:to>
      <xdr:col>2</xdr:col>
      <xdr:colOff>320040</xdr:colOff>
      <xdr:row>11</xdr:row>
      <xdr:rowOff>7620</xdr:rowOff>
    </xdr:to>
    <xdr:pic>
      <xdr:nvPicPr>
        <xdr:cNvPr id="4" name="Picture 3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1F4E23D1-7B4E-78F2-B396-7F87C7FA2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98755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11</xdr:row>
      <xdr:rowOff>0</xdr:rowOff>
    </xdr:from>
    <xdr:to>
      <xdr:col>2</xdr:col>
      <xdr:colOff>335280</xdr:colOff>
      <xdr:row>11</xdr:row>
      <xdr:rowOff>7620</xdr:rowOff>
    </xdr:to>
    <xdr:pic>
      <xdr:nvPicPr>
        <xdr:cNvPr id="5" name="Picture 4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63C4A4A2-F174-DE0B-66A4-DBB155881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98755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18</xdr:row>
      <xdr:rowOff>114300</xdr:rowOff>
    </xdr:to>
    <xdr:sp macro="" textlink="">
      <xdr:nvSpPr>
        <xdr:cNvPr id="7175" name="AutoShape 7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08BDFE15-D244-017F-5961-744695EA0DE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2390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17</xdr:row>
      <xdr:rowOff>0</xdr:rowOff>
    </xdr:from>
    <xdr:to>
      <xdr:col>2</xdr:col>
      <xdr:colOff>320040</xdr:colOff>
      <xdr:row>17</xdr:row>
      <xdr:rowOff>7620</xdr:rowOff>
    </xdr:to>
    <xdr:pic>
      <xdr:nvPicPr>
        <xdr:cNvPr id="6" name="Picture 5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CC7D6634-BB0F-6E1E-10A9-876EBADA2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123901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17</xdr:row>
      <xdr:rowOff>0</xdr:rowOff>
    </xdr:from>
    <xdr:to>
      <xdr:col>2</xdr:col>
      <xdr:colOff>335280</xdr:colOff>
      <xdr:row>17</xdr:row>
      <xdr:rowOff>7620</xdr:rowOff>
    </xdr:to>
    <xdr:pic>
      <xdr:nvPicPr>
        <xdr:cNvPr id="7" name="Picture 6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E72F9133-792F-6660-3835-B2B619355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123901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304800</xdr:colOff>
      <xdr:row>23</xdr:row>
      <xdr:rowOff>304800</xdr:rowOff>
    </xdr:to>
    <xdr:sp macro="" textlink="">
      <xdr:nvSpPr>
        <xdr:cNvPr id="7178" name="AutoShape 10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91A8ACA6-8B6A-76A9-7390-A67276A7118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5095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23</xdr:row>
      <xdr:rowOff>0</xdr:rowOff>
    </xdr:from>
    <xdr:to>
      <xdr:col>2</xdr:col>
      <xdr:colOff>320040</xdr:colOff>
      <xdr:row>23</xdr:row>
      <xdr:rowOff>7620</xdr:rowOff>
    </xdr:to>
    <xdr:pic>
      <xdr:nvPicPr>
        <xdr:cNvPr id="8" name="Picture 7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CAE33B16-B5B1-7BA3-F67F-B53B9F35E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15095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23</xdr:row>
      <xdr:rowOff>0</xdr:rowOff>
    </xdr:from>
    <xdr:to>
      <xdr:col>2</xdr:col>
      <xdr:colOff>335280</xdr:colOff>
      <xdr:row>23</xdr:row>
      <xdr:rowOff>7620</xdr:rowOff>
    </xdr:to>
    <xdr:pic>
      <xdr:nvPicPr>
        <xdr:cNvPr id="9" name="Picture 8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CB621F0E-2FD6-4F85-D3DB-70B989C00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150952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31</xdr:row>
      <xdr:rowOff>304800</xdr:rowOff>
    </xdr:to>
    <xdr:sp macro="" textlink="">
      <xdr:nvSpPr>
        <xdr:cNvPr id="7181" name="AutoShape 13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FC9F459B-1656-9694-ACA0-541018C9EB5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817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31</xdr:row>
      <xdr:rowOff>0</xdr:rowOff>
    </xdr:from>
    <xdr:to>
      <xdr:col>2</xdr:col>
      <xdr:colOff>320040</xdr:colOff>
      <xdr:row>31</xdr:row>
      <xdr:rowOff>7620</xdr:rowOff>
    </xdr:to>
    <xdr:pic>
      <xdr:nvPicPr>
        <xdr:cNvPr id="10" name="Picture 9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1C971BBB-C44F-303A-F400-8484AEC63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18173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31</xdr:row>
      <xdr:rowOff>0</xdr:rowOff>
    </xdr:from>
    <xdr:to>
      <xdr:col>2</xdr:col>
      <xdr:colOff>335280</xdr:colOff>
      <xdr:row>31</xdr:row>
      <xdr:rowOff>7620</xdr:rowOff>
    </xdr:to>
    <xdr:pic>
      <xdr:nvPicPr>
        <xdr:cNvPr id="11" name="Picture 10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F6E7FF2B-4D5B-2E03-E55C-EC993E4A1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181737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304800</xdr:colOff>
      <xdr:row>58</xdr:row>
      <xdr:rowOff>304800</xdr:rowOff>
    </xdr:to>
    <xdr:sp macro="" textlink="">
      <xdr:nvSpPr>
        <xdr:cNvPr id="7184" name="AutoShape 16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0F27466E-B205-F1A1-6108-6AD38F6DD13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89636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58</xdr:row>
      <xdr:rowOff>0</xdr:rowOff>
    </xdr:from>
    <xdr:to>
      <xdr:col>2</xdr:col>
      <xdr:colOff>320040</xdr:colOff>
      <xdr:row>58</xdr:row>
      <xdr:rowOff>7620</xdr:rowOff>
    </xdr:to>
    <xdr:pic>
      <xdr:nvPicPr>
        <xdr:cNvPr id="12" name="Picture 11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92EA3185-9E4E-7937-F963-F25F34F69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28963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58</xdr:row>
      <xdr:rowOff>0</xdr:rowOff>
    </xdr:from>
    <xdr:to>
      <xdr:col>2</xdr:col>
      <xdr:colOff>335280</xdr:colOff>
      <xdr:row>58</xdr:row>
      <xdr:rowOff>7620</xdr:rowOff>
    </xdr:to>
    <xdr:pic>
      <xdr:nvPicPr>
        <xdr:cNvPr id="13" name="Picture 12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1D64F026-EB86-3BC9-0E87-F4207A32C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289636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304800</xdr:colOff>
      <xdr:row>61</xdr:row>
      <xdr:rowOff>304800</xdr:rowOff>
    </xdr:to>
    <xdr:sp macro="" textlink="">
      <xdr:nvSpPr>
        <xdr:cNvPr id="7187" name="AutoShape 19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41750758-1E35-F488-9E2E-0C09D53E11B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0944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61</xdr:row>
      <xdr:rowOff>0</xdr:rowOff>
    </xdr:from>
    <xdr:to>
      <xdr:col>2</xdr:col>
      <xdr:colOff>320040</xdr:colOff>
      <xdr:row>61</xdr:row>
      <xdr:rowOff>7620</xdr:rowOff>
    </xdr:to>
    <xdr:pic>
      <xdr:nvPicPr>
        <xdr:cNvPr id="14" name="Picture 13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0C88A0EC-0333-8A0F-4FC9-246CBF354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309448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61</xdr:row>
      <xdr:rowOff>0</xdr:rowOff>
    </xdr:from>
    <xdr:to>
      <xdr:col>2</xdr:col>
      <xdr:colOff>335280</xdr:colOff>
      <xdr:row>61</xdr:row>
      <xdr:rowOff>7620</xdr:rowOff>
    </xdr:to>
    <xdr:pic>
      <xdr:nvPicPr>
        <xdr:cNvPr id="15" name="Picture 14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5B3D3496-7030-21F4-7E26-06F9587FA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309448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304800</xdr:colOff>
      <xdr:row>66</xdr:row>
      <xdr:rowOff>304800</xdr:rowOff>
    </xdr:to>
    <xdr:sp macro="" textlink="">
      <xdr:nvSpPr>
        <xdr:cNvPr id="7190" name="AutoShape 22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6169EB71-D5A9-7D49-1014-850A5FC68CD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3055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66</xdr:row>
      <xdr:rowOff>0</xdr:rowOff>
    </xdr:from>
    <xdr:to>
      <xdr:col>2</xdr:col>
      <xdr:colOff>320040</xdr:colOff>
      <xdr:row>66</xdr:row>
      <xdr:rowOff>7620</xdr:rowOff>
    </xdr:to>
    <xdr:pic>
      <xdr:nvPicPr>
        <xdr:cNvPr id="16" name="Picture 15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2E1AE8F2-0D8D-D879-4874-671143468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330555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66</xdr:row>
      <xdr:rowOff>0</xdr:rowOff>
    </xdr:from>
    <xdr:to>
      <xdr:col>2</xdr:col>
      <xdr:colOff>335280</xdr:colOff>
      <xdr:row>66</xdr:row>
      <xdr:rowOff>7620</xdr:rowOff>
    </xdr:to>
    <xdr:pic>
      <xdr:nvPicPr>
        <xdr:cNvPr id="17" name="Picture 16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A07A84B2-E1FB-881A-B424-6CD9E0F43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330555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304800</xdr:colOff>
      <xdr:row>71</xdr:row>
      <xdr:rowOff>304800</xdr:rowOff>
    </xdr:to>
    <xdr:sp macro="" textlink="">
      <xdr:nvSpPr>
        <xdr:cNvPr id="7193" name="AutoShape 25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4601B13E-626A-1407-CFB5-3D4F6CAEB32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4831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71</xdr:row>
      <xdr:rowOff>0</xdr:rowOff>
    </xdr:from>
    <xdr:to>
      <xdr:col>2</xdr:col>
      <xdr:colOff>320040</xdr:colOff>
      <xdr:row>71</xdr:row>
      <xdr:rowOff>7620</xdr:rowOff>
    </xdr:to>
    <xdr:pic>
      <xdr:nvPicPr>
        <xdr:cNvPr id="18" name="Picture 17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9B476868-A5D5-01BF-884D-482571C8D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34831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71</xdr:row>
      <xdr:rowOff>0</xdr:rowOff>
    </xdr:from>
    <xdr:to>
      <xdr:col>2</xdr:col>
      <xdr:colOff>335280</xdr:colOff>
      <xdr:row>71</xdr:row>
      <xdr:rowOff>7620</xdr:rowOff>
    </xdr:to>
    <xdr:pic>
      <xdr:nvPicPr>
        <xdr:cNvPr id="19" name="Picture 18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6C776DD8-9A98-7759-F17F-B6899D583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34831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83</xdr:row>
      <xdr:rowOff>304800</xdr:rowOff>
    </xdr:to>
    <xdr:sp macro="" textlink="">
      <xdr:nvSpPr>
        <xdr:cNvPr id="7196" name="AutoShape 28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7FADAC55-1273-E3EF-CF7C-9BF81F2CACF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0507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83</xdr:row>
      <xdr:rowOff>0</xdr:rowOff>
    </xdr:from>
    <xdr:to>
      <xdr:col>2</xdr:col>
      <xdr:colOff>320040</xdr:colOff>
      <xdr:row>83</xdr:row>
      <xdr:rowOff>7620</xdr:rowOff>
    </xdr:to>
    <xdr:pic>
      <xdr:nvPicPr>
        <xdr:cNvPr id="20" name="Picture 19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C1E02F25-09C7-8070-277F-92A0933AEB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405079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83</xdr:row>
      <xdr:rowOff>0</xdr:rowOff>
    </xdr:from>
    <xdr:to>
      <xdr:col>2</xdr:col>
      <xdr:colOff>335280</xdr:colOff>
      <xdr:row>83</xdr:row>
      <xdr:rowOff>7620</xdr:rowOff>
    </xdr:to>
    <xdr:pic>
      <xdr:nvPicPr>
        <xdr:cNvPr id="21" name="Picture 20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95DBDECC-EDD7-3AD8-99C6-3F12631C4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405079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304800</xdr:colOff>
      <xdr:row>88</xdr:row>
      <xdr:rowOff>304800</xdr:rowOff>
    </xdr:to>
    <xdr:sp macro="" textlink="">
      <xdr:nvSpPr>
        <xdr:cNvPr id="7199" name="AutoShape 31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4E79BF92-B8F1-4CC4-060C-48C3BA4C244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261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88</xdr:row>
      <xdr:rowOff>0</xdr:rowOff>
    </xdr:from>
    <xdr:to>
      <xdr:col>2</xdr:col>
      <xdr:colOff>320040</xdr:colOff>
      <xdr:row>88</xdr:row>
      <xdr:rowOff>7620</xdr:rowOff>
    </xdr:to>
    <xdr:pic>
      <xdr:nvPicPr>
        <xdr:cNvPr id="22" name="Picture 21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8F4447AF-0F89-6735-0C10-052FB0278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426186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88</xdr:row>
      <xdr:rowOff>0</xdr:rowOff>
    </xdr:from>
    <xdr:to>
      <xdr:col>2</xdr:col>
      <xdr:colOff>335280</xdr:colOff>
      <xdr:row>88</xdr:row>
      <xdr:rowOff>7620</xdr:rowOff>
    </xdr:to>
    <xdr:pic>
      <xdr:nvPicPr>
        <xdr:cNvPr id="23" name="Picture 22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BB552EC7-007E-7A13-7C6E-99CE9BAAC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426186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304800</xdr:colOff>
      <xdr:row>91</xdr:row>
      <xdr:rowOff>304800</xdr:rowOff>
    </xdr:to>
    <xdr:sp macro="" textlink="">
      <xdr:nvSpPr>
        <xdr:cNvPr id="7202" name="AutoShape 34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AF144D6C-AA85-20E3-F189-79677B7531D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2264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91</xdr:row>
      <xdr:rowOff>0</xdr:rowOff>
    </xdr:from>
    <xdr:to>
      <xdr:col>2</xdr:col>
      <xdr:colOff>320040</xdr:colOff>
      <xdr:row>91</xdr:row>
      <xdr:rowOff>7620</xdr:rowOff>
    </xdr:to>
    <xdr:pic>
      <xdr:nvPicPr>
        <xdr:cNvPr id="24" name="Picture 23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7DDC0C59-3838-99EC-4063-06B568965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442264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91</xdr:row>
      <xdr:rowOff>0</xdr:rowOff>
    </xdr:from>
    <xdr:to>
      <xdr:col>2</xdr:col>
      <xdr:colOff>335280</xdr:colOff>
      <xdr:row>91</xdr:row>
      <xdr:rowOff>7620</xdr:rowOff>
    </xdr:to>
    <xdr:pic>
      <xdr:nvPicPr>
        <xdr:cNvPr id="25" name="Picture 24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5289237B-1A13-FC0C-EE5D-98F0500E5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442264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304800</xdr:colOff>
      <xdr:row>92</xdr:row>
      <xdr:rowOff>304800</xdr:rowOff>
    </xdr:to>
    <xdr:sp macro="" textlink="">
      <xdr:nvSpPr>
        <xdr:cNvPr id="7205" name="AutoShape 37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3C34B922-C98D-ADBE-3E74-2103601F6AD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66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92</xdr:row>
      <xdr:rowOff>0</xdr:rowOff>
    </xdr:from>
    <xdr:to>
      <xdr:col>2</xdr:col>
      <xdr:colOff>320040</xdr:colOff>
      <xdr:row>92</xdr:row>
      <xdr:rowOff>7620</xdr:rowOff>
    </xdr:to>
    <xdr:pic>
      <xdr:nvPicPr>
        <xdr:cNvPr id="26" name="Picture 25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DA024A7D-37B1-BE03-BC25-FF910230C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446608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92</xdr:row>
      <xdr:rowOff>0</xdr:rowOff>
    </xdr:from>
    <xdr:to>
      <xdr:col>2</xdr:col>
      <xdr:colOff>335280</xdr:colOff>
      <xdr:row>92</xdr:row>
      <xdr:rowOff>7620</xdr:rowOff>
    </xdr:to>
    <xdr:pic>
      <xdr:nvPicPr>
        <xdr:cNvPr id="27" name="Picture 26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F10DA0E1-5B38-18E0-00C2-48506EE3B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446608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304800</xdr:colOff>
      <xdr:row>102</xdr:row>
      <xdr:rowOff>304800</xdr:rowOff>
    </xdr:to>
    <xdr:sp macro="" textlink="">
      <xdr:nvSpPr>
        <xdr:cNvPr id="7208" name="AutoShape 40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C91BDEF7-9FB2-9366-6A58-0153255DDDE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85165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102</xdr:row>
      <xdr:rowOff>0</xdr:rowOff>
    </xdr:from>
    <xdr:to>
      <xdr:col>2</xdr:col>
      <xdr:colOff>320040</xdr:colOff>
      <xdr:row>102</xdr:row>
      <xdr:rowOff>7620</xdr:rowOff>
    </xdr:to>
    <xdr:pic>
      <xdr:nvPicPr>
        <xdr:cNvPr id="28" name="Picture 27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43DB27BC-4B67-6062-B848-2535F2E34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48516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102</xdr:row>
      <xdr:rowOff>0</xdr:rowOff>
    </xdr:from>
    <xdr:to>
      <xdr:col>2</xdr:col>
      <xdr:colOff>335280</xdr:colOff>
      <xdr:row>102</xdr:row>
      <xdr:rowOff>7620</xdr:rowOff>
    </xdr:to>
    <xdr:pic>
      <xdr:nvPicPr>
        <xdr:cNvPr id="29" name="Picture 28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A3A23631-56F8-2AF9-2FFE-68ED28619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485165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304800</xdr:colOff>
      <xdr:row>106</xdr:row>
      <xdr:rowOff>114300</xdr:rowOff>
    </xdr:to>
    <xdr:sp macro="" textlink="">
      <xdr:nvSpPr>
        <xdr:cNvPr id="7211" name="AutoShape 43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5609374C-71E9-9E17-46B6-76E41A42223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9697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105</xdr:row>
      <xdr:rowOff>0</xdr:rowOff>
    </xdr:from>
    <xdr:to>
      <xdr:col>2</xdr:col>
      <xdr:colOff>320040</xdr:colOff>
      <xdr:row>105</xdr:row>
      <xdr:rowOff>7620</xdr:rowOff>
    </xdr:to>
    <xdr:pic>
      <xdr:nvPicPr>
        <xdr:cNvPr id="30" name="Picture 29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196258C2-7370-32A1-4EC0-ECA8F6458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496976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105</xdr:row>
      <xdr:rowOff>0</xdr:rowOff>
    </xdr:from>
    <xdr:to>
      <xdr:col>2</xdr:col>
      <xdr:colOff>335280</xdr:colOff>
      <xdr:row>105</xdr:row>
      <xdr:rowOff>7620</xdr:rowOff>
    </xdr:to>
    <xdr:pic>
      <xdr:nvPicPr>
        <xdr:cNvPr id="31" name="Picture 30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425C4CC3-3FBE-306F-B103-B0A2E5667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496976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2</xdr:col>
      <xdr:colOff>304800</xdr:colOff>
      <xdr:row>107</xdr:row>
      <xdr:rowOff>304800</xdr:rowOff>
    </xdr:to>
    <xdr:sp macro="" textlink="">
      <xdr:nvSpPr>
        <xdr:cNvPr id="7214" name="AutoShape 46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5BE09552-73D1-3B54-F7E7-1616CF4BF5E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0688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107</xdr:row>
      <xdr:rowOff>0</xdr:rowOff>
    </xdr:from>
    <xdr:to>
      <xdr:col>2</xdr:col>
      <xdr:colOff>320040</xdr:colOff>
      <xdr:row>107</xdr:row>
      <xdr:rowOff>7620</xdr:rowOff>
    </xdr:to>
    <xdr:pic>
      <xdr:nvPicPr>
        <xdr:cNvPr id="32" name="Picture 31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74010749-85C9-15DF-65F7-D333948F2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506882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107</xdr:row>
      <xdr:rowOff>0</xdr:rowOff>
    </xdr:from>
    <xdr:to>
      <xdr:col>2</xdr:col>
      <xdr:colOff>335280</xdr:colOff>
      <xdr:row>107</xdr:row>
      <xdr:rowOff>7620</xdr:rowOff>
    </xdr:to>
    <xdr:pic>
      <xdr:nvPicPr>
        <xdr:cNvPr id="33" name="Picture 32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FD7B10CC-8C8D-C65B-5389-92C20FB9E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506882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304800</xdr:colOff>
      <xdr:row>123</xdr:row>
      <xdr:rowOff>304800</xdr:rowOff>
    </xdr:to>
    <xdr:sp macro="" textlink="">
      <xdr:nvSpPr>
        <xdr:cNvPr id="7217" name="AutoShape 49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A7C6449B-81EA-45FC-AC30-2B0B66EA110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788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123</xdr:row>
      <xdr:rowOff>0</xdr:rowOff>
    </xdr:from>
    <xdr:to>
      <xdr:col>2</xdr:col>
      <xdr:colOff>320040</xdr:colOff>
      <xdr:row>123</xdr:row>
      <xdr:rowOff>7620</xdr:rowOff>
    </xdr:to>
    <xdr:pic>
      <xdr:nvPicPr>
        <xdr:cNvPr id="34" name="Picture 33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1C18E883-57DF-3FA6-596A-BA6EB7D33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578815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123</xdr:row>
      <xdr:rowOff>0</xdr:rowOff>
    </xdr:from>
    <xdr:to>
      <xdr:col>2</xdr:col>
      <xdr:colOff>335280</xdr:colOff>
      <xdr:row>123</xdr:row>
      <xdr:rowOff>7620</xdr:rowOff>
    </xdr:to>
    <xdr:pic>
      <xdr:nvPicPr>
        <xdr:cNvPr id="35" name="Picture 34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B0BD259B-7550-0515-3B3A-CB307A4B2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578815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136</xdr:row>
      <xdr:rowOff>0</xdr:rowOff>
    </xdr:from>
    <xdr:to>
      <xdr:col>2</xdr:col>
      <xdr:colOff>304800</xdr:colOff>
      <xdr:row>136</xdr:row>
      <xdr:rowOff>304800</xdr:rowOff>
    </xdr:to>
    <xdr:sp macro="" textlink="">
      <xdr:nvSpPr>
        <xdr:cNvPr id="7220" name="AutoShape 52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BD2608A5-CF00-DF85-2272-5AFCA42DD23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63162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136</xdr:row>
      <xdr:rowOff>0</xdr:rowOff>
    </xdr:from>
    <xdr:to>
      <xdr:col>2</xdr:col>
      <xdr:colOff>320040</xdr:colOff>
      <xdr:row>136</xdr:row>
      <xdr:rowOff>7620</xdr:rowOff>
    </xdr:to>
    <xdr:pic>
      <xdr:nvPicPr>
        <xdr:cNvPr id="36" name="Picture 35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A75BE6BB-1B38-F22C-8027-74EB703CE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631621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136</xdr:row>
      <xdr:rowOff>0</xdr:rowOff>
    </xdr:from>
    <xdr:to>
      <xdr:col>2</xdr:col>
      <xdr:colOff>335280</xdr:colOff>
      <xdr:row>136</xdr:row>
      <xdr:rowOff>7620</xdr:rowOff>
    </xdr:to>
    <xdr:pic>
      <xdr:nvPicPr>
        <xdr:cNvPr id="37" name="Picture 36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25B8F8FF-13E3-73A0-F02D-5FCB8314A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631621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9</xdr:row>
      <xdr:rowOff>304800</xdr:rowOff>
    </xdr:to>
    <xdr:sp macro="" textlink="">
      <xdr:nvSpPr>
        <xdr:cNvPr id="38" name="AutoShape 1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968F1E47-479F-48A7-BF84-A730AF8F67F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947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9</xdr:row>
      <xdr:rowOff>0</xdr:rowOff>
    </xdr:from>
    <xdr:to>
      <xdr:col>2</xdr:col>
      <xdr:colOff>320040</xdr:colOff>
      <xdr:row>9</xdr:row>
      <xdr:rowOff>7620</xdr:rowOff>
    </xdr:to>
    <xdr:pic>
      <xdr:nvPicPr>
        <xdr:cNvPr id="39" name="Picture 38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C65B286E-0BA2-4D91-B41B-FF76A5FBC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39471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9</xdr:row>
      <xdr:rowOff>0</xdr:rowOff>
    </xdr:from>
    <xdr:to>
      <xdr:col>2</xdr:col>
      <xdr:colOff>335280</xdr:colOff>
      <xdr:row>9</xdr:row>
      <xdr:rowOff>7620</xdr:rowOff>
    </xdr:to>
    <xdr:pic>
      <xdr:nvPicPr>
        <xdr:cNvPr id="40" name="Picture 39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D533F868-B412-46EE-8089-EA72857E1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39471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41" name="AutoShape 4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6AB6102E-6322-41C7-9E04-93F1552D7D5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11</xdr:row>
      <xdr:rowOff>0</xdr:rowOff>
    </xdr:from>
    <xdr:to>
      <xdr:col>2</xdr:col>
      <xdr:colOff>320040</xdr:colOff>
      <xdr:row>11</xdr:row>
      <xdr:rowOff>7620</xdr:rowOff>
    </xdr:to>
    <xdr:pic>
      <xdr:nvPicPr>
        <xdr:cNvPr id="42" name="Picture 41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17DC23B3-A27B-479C-A671-369CA4A33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48768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11</xdr:row>
      <xdr:rowOff>0</xdr:rowOff>
    </xdr:from>
    <xdr:to>
      <xdr:col>2</xdr:col>
      <xdr:colOff>335280</xdr:colOff>
      <xdr:row>11</xdr:row>
      <xdr:rowOff>7620</xdr:rowOff>
    </xdr:to>
    <xdr:pic>
      <xdr:nvPicPr>
        <xdr:cNvPr id="43" name="Picture 42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06915169-DB47-438E-89B5-88B301AA6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48768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17</xdr:row>
      <xdr:rowOff>304800</xdr:rowOff>
    </xdr:to>
    <xdr:sp macro="" textlink="">
      <xdr:nvSpPr>
        <xdr:cNvPr id="44" name="AutoShape 7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0ED90518-7B7C-4CA1-A4BE-8043CC71EE0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11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17</xdr:row>
      <xdr:rowOff>0</xdr:rowOff>
    </xdr:from>
    <xdr:to>
      <xdr:col>2</xdr:col>
      <xdr:colOff>320040</xdr:colOff>
      <xdr:row>17</xdr:row>
      <xdr:rowOff>7620</xdr:rowOff>
    </xdr:to>
    <xdr:pic>
      <xdr:nvPicPr>
        <xdr:cNvPr id="45" name="Picture 44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4B1E7E2D-61ED-413E-B7E8-64EAB2E8C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7117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17</xdr:row>
      <xdr:rowOff>0</xdr:rowOff>
    </xdr:from>
    <xdr:to>
      <xdr:col>2</xdr:col>
      <xdr:colOff>335280</xdr:colOff>
      <xdr:row>17</xdr:row>
      <xdr:rowOff>7620</xdr:rowOff>
    </xdr:to>
    <xdr:pic>
      <xdr:nvPicPr>
        <xdr:cNvPr id="46" name="Picture 45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CD64A441-2788-4DB7-89DF-2060BD95B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7117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304800</xdr:colOff>
      <xdr:row>24</xdr:row>
      <xdr:rowOff>304800</xdr:rowOff>
    </xdr:to>
    <xdr:sp macro="" textlink="">
      <xdr:nvSpPr>
        <xdr:cNvPr id="47" name="AutoShape 10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9FCEB6C9-5A2F-4156-B211-A329425D719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954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24</xdr:row>
      <xdr:rowOff>0</xdr:rowOff>
    </xdr:from>
    <xdr:to>
      <xdr:col>2</xdr:col>
      <xdr:colOff>320040</xdr:colOff>
      <xdr:row>24</xdr:row>
      <xdr:rowOff>7620</xdr:rowOff>
    </xdr:to>
    <xdr:pic>
      <xdr:nvPicPr>
        <xdr:cNvPr id="48" name="Picture 47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EA375703-CCCD-45B6-B350-B0BD2EEB6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9547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24</xdr:row>
      <xdr:rowOff>0</xdr:rowOff>
    </xdr:from>
    <xdr:to>
      <xdr:col>2</xdr:col>
      <xdr:colOff>335280</xdr:colOff>
      <xdr:row>24</xdr:row>
      <xdr:rowOff>7620</xdr:rowOff>
    </xdr:to>
    <xdr:pic>
      <xdr:nvPicPr>
        <xdr:cNvPr id="49" name="Picture 48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F5B4F6D6-CCF1-4762-A5A2-E8F5CFE66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9547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32</xdr:row>
      <xdr:rowOff>304800</xdr:rowOff>
    </xdr:to>
    <xdr:sp macro="" textlink="">
      <xdr:nvSpPr>
        <xdr:cNvPr id="50" name="AutoShape 13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7259A1D7-071E-4DB4-92EA-0FEE0D93201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253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32</xdr:row>
      <xdr:rowOff>0</xdr:rowOff>
    </xdr:from>
    <xdr:to>
      <xdr:col>2</xdr:col>
      <xdr:colOff>320040</xdr:colOff>
      <xdr:row>32</xdr:row>
      <xdr:rowOff>7620</xdr:rowOff>
    </xdr:to>
    <xdr:pic>
      <xdr:nvPicPr>
        <xdr:cNvPr id="51" name="Picture 50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67CAAF7C-68E3-47B0-A95F-855D09360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12534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32</xdr:row>
      <xdr:rowOff>0</xdr:rowOff>
    </xdr:from>
    <xdr:to>
      <xdr:col>2</xdr:col>
      <xdr:colOff>335280</xdr:colOff>
      <xdr:row>32</xdr:row>
      <xdr:rowOff>7620</xdr:rowOff>
    </xdr:to>
    <xdr:pic>
      <xdr:nvPicPr>
        <xdr:cNvPr id="52" name="Picture 51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9838CB6A-F2C1-4CDE-AA93-703CCF053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12534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304800</xdr:colOff>
      <xdr:row>62</xdr:row>
      <xdr:rowOff>304800</xdr:rowOff>
    </xdr:to>
    <xdr:sp macro="" textlink="">
      <xdr:nvSpPr>
        <xdr:cNvPr id="53" name="AutoShape 16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FDF0867E-A900-45BC-84E4-95F78C1974F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4102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62</xdr:row>
      <xdr:rowOff>0</xdr:rowOff>
    </xdr:from>
    <xdr:to>
      <xdr:col>2</xdr:col>
      <xdr:colOff>320040</xdr:colOff>
      <xdr:row>62</xdr:row>
      <xdr:rowOff>7620</xdr:rowOff>
    </xdr:to>
    <xdr:pic>
      <xdr:nvPicPr>
        <xdr:cNvPr id="54" name="Picture 53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E97629BD-D424-45A6-A68D-040C63FC3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24102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62</xdr:row>
      <xdr:rowOff>0</xdr:rowOff>
    </xdr:from>
    <xdr:to>
      <xdr:col>2</xdr:col>
      <xdr:colOff>335280</xdr:colOff>
      <xdr:row>62</xdr:row>
      <xdr:rowOff>7620</xdr:rowOff>
    </xdr:to>
    <xdr:pic>
      <xdr:nvPicPr>
        <xdr:cNvPr id="55" name="Picture 54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5CA60854-2686-4CBC-82EA-C0887951C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24102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304800</xdr:colOff>
      <xdr:row>66</xdr:row>
      <xdr:rowOff>304800</xdr:rowOff>
    </xdr:to>
    <xdr:sp macro="" textlink="">
      <xdr:nvSpPr>
        <xdr:cNvPr id="56" name="AutoShape 19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629FF5F8-298D-412D-BC88-607AC2C266F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596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66</xdr:row>
      <xdr:rowOff>0</xdr:rowOff>
    </xdr:from>
    <xdr:to>
      <xdr:col>2</xdr:col>
      <xdr:colOff>320040</xdr:colOff>
      <xdr:row>66</xdr:row>
      <xdr:rowOff>7620</xdr:rowOff>
    </xdr:to>
    <xdr:pic>
      <xdr:nvPicPr>
        <xdr:cNvPr id="57" name="Picture 56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D55699CC-A14E-487E-9202-818DDBA8E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259613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66</xdr:row>
      <xdr:rowOff>0</xdr:rowOff>
    </xdr:from>
    <xdr:to>
      <xdr:col>2</xdr:col>
      <xdr:colOff>335280</xdr:colOff>
      <xdr:row>66</xdr:row>
      <xdr:rowOff>7620</xdr:rowOff>
    </xdr:to>
    <xdr:pic>
      <xdr:nvPicPr>
        <xdr:cNvPr id="58" name="Picture 57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9E5589E5-88FE-4E96-ACCD-38FE1D0A5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259613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304800</xdr:colOff>
      <xdr:row>71</xdr:row>
      <xdr:rowOff>304800</xdr:rowOff>
    </xdr:to>
    <xdr:sp macro="" textlink="">
      <xdr:nvSpPr>
        <xdr:cNvPr id="59" name="AutoShape 22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A2CE675F-4EBE-4154-9AF0-A952D4A03A5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801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71</xdr:row>
      <xdr:rowOff>0</xdr:rowOff>
    </xdr:from>
    <xdr:to>
      <xdr:col>2</xdr:col>
      <xdr:colOff>320040</xdr:colOff>
      <xdr:row>71</xdr:row>
      <xdr:rowOff>7620</xdr:rowOff>
    </xdr:to>
    <xdr:pic>
      <xdr:nvPicPr>
        <xdr:cNvPr id="60" name="Picture 59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AA6D4F61-77F3-4AFA-9B8D-45973382E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280111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71</xdr:row>
      <xdr:rowOff>0</xdr:rowOff>
    </xdr:from>
    <xdr:to>
      <xdr:col>2</xdr:col>
      <xdr:colOff>335280</xdr:colOff>
      <xdr:row>71</xdr:row>
      <xdr:rowOff>7620</xdr:rowOff>
    </xdr:to>
    <xdr:pic>
      <xdr:nvPicPr>
        <xdr:cNvPr id="61" name="Picture 60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99F17B2F-83FB-43E4-8594-8A3F65D43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280111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304800</xdr:colOff>
      <xdr:row>76</xdr:row>
      <xdr:rowOff>304800</xdr:rowOff>
    </xdr:to>
    <xdr:sp macro="" textlink="">
      <xdr:nvSpPr>
        <xdr:cNvPr id="62" name="AutoShape 25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9F1F86CF-5CD4-4B12-8506-10FC692E196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9695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76</xdr:row>
      <xdr:rowOff>0</xdr:rowOff>
    </xdr:from>
    <xdr:to>
      <xdr:col>2</xdr:col>
      <xdr:colOff>320040</xdr:colOff>
      <xdr:row>76</xdr:row>
      <xdr:rowOff>7620</xdr:rowOff>
    </xdr:to>
    <xdr:pic>
      <xdr:nvPicPr>
        <xdr:cNvPr id="63" name="Picture 62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0B25CF2A-C616-47F0-B2F1-1D43307C2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296951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76</xdr:row>
      <xdr:rowOff>0</xdr:rowOff>
    </xdr:from>
    <xdr:to>
      <xdr:col>2</xdr:col>
      <xdr:colOff>335280</xdr:colOff>
      <xdr:row>76</xdr:row>
      <xdr:rowOff>7620</xdr:rowOff>
    </xdr:to>
    <xdr:pic>
      <xdr:nvPicPr>
        <xdr:cNvPr id="7168" name="Picture 7167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839768B9-864F-4F34-8E59-344562E6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296951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304800</xdr:colOff>
      <xdr:row>87</xdr:row>
      <xdr:rowOff>304800</xdr:rowOff>
    </xdr:to>
    <xdr:sp macro="" textlink="">
      <xdr:nvSpPr>
        <xdr:cNvPr id="7170" name="AutoShape 28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79E08C21-3A15-4C4B-8D2F-3D22BC2B9BF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435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87</xdr:row>
      <xdr:rowOff>0</xdr:rowOff>
    </xdr:from>
    <xdr:to>
      <xdr:col>2</xdr:col>
      <xdr:colOff>320040</xdr:colOff>
      <xdr:row>87</xdr:row>
      <xdr:rowOff>7620</xdr:rowOff>
    </xdr:to>
    <xdr:pic>
      <xdr:nvPicPr>
        <xdr:cNvPr id="7171" name="Picture 7170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9EFE70FF-C097-402E-B5A7-511F9BB34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343509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87</xdr:row>
      <xdr:rowOff>0</xdr:rowOff>
    </xdr:from>
    <xdr:to>
      <xdr:col>2</xdr:col>
      <xdr:colOff>335280</xdr:colOff>
      <xdr:row>87</xdr:row>
      <xdr:rowOff>7620</xdr:rowOff>
    </xdr:to>
    <xdr:pic>
      <xdr:nvPicPr>
        <xdr:cNvPr id="7173" name="Picture 7172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A95EA4A3-41A2-4273-BE09-63B9B7A52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343509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304800</xdr:colOff>
      <xdr:row>92</xdr:row>
      <xdr:rowOff>304800</xdr:rowOff>
    </xdr:to>
    <xdr:sp macro="" textlink="">
      <xdr:nvSpPr>
        <xdr:cNvPr id="7174" name="AutoShape 31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0BB12E07-C5A8-4FFE-A904-0AE8751AA0B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640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92</xdr:row>
      <xdr:rowOff>0</xdr:rowOff>
    </xdr:from>
    <xdr:to>
      <xdr:col>2</xdr:col>
      <xdr:colOff>320040</xdr:colOff>
      <xdr:row>92</xdr:row>
      <xdr:rowOff>7620</xdr:rowOff>
    </xdr:to>
    <xdr:pic>
      <xdr:nvPicPr>
        <xdr:cNvPr id="7176" name="Picture 7175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EDE4BDB8-3436-4DC7-A1DA-B4111AA70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364007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92</xdr:row>
      <xdr:rowOff>0</xdr:rowOff>
    </xdr:from>
    <xdr:to>
      <xdr:col>2</xdr:col>
      <xdr:colOff>335280</xdr:colOff>
      <xdr:row>92</xdr:row>
      <xdr:rowOff>7620</xdr:rowOff>
    </xdr:to>
    <xdr:pic>
      <xdr:nvPicPr>
        <xdr:cNvPr id="7177" name="Picture 7176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04AD2530-1D33-44BA-ADA5-5BE2E9B3D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364007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304800</xdr:colOff>
      <xdr:row>95</xdr:row>
      <xdr:rowOff>304800</xdr:rowOff>
    </xdr:to>
    <xdr:sp macro="" textlink="">
      <xdr:nvSpPr>
        <xdr:cNvPr id="7179" name="AutoShape 34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B5E65002-BC30-4F6E-8890-430EBC5A4AF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788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95</xdr:row>
      <xdr:rowOff>0</xdr:rowOff>
    </xdr:from>
    <xdr:to>
      <xdr:col>2</xdr:col>
      <xdr:colOff>320040</xdr:colOff>
      <xdr:row>95</xdr:row>
      <xdr:rowOff>7620</xdr:rowOff>
    </xdr:to>
    <xdr:pic>
      <xdr:nvPicPr>
        <xdr:cNvPr id="7180" name="Picture 7179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948A2830-D7BF-41D7-9169-B1EF9ACBC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378866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95</xdr:row>
      <xdr:rowOff>0</xdr:rowOff>
    </xdr:from>
    <xdr:to>
      <xdr:col>2</xdr:col>
      <xdr:colOff>335280</xdr:colOff>
      <xdr:row>95</xdr:row>
      <xdr:rowOff>7620</xdr:rowOff>
    </xdr:to>
    <xdr:pic>
      <xdr:nvPicPr>
        <xdr:cNvPr id="7182" name="Picture 7181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33F92D63-F965-4F89-9825-A29E3AEA2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378866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304800</xdr:colOff>
      <xdr:row>96</xdr:row>
      <xdr:rowOff>304800</xdr:rowOff>
    </xdr:to>
    <xdr:sp macro="" textlink="">
      <xdr:nvSpPr>
        <xdr:cNvPr id="7183" name="AutoShape 37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393AC658-CC3F-49C7-AC9A-EEBF3F97A3E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826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96</xdr:row>
      <xdr:rowOff>0</xdr:rowOff>
    </xdr:from>
    <xdr:to>
      <xdr:col>2</xdr:col>
      <xdr:colOff>320040</xdr:colOff>
      <xdr:row>96</xdr:row>
      <xdr:rowOff>7620</xdr:rowOff>
    </xdr:to>
    <xdr:pic>
      <xdr:nvPicPr>
        <xdr:cNvPr id="7185" name="Picture 7184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8701EBD6-A50E-4C1D-B0AD-C94D48399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38260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96</xdr:row>
      <xdr:rowOff>0</xdr:rowOff>
    </xdr:from>
    <xdr:to>
      <xdr:col>2</xdr:col>
      <xdr:colOff>335280</xdr:colOff>
      <xdr:row>96</xdr:row>
      <xdr:rowOff>7620</xdr:rowOff>
    </xdr:to>
    <xdr:pic>
      <xdr:nvPicPr>
        <xdr:cNvPr id="7186" name="Picture 7185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0AAFCB09-EFA0-49F5-8383-F89582A38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38260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304800</xdr:colOff>
      <xdr:row>106</xdr:row>
      <xdr:rowOff>304800</xdr:rowOff>
    </xdr:to>
    <xdr:sp macro="" textlink="">
      <xdr:nvSpPr>
        <xdr:cNvPr id="7188" name="AutoShape 40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2E74329A-180D-4B49-890E-8708348D736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1993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106</xdr:row>
      <xdr:rowOff>0</xdr:rowOff>
    </xdr:from>
    <xdr:to>
      <xdr:col>2</xdr:col>
      <xdr:colOff>320040</xdr:colOff>
      <xdr:row>106</xdr:row>
      <xdr:rowOff>7620</xdr:rowOff>
    </xdr:to>
    <xdr:pic>
      <xdr:nvPicPr>
        <xdr:cNvPr id="7189" name="Picture 7188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940BF859-61F8-4585-8B70-4CD1CA248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419938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106</xdr:row>
      <xdr:rowOff>0</xdr:rowOff>
    </xdr:from>
    <xdr:to>
      <xdr:col>2</xdr:col>
      <xdr:colOff>335280</xdr:colOff>
      <xdr:row>106</xdr:row>
      <xdr:rowOff>7620</xdr:rowOff>
    </xdr:to>
    <xdr:pic>
      <xdr:nvPicPr>
        <xdr:cNvPr id="7191" name="Picture 7190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65F275ED-ECF4-4203-8E2F-9F234B7AC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419938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304800</xdr:colOff>
      <xdr:row>109</xdr:row>
      <xdr:rowOff>304800</xdr:rowOff>
    </xdr:to>
    <xdr:sp macro="" textlink="">
      <xdr:nvSpPr>
        <xdr:cNvPr id="7192" name="AutoShape 43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6A423898-9546-42CE-AF2C-16FED499F21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311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109</xdr:row>
      <xdr:rowOff>0</xdr:rowOff>
    </xdr:from>
    <xdr:to>
      <xdr:col>2</xdr:col>
      <xdr:colOff>320040</xdr:colOff>
      <xdr:row>109</xdr:row>
      <xdr:rowOff>7620</xdr:rowOff>
    </xdr:to>
    <xdr:pic>
      <xdr:nvPicPr>
        <xdr:cNvPr id="7194" name="Picture 7193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C7BAB0D8-C95F-47F5-8831-1B201B06A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431139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109</xdr:row>
      <xdr:rowOff>0</xdr:rowOff>
    </xdr:from>
    <xdr:to>
      <xdr:col>2</xdr:col>
      <xdr:colOff>335280</xdr:colOff>
      <xdr:row>109</xdr:row>
      <xdr:rowOff>7620</xdr:rowOff>
    </xdr:to>
    <xdr:pic>
      <xdr:nvPicPr>
        <xdr:cNvPr id="7195" name="Picture 7194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21786CEE-1E5C-4BFF-BDAC-858E3CB0C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431139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304800</xdr:colOff>
      <xdr:row>111</xdr:row>
      <xdr:rowOff>304800</xdr:rowOff>
    </xdr:to>
    <xdr:sp macro="" textlink="">
      <xdr:nvSpPr>
        <xdr:cNvPr id="7197" name="AutoShape 46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A2A5B392-E285-425E-AE7F-2B2BCDC8B9A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0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111</xdr:row>
      <xdr:rowOff>0</xdr:rowOff>
    </xdr:from>
    <xdr:to>
      <xdr:col>2</xdr:col>
      <xdr:colOff>320040</xdr:colOff>
      <xdr:row>111</xdr:row>
      <xdr:rowOff>7620</xdr:rowOff>
    </xdr:to>
    <xdr:pic>
      <xdr:nvPicPr>
        <xdr:cNvPr id="7198" name="Picture 7197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C68E01EF-48F9-412A-ABB8-788CF03ED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44043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111</xdr:row>
      <xdr:rowOff>0</xdr:rowOff>
    </xdr:from>
    <xdr:to>
      <xdr:col>2</xdr:col>
      <xdr:colOff>335280</xdr:colOff>
      <xdr:row>111</xdr:row>
      <xdr:rowOff>7620</xdr:rowOff>
    </xdr:to>
    <xdr:pic>
      <xdr:nvPicPr>
        <xdr:cNvPr id="7200" name="Picture 7199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8A690456-2627-402A-9F62-10956B4F8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44043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</xdr:col>
      <xdr:colOff>304800</xdr:colOff>
      <xdr:row>127</xdr:row>
      <xdr:rowOff>304800</xdr:rowOff>
    </xdr:to>
    <xdr:sp macro="" textlink="">
      <xdr:nvSpPr>
        <xdr:cNvPr id="7201" name="AutoShape 49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E38945F7-460F-47AC-87D3-9F55731468A3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0932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127</xdr:row>
      <xdr:rowOff>0</xdr:rowOff>
    </xdr:from>
    <xdr:to>
      <xdr:col>2</xdr:col>
      <xdr:colOff>320040</xdr:colOff>
      <xdr:row>127</xdr:row>
      <xdr:rowOff>7620</xdr:rowOff>
    </xdr:to>
    <xdr:pic>
      <xdr:nvPicPr>
        <xdr:cNvPr id="7203" name="Picture 7202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FC814F19-F162-410A-95FD-F57B45759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50932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127</xdr:row>
      <xdr:rowOff>0</xdr:rowOff>
    </xdr:from>
    <xdr:to>
      <xdr:col>2</xdr:col>
      <xdr:colOff>335280</xdr:colOff>
      <xdr:row>127</xdr:row>
      <xdr:rowOff>7620</xdr:rowOff>
    </xdr:to>
    <xdr:pic>
      <xdr:nvPicPr>
        <xdr:cNvPr id="7204" name="Picture 7203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BBA75CB3-A73B-4705-9A62-35B2C9D2F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50932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304800</xdr:colOff>
      <xdr:row>140</xdr:row>
      <xdr:rowOff>304800</xdr:rowOff>
    </xdr:to>
    <xdr:sp macro="" textlink="">
      <xdr:nvSpPr>
        <xdr:cNvPr id="7206" name="AutoShape 52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0CE9A820-5441-42CB-BEE1-B8C17B4E28E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615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140</xdr:row>
      <xdr:rowOff>0</xdr:rowOff>
    </xdr:from>
    <xdr:to>
      <xdr:col>2</xdr:col>
      <xdr:colOff>320040</xdr:colOff>
      <xdr:row>140</xdr:row>
      <xdr:rowOff>7620</xdr:rowOff>
    </xdr:to>
    <xdr:pic>
      <xdr:nvPicPr>
        <xdr:cNvPr id="7207" name="Picture 7206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9CD5AAED-0C80-41D8-AFF9-D81D55589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56151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140</xdr:row>
      <xdr:rowOff>0</xdr:rowOff>
    </xdr:from>
    <xdr:to>
      <xdr:col>2</xdr:col>
      <xdr:colOff>335280</xdr:colOff>
      <xdr:row>140</xdr:row>
      <xdr:rowOff>7620</xdr:rowOff>
    </xdr:to>
    <xdr:pic>
      <xdr:nvPicPr>
        <xdr:cNvPr id="7209" name="Picture 7208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C92AA654-7799-4ED5-BB55-EE6DE41C2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56151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11</xdr:row>
      <xdr:rowOff>304800</xdr:rowOff>
    </xdr:to>
    <xdr:sp macro="" textlink="">
      <xdr:nvSpPr>
        <xdr:cNvPr id="9217" name="AutoShape 1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98C5093C-128A-D05D-7DBA-33B5A4F0D7E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947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11</xdr:row>
      <xdr:rowOff>0</xdr:rowOff>
    </xdr:from>
    <xdr:to>
      <xdr:col>2</xdr:col>
      <xdr:colOff>320040</xdr:colOff>
      <xdr:row>11</xdr:row>
      <xdr:rowOff>7620</xdr:rowOff>
    </xdr:to>
    <xdr:pic>
      <xdr:nvPicPr>
        <xdr:cNvPr id="2" name="Picture 1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817D6CEA-7C13-B3DB-A48E-AA6AB891D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39471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11</xdr:row>
      <xdr:rowOff>0</xdr:rowOff>
    </xdr:from>
    <xdr:to>
      <xdr:col>2</xdr:col>
      <xdr:colOff>335280</xdr:colOff>
      <xdr:row>11</xdr:row>
      <xdr:rowOff>7620</xdr:rowOff>
    </xdr:to>
    <xdr:pic>
      <xdr:nvPicPr>
        <xdr:cNvPr id="3" name="Picture 2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435D6392-8EFF-C44F-2EE6-A10B78332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39471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13</xdr:row>
      <xdr:rowOff>304800</xdr:rowOff>
    </xdr:to>
    <xdr:sp macro="" textlink="">
      <xdr:nvSpPr>
        <xdr:cNvPr id="9220" name="AutoShape 4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965219F9-A111-07BA-FC5F-B853F848B13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13</xdr:row>
      <xdr:rowOff>0</xdr:rowOff>
    </xdr:from>
    <xdr:to>
      <xdr:col>2</xdr:col>
      <xdr:colOff>320040</xdr:colOff>
      <xdr:row>13</xdr:row>
      <xdr:rowOff>7620</xdr:rowOff>
    </xdr:to>
    <xdr:pic>
      <xdr:nvPicPr>
        <xdr:cNvPr id="4" name="Picture 3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71394436-1D1D-EEA8-E65C-123570C19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48768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13</xdr:row>
      <xdr:rowOff>0</xdr:rowOff>
    </xdr:from>
    <xdr:to>
      <xdr:col>2</xdr:col>
      <xdr:colOff>335280</xdr:colOff>
      <xdr:row>13</xdr:row>
      <xdr:rowOff>7620</xdr:rowOff>
    </xdr:to>
    <xdr:pic>
      <xdr:nvPicPr>
        <xdr:cNvPr id="5" name="Picture 4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ACE6B4FC-40E1-1518-F953-F2E5E29CB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48768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304800</xdr:colOff>
      <xdr:row>20</xdr:row>
      <xdr:rowOff>114300</xdr:rowOff>
    </xdr:to>
    <xdr:sp macro="" textlink="">
      <xdr:nvSpPr>
        <xdr:cNvPr id="9223" name="AutoShape 7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A7DF344F-A4B9-3CFA-4A03-622D6653FFB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7117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19</xdr:row>
      <xdr:rowOff>0</xdr:rowOff>
    </xdr:from>
    <xdr:to>
      <xdr:col>2</xdr:col>
      <xdr:colOff>320040</xdr:colOff>
      <xdr:row>19</xdr:row>
      <xdr:rowOff>7620</xdr:rowOff>
    </xdr:to>
    <xdr:pic>
      <xdr:nvPicPr>
        <xdr:cNvPr id="6" name="Picture 5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662FE971-F616-5216-AD20-4416206BA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7117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19</xdr:row>
      <xdr:rowOff>0</xdr:rowOff>
    </xdr:from>
    <xdr:to>
      <xdr:col>2</xdr:col>
      <xdr:colOff>335280</xdr:colOff>
      <xdr:row>19</xdr:row>
      <xdr:rowOff>7620</xdr:rowOff>
    </xdr:to>
    <xdr:pic>
      <xdr:nvPicPr>
        <xdr:cNvPr id="7" name="Picture 6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26A5EC6A-46BA-1480-4612-F76E8DD79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7117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304800</xdr:colOff>
      <xdr:row>26</xdr:row>
      <xdr:rowOff>304800</xdr:rowOff>
    </xdr:to>
    <xdr:sp macro="" textlink="">
      <xdr:nvSpPr>
        <xdr:cNvPr id="9226" name="AutoShape 10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F9E56B83-4115-0382-59BE-B1AD13F0D8E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954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26</xdr:row>
      <xdr:rowOff>0</xdr:rowOff>
    </xdr:from>
    <xdr:to>
      <xdr:col>2</xdr:col>
      <xdr:colOff>320040</xdr:colOff>
      <xdr:row>26</xdr:row>
      <xdr:rowOff>7620</xdr:rowOff>
    </xdr:to>
    <xdr:pic>
      <xdr:nvPicPr>
        <xdr:cNvPr id="8" name="Picture 7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B783F52F-BEEA-0CD7-CFA8-DBFFA8535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9547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26</xdr:row>
      <xdr:rowOff>0</xdr:rowOff>
    </xdr:from>
    <xdr:to>
      <xdr:col>2</xdr:col>
      <xdr:colOff>335280</xdr:colOff>
      <xdr:row>26</xdr:row>
      <xdr:rowOff>7620</xdr:rowOff>
    </xdr:to>
    <xdr:pic>
      <xdr:nvPicPr>
        <xdr:cNvPr id="9" name="Picture 8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096E760B-98B1-AFB3-C75A-52137F6DA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95478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34</xdr:row>
      <xdr:rowOff>304800</xdr:rowOff>
    </xdr:to>
    <xdr:sp macro="" textlink="">
      <xdr:nvSpPr>
        <xdr:cNvPr id="9229" name="AutoShape 13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F4C06A02-F4D4-A804-3277-976BC6E23B6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253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34</xdr:row>
      <xdr:rowOff>0</xdr:rowOff>
    </xdr:from>
    <xdr:to>
      <xdr:col>2</xdr:col>
      <xdr:colOff>320040</xdr:colOff>
      <xdr:row>34</xdr:row>
      <xdr:rowOff>7620</xdr:rowOff>
    </xdr:to>
    <xdr:pic>
      <xdr:nvPicPr>
        <xdr:cNvPr id="10" name="Picture 9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4A9DDDA7-EA0A-E690-076A-A96003DD5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12534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34</xdr:row>
      <xdr:rowOff>0</xdr:rowOff>
    </xdr:from>
    <xdr:to>
      <xdr:col>2</xdr:col>
      <xdr:colOff>335280</xdr:colOff>
      <xdr:row>34</xdr:row>
      <xdr:rowOff>7620</xdr:rowOff>
    </xdr:to>
    <xdr:pic>
      <xdr:nvPicPr>
        <xdr:cNvPr id="11" name="Picture 10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C83DF93C-40CC-3C0C-1FEB-9773606EA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125349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304800</xdr:colOff>
      <xdr:row>64</xdr:row>
      <xdr:rowOff>304800</xdr:rowOff>
    </xdr:to>
    <xdr:sp macro="" textlink="">
      <xdr:nvSpPr>
        <xdr:cNvPr id="9232" name="AutoShape 16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4F7B2DA7-8E6C-A22E-8E64-F1431D67111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4102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64</xdr:row>
      <xdr:rowOff>0</xdr:rowOff>
    </xdr:from>
    <xdr:to>
      <xdr:col>2</xdr:col>
      <xdr:colOff>320040</xdr:colOff>
      <xdr:row>64</xdr:row>
      <xdr:rowOff>7620</xdr:rowOff>
    </xdr:to>
    <xdr:pic>
      <xdr:nvPicPr>
        <xdr:cNvPr id="12" name="Picture 11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4A8DC77B-ED09-0175-0D3F-B1E8497E8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24102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64</xdr:row>
      <xdr:rowOff>0</xdr:rowOff>
    </xdr:from>
    <xdr:to>
      <xdr:col>2</xdr:col>
      <xdr:colOff>335280</xdr:colOff>
      <xdr:row>64</xdr:row>
      <xdr:rowOff>7620</xdr:rowOff>
    </xdr:to>
    <xdr:pic>
      <xdr:nvPicPr>
        <xdr:cNvPr id="13" name="Picture 12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6263667D-49DC-619E-3C3E-104540921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241020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304800</xdr:colOff>
      <xdr:row>68</xdr:row>
      <xdr:rowOff>304800</xdr:rowOff>
    </xdr:to>
    <xdr:sp macro="" textlink="">
      <xdr:nvSpPr>
        <xdr:cNvPr id="9235" name="AutoShape 19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5404AB49-24B5-CEB2-A29A-414C5527177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5961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68</xdr:row>
      <xdr:rowOff>0</xdr:rowOff>
    </xdr:from>
    <xdr:to>
      <xdr:col>2</xdr:col>
      <xdr:colOff>320040</xdr:colOff>
      <xdr:row>68</xdr:row>
      <xdr:rowOff>7620</xdr:rowOff>
    </xdr:to>
    <xdr:pic>
      <xdr:nvPicPr>
        <xdr:cNvPr id="14" name="Picture 13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21C36892-4555-1DF2-717A-8BC6954B7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259613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68</xdr:row>
      <xdr:rowOff>0</xdr:rowOff>
    </xdr:from>
    <xdr:to>
      <xdr:col>2</xdr:col>
      <xdr:colOff>335280</xdr:colOff>
      <xdr:row>68</xdr:row>
      <xdr:rowOff>7620</xdr:rowOff>
    </xdr:to>
    <xdr:pic>
      <xdr:nvPicPr>
        <xdr:cNvPr id="15" name="Picture 14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3A85909C-52D3-C8BA-5857-F125B3C0D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259613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304800</xdr:colOff>
      <xdr:row>73</xdr:row>
      <xdr:rowOff>304800</xdr:rowOff>
    </xdr:to>
    <xdr:sp macro="" textlink="">
      <xdr:nvSpPr>
        <xdr:cNvPr id="9238" name="AutoShape 22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B0C90B4E-C253-07AA-9DC5-4053C461E56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80111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73</xdr:row>
      <xdr:rowOff>0</xdr:rowOff>
    </xdr:from>
    <xdr:to>
      <xdr:col>2</xdr:col>
      <xdr:colOff>320040</xdr:colOff>
      <xdr:row>73</xdr:row>
      <xdr:rowOff>7620</xdr:rowOff>
    </xdr:to>
    <xdr:pic>
      <xdr:nvPicPr>
        <xdr:cNvPr id="16" name="Picture 15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9E632EFA-220B-1B36-FEF5-BCF95C0DB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280111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73</xdr:row>
      <xdr:rowOff>0</xdr:rowOff>
    </xdr:from>
    <xdr:to>
      <xdr:col>2</xdr:col>
      <xdr:colOff>335280</xdr:colOff>
      <xdr:row>73</xdr:row>
      <xdr:rowOff>7620</xdr:rowOff>
    </xdr:to>
    <xdr:pic>
      <xdr:nvPicPr>
        <xdr:cNvPr id="17" name="Picture 16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CC66BC32-13D3-2F77-8346-F643722D9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280111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304800</xdr:colOff>
      <xdr:row>78</xdr:row>
      <xdr:rowOff>304800</xdr:rowOff>
    </xdr:to>
    <xdr:sp macro="" textlink="">
      <xdr:nvSpPr>
        <xdr:cNvPr id="9241" name="AutoShape 25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7FB8F1D8-B0E1-57C3-87F1-9E09041684F1}"/>
            </a:ext>
          </a:extLst>
        </xdr:cNvPr>
        <xdr:cNvSpPr>
          <a:spLocks noChangeAspect="1" noChangeArrowheads="1"/>
        </xdr:cNvSpPr>
      </xdr:nvSpPr>
      <xdr:spPr bwMode="auto">
        <a:xfrm>
          <a:off x="1219200" y="29695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78</xdr:row>
      <xdr:rowOff>0</xdr:rowOff>
    </xdr:from>
    <xdr:to>
      <xdr:col>2</xdr:col>
      <xdr:colOff>320040</xdr:colOff>
      <xdr:row>78</xdr:row>
      <xdr:rowOff>7620</xdr:rowOff>
    </xdr:to>
    <xdr:pic>
      <xdr:nvPicPr>
        <xdr:cNvPr id="18" name="Picture 17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B03C894C-1950-31B1-E021-2DEC9A7E6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296951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78</xdr:row>
      <xdr:rowOff>0</xdr:rowOff>
    </xdr:from>
    <xdr:to>
      <xdr:col>2</xdr:col>
      <xdr:colOff>335280</xdr:colOff>
      <xdr:row>78</xdr:row>
      <xdr:rowOff>7620</xdr:rowOff>
    </xdr:to>
    <xdr:pic>
      <xdr:nvPicPr>
        <xdr:cNvPr id="19" name="Picture 18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C828A101-0DB7-86C6-37C9-B7E28D6B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296951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304800</xdr:colOff>
      <xdr:row>89</xdr:row>
      <xdr:rowOff>304800</xdr:rowOff>
    </xdr:to>
    <xdr:sp macro="" textlink="">
      <xdr:nvSpPr>
        <xdr:cNvPr id="9244" name="AutoShape 28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FE3B158F-88FE-1807-59EF-6355A672AB8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435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89</xdr:row>
      <xdr:rowOff>0</xdr:rowOff>
    </xdr:from>
    <xdr:to>
      <xdr:col>2</xdr:col>
      <xdr:colOff>320040</xdr:colOff>
      <xdr:row>89</xdr:row>
      <xdr:rowOff>7620</xdr:rowOff>
    </xdr:to>
    <xdr:pic>
      <xdr:nvPicPr>
        <xdr:cNvPr id="20" name="Picture 19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AAFA3E88-C53E-9FA6-39FD-AD1104826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343509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89</xdr:row>
      <xdr:rowOff>0</xdr:rowOff>
    </xdr:from>
    <xdr:to>
      <xdr:col>2</xdr:col>
      <xdr:colOff>335280</xdr:colOff>
      <xdr:row>89</xdr:row>
      <xdr:rowOff>7620</xdr:rowOff>
    </xdr:to>
    <xdr:pic>
      <xdr:nvPicPr>
        <xdr:cNvPr id="21" name="Picture 20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F939EB92-8E3E-EE15-390F-0693C9DD6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343509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304800</xdr:colOff>
      <xdr:row>94</xdr:row>
      <xdr:rowOff>304800</xdr:rowOff>
    </xdr:to>
    <xdr:sp macro="" textlink="">
      <xdr:nvSpPr>
        <xdr:cNvPr id="9247" name="AutoShape 31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D72FCC91-7BFD-6CF4-F867-154ECDAB2F8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64007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94</xdr:row>
      <xdr:rowOff>0</xdr:rowOff>
    </xdr:from>
    <xdr:to>
      <xdr:col>2</xdr:col>
      <xdr:colOff>320040</xdr:colOff>
      <xdr:row>94</xdr:row>
      <xdr:rowOff>7620</xdr:rowOff>
    </xdr:to>
    <xdr:pic>
      <xdr:nvPicPr>
        <xdr:cNvPr id="22" name="Picture 21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031D45A1-7C92-915E-8824-8B100DD85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364007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94</xdr:row>
      <xdr:rowOff>0</xdr:rowOff>
    </xdr:from>
    <xdr:to>
      <xdr:col>2</xdr:col>
      <xdr:colOff>335280</xdr:colOff>
      <xdr:row>94</xdr:row>
      <xdr:rowOff>7620</xdr:rowOff>
    </xdr:to>
    <xdr:pic>
      <xdr:nvPicPr>
        <xdr:cNvPr id="23" name="Picture 22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F0DCCC10-A4A3-9390-81D4-085DF12AF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364007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304800</xdr:colOff>
      <xdr:row>97</xdr:row>
      <xdr:rowOff>304800</xdr:rowOff>
    </xdr:to>
    <xdr:sp macro="" textlink="">
      <xdr:nvSpPr>
        <xdr:cNvPr id="9250" name="AutoShape 34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0202C7E1-7400-C449-E27D-DC6DCFD4318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7886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97</xdr:row>
      <xdr:rowOff>0</xdr:rowOff>
    </xdr:from>
    <xdr:to>
      <xdr:col>2</xdr:col>
      <xdr:colOff>320040</xdr:colOff>
      <xdr:row>97</xdr:row>
      <xdr:rowOff>7620</xdr:rowOff>
    </xdr:to>
    <xdr:pic>
      <xdr:nvPicPr>
        <xdr:cNvPr id="24" name="Picture 23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8ACC6A07-E32D-DDB6-8CFD-95E88ADA2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378866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97</xdr:row>
      <xdr:rowOff>0</xdr:rowOff>
    </xdr:from>
    <xdr:to>
      <xdr:col>2</xdr:col>
      <xdr:colOff>335280</xdr:colOff>
      <xdr:row>97</xdr:row>
      <xdr:rowOff>7620</xdr:rowOff>
    </xdr:to>
    <xdr:pic>
      <xdr:nvPicPr>
        <xdr:cNvPr id="25" name="Picture 24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2B807EEE-1A3F-BD28-269F-BA09919EB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3788664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98</xdr:row>
      <xdr:rowOff>304800</xdr:rowOff>
    </xdr:to>
    <xdr:sp macro="" textlink="">
      <xdr:nvSpPr>
        <xdr:cNvPr id="9253" name="AutoShape 37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649920E5-ACF2-5A19-1821-8CF9F083353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382600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98</xdr:row>
      <xdr:rowOff>0</xdr:rowOff>
    </xdr:from>
    <xdr:to>
      <xdr:col>2</xdr:col>
      <xdr:colOff>320040</xdr:colOff>
      <xdr:row>98</xdr:row>
      <xdr:rowOff>7620</xdr:rowOff>
    </xdr:to>
    <xdr:pic>
      <xdr:nvPicPr>
        <xdr:cNvPr id="26" name="Picture 25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63520304-A841-8CE7-B9C2-9B91D030C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38260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98</xdr:row>
      <xdr:rowOff>0</xdr:rowOff>
    </xdr:from>
    <xdr:to>
      <xdr:col>2</xdr:col>
      <xdr:colOff>335280</xdr:colOff>
      <xdr:row>98</xdr:row>
      <xdr:rowOff>7620</xdr:rowOff>
    </xdr:to>
    <xdr:pic>
      <xdr:nvPicPr>
        <xdr:cNvPr id="27" name="Picture 26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4AA55CE3-CF92-2022-06AA-80D7EA17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382600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304800</xdr:colOff>
      <xdr:row>108</xdr:row>
      <xdr:rowOff>304800</xdr:rowOff>
    </xdr:to>
    <xdr:sp macro="" textlink="">
      <xdr:nvSpPr>
        <xdr:cNvPr id="9256" name="AutoShape 40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E7014268-6210-73E5-C6B5-C742D9B042E2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1993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108</xdr:row>
      <xdr:rowOff>0</xdr:rowOff>
    </xdr:from>
    <xdr:to>
      <xdr:col>2</xdr:col>
      <xdr:colOff>320040</xdr:colOff>
      <xdr:row>108</xdr:row>
      <xdr:rowOff>7620</xdr:rowOff>
    </xdr:to>
    <xdr:pic>
      <xdr:nvPicPr>
        <xdr:cNvPr id="28" name="Picture 27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3F877264-FBFD-3CD7-A2D1-18ACC047E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419938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108</xdr:row>
      <xdr:rowOff>0</xdr:rowOff>
    </xdr:from>
    <xdr:to>
      <xdr:col>2</xdr:col>
      <xdr:colOff>335280</xdr:colOff>
      <xdr:row>108</xdr:row>
      <xdr:rowOff>7620</xdr:rowOff>
    </xdr:to>
    <xdr:pic>
      <xdr:nvPicPr>
        <xdr:cNvPr id="29" name="Picture 28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C1938828-C12D-6157-5C5F-E58C7E493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4199382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304800</xdr:colOff>
      <xdr:row>111</xdr:row>
      <xdr:rowOff>304800</xdr:rowOff>
    </xdr:to>
    <xdr:sp macro="" textlink="">
      <xdr:nvSpPr>
        <xdr:cNvPr id="9259" name="AutoShape 43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888F1C7B-BBB3-329A-F01B-856E498581BA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311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111</xdr:row>
      <xdr:rowOff>0</xdr:rowOff>
    </xdr:from>
    <xdr:to>
      <xdr:col>2</xdr:col>
      <xdr:colOff>320040</xdr:colOff>
      <xdr:row>111</xdr:row>
      <xdr:rowOff>7620</xdr:rowOff>
    </xdr:to>
    <xdr:pic>
      <xdr:nvPicPr>
        <xdr:cNvPr id="30" name="Picture 29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371494EF-FA5A-299E-3778-E02EF9448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431139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111</xdr:row>
      <xdr:rowOff>0</xdr:rowOff>
    </xdr:from>
    <xdr:to>
      <xdr:col>2</xdr:col>
      <xdr:colOff>335280</xdr:colOff>
      <xdr:row>111</xdr:row>
      <xdr:rowOff>7620</xdr:rowOff>
    </xdr:to>
    <xdr:pic>
      <xdr:nvPicPr>
        <xdr:cNvPr id="31" name="Picture 30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D9C1EF7A-7733-0B03-ECE1-CF26A699F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4311396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304800</xdr:colOff>
      <xdr:row>113</xdr:row>
      <xdr:rowOff>304800</xdr:rowOff>
    </xdr:to>
    <xdr:sp macro="" textlink="">
      <xdr:nvSpPr>
        <xdr:cNvPr id="9262" name="AutoShape 46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4FB5FF46-8832-A4B2-3BFB-036EF90CB31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04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113</xdr:row>
      <xdr:rowOff>0</xdr:rowOff>
    </xdr:from>
    <xdr:to>
      <xdr:col>2</xdr:col>
      <xdr:colOff>320040</xdr:colOff>
      <xdr:row>113</xdr:row>
      <xdr:rowOff>7620</xdr:rowOff>
    </xdr:to>
    <xdr:pic>
      <xdr:nvPicPr>
        <xdr:cNvPr id="32" name="Picture 31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C7BB08BB-CA77-0E36-B485-BB240B5A39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44043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113</xdr:row>
      <xdr:rowOff>0</xdr:rowOff>
    </xdr:from>
    <xdr:to>
      <xdr:col>2</xdr:col>
      <xdr:colOff>335280</xdr:colOff>
      <xdr:row>113</xdr:row>
      <xdr:rowOff>7620</xdr:rowOff>
    </xdr:to>
    <xdr:pic>
      <xdr:nvPicPr>
        <xdr:cNvPr id="33" name="Picture 32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434C77DD-EEEE-3030-A8B9-27F00E9F0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4404360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304800</xdr:colOff>
      <xdr:row>129</xdr:row>
      <xdr:rowOff>304800</xdr:rowOff>
    </xdr:to>
    <xdr:sp macro="" textlink="">
      <xdr:nvSpPr>
        <xdr:cNvPr id="9265" name="AutoShape 49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78FE3637-1124-1360-6D83-3926B7B22A1D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0932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129</xdr:row>
      <xdr:rowOff>0</xdr:rowOff>
    </xdr:from>
    <xdr:to>
      <xdr:col>2</xdr:col>
      <xdr:colOff>320040</xdr:colOff>
      <xdr:row>129</xdr:row>
      <xdr:rowOff>7620</xdr:rowOff>
    </xdr:to>
    <xdr:pic>
      <xdr:nvPicPr>
        <xdr:cNvPr id="34" name="Picture 33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FE1237E7-3A48-5273-9A06-73399AF78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50932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129</xdr:row>
      <xdr:rowOff>0</xdr:rowOff>
    </xdr:from>
    <xdr:to>
      <xdr:col>2</xdr:col>
      <xdr:colOff>335280</xdr:colOff>
      <xdr:row>129</xdr:row>
      <xdr:rowOff>7620</xdr:rowOff>
    </xdr:to>
    <xdr:pic>
      <xdr:nvPicPr>
        <xdr:cNvPr id="35" name="Picture 34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BAD067B7-7DE1-52BF-13C3-DF32D7065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509320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142</xdr:row>
      <xdr:rowOff>0</xdr:rowOff>
    </xdr:from>
    <xdr:to>
      <xdr:col>2</xdr:col>
      <xdr:colOff>304800</xdr:colOff>
      <xdr:row>142</xdr:row>
      <xdr:rowOff>304800</xdr:rowOff>
    </xdr:to>
    <xdr:sp macro="" textlink="">
      <xdr:nvSpPr>
        <xdr:cNvPr id="9268" name="AutoShape 52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D8BDD7A6-A690-85B4-E0F5-5178CAEE7EBE}"/>
            </a:ext>
          </a:extLst>
        </xdr:cNvPr>
        <xdr:cNvSpPr>
          <a:spLocks noChangeAspect="1" noChangeArrowheads="1"/>
        </xdr:cNvSpPr>
      </xdr:nvSpPr>
      <xdr:spPr bwMode="auto">
        <a:xfrm>
          <a:off x="1219200" y="5615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312420</xdr:colOff>
      <xdr:row>142</xdr:row>
      <xdr:rowOff>0</xdr:rowOff>
    </xdr:from>
    <xdr:to>
      <xdr:col>2</xdr:col>
      <xdr:colOff>320040</xdr:colOff>
      <xdr:row>142</xdr:row>
      <xdr:rowOff>7620</xdr:rowOff>
    </xdr:to>
    <xdr:pic>
      <xdr:nvPicPr>
        <xdr:cNvPr id="36" name="Picture 35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2CB31325-3BAC-C80F-A201-AA7FEE330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" y="56151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327660</xdr:colOff>
      <xdr:row>142</xdr:row>
      <xdr:rowOff>0</xdr:rowOff>
    </xdr:from>
    <xdr:to>
      <xdr:col>2</xdr:col>
      <xdr:colOff>335280</xdr:colOff>
      <xdr:row>142</xdr:row>
      <xdr:rowOff>7620</xdr:rowOff>
    </xdr:to>
    <xdr:pic>
      <xdr:nvPicPr>
        <xdr:cNvPr id="37" name="Picture 36" descr="Callaway">
          <a:hlinkClick xmlns:r="http://schemas.openxmlformats.org/officeDocument/2006/relationships" r:id="rId1" tgtFrame="_blank" tooltip="Callaway"/>
          <a:extLst>
            <a:ext uri="{FF2B5EF4-FFF2-40B4-BE49-F238E27FC236}">
              <a16:creationId xmlns:a16="http://schemas.microsoft.com/office/drawing/2014/main" xmlns="" id="{4E244C55-CB9C-E734-2182-4A869388C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" y="561517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114300</xdr:rowOff>
    </xdr:to>
    <xdr:sp macro="" textlink="">
      <xdr:nvSpPr>
        <xdr:cNvPr id="1025" name="AutoShape 1" descr="Ireland">
          <a:extLst>
            <a:ext uri="{FF2B5EF4-FFF2-40B4-BE49-F238E27FC236}">
              <a16:creationId xmlns:a16="http://schemas.microsoft.com/office/drawing/2014/main" xmlns="" id="{09E37D61-E7AF-36C2-9CAE-39E93F899A68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56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114300</xdr:rowOff>
    </xdr:to>
    <xdr:sp macro="" textlink="">
      <xdr:nvSpPr>
        <xdr:cNvPr id="1026" name="AutoShape 2" descr="England">
          <a:extLst>
            <a:ext uri="{FF2B5EF4-FFF2-40B4-BE49-F238E27FC236}">
              <a16:creationId xmlns:a16="http://schemas.microsoft.com/office/drawing/2014/main" xmlns="" id="{DF758DEE-553E-DB59-B8DF-1C634373742E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61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304800</xdr:colOff>
      <xdr:row>7</xdr:row>
      <xdr:rowOff>114300</xdr:rowOff>
    </xdr:to>
    <xdr:sp macro="" textlink="">
      <xdr:nvSpPr>
        <xdr:cNvPr id="1027" name="AutoShape 3" descr="England">
          <a:extLst>
            <a:ext uri="{FF2B5EF4-FFF2-40B4-BE49-F238E27FC236}">
              <a16:creationId xmlns:a16="http://schemas.microsoft.com/office/drawing/2014/main" xmlns="" id="{814EFAD3-02B1-64DF-908E-7FC32466AAA3}"/>
            </a:ext>
          </a:extLst>
        </xdr:cNvPr>
        <xdr:cNvSpPr>
          <a:spLocks noChangeAspect="1" noChangeArrowheads="1"/>
        </xdr:cNvSpPr>
      </xdr:nvSpPr>
      <xdr:spPr bwMode="auto">
        <a:xfrm>
          <a:off x="609600" y="3566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304800</xdr:colOff>
      <xdr:row>9</xdr:row>
      <xdr:rowOff>114300</xdr:rowOff>
    </xdr:to>
    <xdr:sp macro="" textlink="">
      <xdr:nvSpPr>
        <xdr:cNvPr id="1028" name="AutoShape 4" descr="South Africa">
          <a:extLst>
            <a:ext uri="{FF2B5EF4-FFF2-40B4-BE49-F238E27FC236}">
              <a16:creationId xmlns:a16="http://schemas.microsoft.com/office/drawing/2014/main" xmlns="" id="{4BBD526F-B2DE-65A3-0996-A4356D40B963}"/>
            </a:ext>
          </a:extLst>
        </xdr:cNvPr>
        <xdr:cNvSpPr>
          <a:spLocks noChangeAspect="1" noChangeArrowheads="1"/>
        </xdr:cNvSpPr>
      </xdr:nvSpPr>
      <xdr:spPr bwMode="auto">
        <a:xfrm>
          <a:off x="609600" y="4671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304800</xdr:colOff>
      <xdr:row>11</xdr:row>
      <xdr:rowOff>114300</xdr:rowOff>
    </xdr:to>
    <xdr:sp macro="" textlink="">
      <xdr:nvSpPr>
        <xdr:cNvPr id="1029" name="AutoShape 5" descr="United States">
          <a:extLst>
            <a:ext uri="{FF2B5EF4-FFF2-40B4-BE49-F238E27FC236}">
              <a16:creationId xmlns:a16="http://schemas.microsoft.com/office/drawing/2014/main" xmlns="" id="{E04C2479-5C18-C1A7-7819-81B141FB3116}"/>
            </a:ext>
          </a:extLst>
        </xdr:cNvPr>
        <xdr:cNvSpPr>
          <a:spLocks noChangeAspect="1" noChangeArrowheads="1"/>
        </xdr:cNvSpPr>
      </xdr:nvSpPr>
      <xdr:spPr bwMode="auto">
        <a:xfrm>
          <a:off x="609600" y="5775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114300</xdr:rowOff>
    </xdr:to>
    <xdr:sp macro="" textlink="">
      <xdr:nvSpPr>
        <xdr:cNvPr id="1030" name="AutoShape 6" descr="United States">
          <a:extLst>
            <a:ext uri="{FF2B5EF4-FFF2-40B4-BE49-F238E27FC236}">
              <a16:creationId xmlns:a16="http://schemas.microsoft.com/office/drawing/2014/main" xmlns="" id="{78EE78BF-C336-5A92-2C20-FFED2E1005B1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80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114300</xdr:rowOff>
    </xdr:to>
    <xdr:sp macro="" textlink="">
      <xdr:nvSpPr>
        <xdr:cNvPr id="1031" name="AutoShape 7" descr="United States">
          <a:extLst>
            <a:ext uri="{FF2B5EF4-FFF2-40B4-BE49-F238E27FC236}">
              <a16:creationId xmlns:a16="http://schemas.microsoft.com/office/drawing/2014/main" xmlns="" id="{A0068976-32FE-1D13-8FA3-89DFF4513AAC}"/>
            </a:ext>
          </a:extLst>
        </xdr:cNvPr>
        <xdr:cNvSpPr>
          <a:spLocks noChangeAspect="1" noChangeArrowheads="1"/>
        </xdr:cNvSpPr>
      </xdr:nvSpPr>
      <xdr:spPr bwMode="auto">
        <a:xfrm>
          <a:off x="609600" y="7985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114300</xdr:rowOff>
    </xdr:to>
    <xdr:sp macro="" textlink="">
      <xdr:nvSpPr>
        <xdr:cNvPr id="1032" name="AutoShape 8" descr="United States">
          <a:extLst>
            <a:ext uri="{FF2B5EF4-FFF2-40B4-BE49-F238E27FC236}">
              <a16:creationId xmlns:a16="http://schemas.microsoft.com/office/drawing/2014/main" xmlns="" id="{871CECBC-98BF-5C07-730B-CEDB250FC5B2}"/>
            </a:ext>
          </a:extLst>
        </xdr:cNvPr>
        <xdr:cNvSpPr>
          <a:spLocks noChangeAspect="1" noChangeArrowheads="1"/>
        </xdr:cNvSpPr>
      </xdr:nvSpPr>
      <xdr:spPr bwMode="auto">
        <a:xfrm>
          <a:off x="609600" y="9090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114300</xdr:rowOff>
    </xdr:to>
    <xdr:sp macro="" textlink="">
      <xdr:nvSpPr>
        <xdr:cNvPr id="1033" name="AutoShape 9" descr="Canada">
          <a:extLst>
            <a:ext uri="{FF2B5EF4-FFF2-40B4-BE49-F238E27FC236}">
              <a16:creationId xmlns:a16="http://schemas.microsoft.com/office/drawing/2014/main" xmlns="" id="{70B79324-5C9A-6518-21C5-F5686BBB9E51}"/>
            </a:ext>
          </a:extLst>
        </xdr:cNvPr>
        <xdr:cNvSpPr>
          <a:spLocks noChangeAspect="1" noChangeArrowheads="1"/>
        </xdr:cNvSpPr>
      </xdr:nvSpPr>
      <xdr:spPr bwMode="auto">
        <a:xfrm>
          <a:off x="609600" y="10195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304800</xdr:colOff>
      <xdr:row>21</xdr:row>
      <xdr:rowOff>114300</xdr:rowOff>
    </xdr:to>
    <xdr:sp macro="" textlink="">
      <xdr:nvSpPr>
        <xdr:cNvPr id="1034" name="AutoShape 10" descr="Australia">
          <a:extLst>
            <a:ext uri="{FF2B5EF4-FFF2-40B4-BE49-F238E27FC236}">
              <a16:creationId xmlns:a16="http://schemas.microsoft.com/office/drawing/2014/main" xmlns="" id="{AFFF1B98-3C6D-CACC-846C-994F563B7358}"/>
            </a:ext>
          </a:extLst>
        </xdr:cNvPr>
        <xdr:cNvSpPr>
          <a:spLocks noChangeAspect="1" noChangeArrowheads="1"/>
        </xdr:cNvSpPr>
      </xdr:nvSpPr>
      <xdr:spPr bwMode="auto">
        <a:xfrm>
          <a:off x="609600" y="11300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114300</xdr:rowOff>
    </xdr:to>
    <xdr:sp macro="" textlink="">
      <xdr:nvSpPr>
        <xdr:cNvPr id="1035" name="AutoShape 11" descr="England">
          <a:extLst>
            <a:ext uri="{FF2B5EF4-FFF2-40B4-BE49-F238E27FC236}">
              <a16:creationId xmlns:a16="http://schemas.microsoft.com/office/drawing/2014/main" xmlns="" id="{F90F2080-F4EC-727C-1415-62E015CFC43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2405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114300</xdr:rowOff>
    </xdr:to>
    <xdr:sp macro="" textlink="">
      <xdr:nvSpPr>
        <xdr:cNvPr id="1036" name="AutoShape 12" descr="Chile">
          <a:extLst>
            <a:ext uri="{FF2B5EF4-FFF2-40B4-BE49-F238E27FC236}">
              <a16:creationId xmlns:a16="http://schemas.microsoft.com/office/drawing/2014/main" xmlns="" id="{8358480D-0D62-A7CB-EF71-DDC561B85786}"/>
            </a:ext>
          </a:extLst>
        </xdr:cNvPr>
        <xdr:cNvSpPr>
          <a:spLocks noChangeAspect="1" noChangeArrowheads="1"/>
        </xdr:cNvSpPr>
      </xdr:nvSpPr>
      <xdr:spPr bwMode="auto">
        <a:xfrm>
          <a:off x="609600" y="13510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304800</xdr:colOff>
      <xdr:row>27</xdr:row>
      <xdr:rowOff>114300</xdr:rowOff>
    </xdr:to>
    <xdr:sp macro="" textlink="">
      <xdr:nvSpPr>
        <xdr:cNvPr id="1037" name="AutoShape 13" descr="Spain">
          <a:extLst>
            <a:ext uri="{FF2B5EF4-FFF2-40B4-BE49-F238E27FC236}">
              <a16:creationId xmlns:a16="http://schemas.microsoft.com/office/drawing/2014/main" xmlns="" id="{1D7170D1-C0E3-F7A6-A768-9BE811FF491F}"/>
            </a:ext>
          </a:extLst>
        </xdr:cNvPr>
        <xdr:cNvSpPr>
          <a:spLocks noChangeAspect="1" noChangeArrowheads="1"/>
        </xdr:cNvSpPr>
      </xdr:nvSpPr>
      <xdr:spPr bwMode="auto">
        <a:xfrm>
          <a:off x="609600" y="14615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304800</xdr:colOff>
      <xdr:row>29</xdr:row>
      <xdr:rowOff>114300</xdr:rowOff>
    </xdr:to>
    <xdr:sp macro="" textlink="">
      <xdr:nvSpPr>
        <xdr:cNvPr id="1038" name="AutoShape 14" descr="Canada">
          <a:extLst>
            <a:ext uri="{FF2B5EF4-FFF2-40B4-BE49-F238E27FC236}">
              <a16:creationId xmlns:a16="http://schemas.microsoft.com/office/drawing/2014/main" xmlns="" id="{ACFCB234-A1D2-B024-460F-27239966CCF7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720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31</xdr:row>
      <xdr:rowOff>114300</xdr:rowOff>
    </xdr:to>
    <xdr:sp macro="" textlink="">
      <xdr:nvSpPr>
        <xdr:cNvPr id="1039" name="AutoShape 15" descr="United States">
          <a:extLst>
            <a:ext uri="{FF2B5EF4-FFF2-40B4-BE49-F238E27FC236}">
              <a16:creationId xmlns:a16="http://schemas.microsoft.com/office/drawing/2014/main" xmlns="" id="{21054143-B396-C7C5-54E4-4537C6210BA1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824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304800</xdr:colOff>
      <xdr:row>33</xdr:row>
      <xdr:rowOff>114300</xdr:rowOff>
    </xdr:to>
    <xdr:sp macro="" textlink="">
      <xdr:nvSpPr>
        <xdr:cNvPr id="1040" name="AutoShape 16" descr="United States">
          <a:extLst>
            <a:ext uri="{FF2B5EF4-FFF2-40B4-BE49-F238E27FC236}">
              <a16:creationId xmlns:a16="http://schemas.microsoft.com/office/drawing/2014/main" xmlns="" id="{06185600-4B5E-88C1-8B73-DDD894795EA5}"/>
            </a:ext>
          </a:extLst>
        </xdr:cNvPr>
        <xdr:cNvSpPr>
          <a:spLocks noChangeAspect="1" noChangeArrowheads="1"/>
        </xdr:cNvSpPr>
      </xdr:nvSpPr>
      <xdr:spPr bwMode="auto">
        <a:xfrm>
          <a:off x="609600" y="17929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304800</xdr:colOff>
      <xdr:row>35</xdr:row>
      <xdr:rowOff>114300</xdr:rowOff>
    </xdr:to>
    <xdr:sp macro="" textlink="">
      <xdr:nvSpPr>
        <xdr:cNvPr id="1041" name="AutoShape 17" descr="United States">
          <a:extLst>
            <a:ext uri="{FF2B5EF4-FFF2-40B4-BE49-F238E27FC236}">
              <a16:creationId xmlns:a16="http://schemas.microsoft.com/office/drawing/2014/main" xmlns="" id="{BD32AE26-C64B-A109-D743-A46CC1EED37B}"/>
            </a:ext>
          </a:extLst>
        </xdr:cNvPr>
        <xdr:cNvSpPr>
          <a:spLocks noChangeAspect="1" noChangeArrowheads="1"/>
        </xdr:cNvSpPr>
      </xdr:nvSpPr>
      <xdr:spPr bwMode="auto">
        <a:xfrm>
          <a:off x="609600" y="19034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37</xdr:row>
      <xdr:rowOff>114300</xdr:rowOff>
    </xdr:to>
    <xdr:sp macro="" textlink="">
      <xdr:nvSpPr>
        <xdr:cNvPr id="1042" name="AutoShape 18" descr="South Korea">
          <a:extLst>
            <a:ext uri="{FF2B5EF4-FFF2-40B4-BE49-F238E27FC236}">
              <a16:creationId xmlns:a16="http://schemas.microsoft.com/office/drawing/2014/main" xmlns="" id="{7B1F1CAB-3C6A-425A-D585-96088769E3B7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139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304800</xdr:colOff>
      <xdr:row>39</xdr:row>
      <xdr:rowOff>114300</xdr:rowOff>
    </xdr:to>
    <xdr:sp macro="" textlink="">
      <xdr:nvSpPr>
        <xdr:cNvPr id="1043" name="AutoShape 19" descr="United States">
          <a:extLst>
            <a:ext uri="{FF2B5EF4-FFF2-40B4-BE49-F238E27FC236}">
              <a16:creationId xmlns:a16="http://schemas.microsoft.com/office/drawing/2014/main" xmlns="" id="{A7459D3B-2901-1280-4B7E-86EB2E42F236}"/>
            </a:ext>
          </a:extLst>
        </xdr:cNvPr>
        <xdr:cNvSpPr>
          <a:spLocks noChangeAspect="1" noChangeArrowheads="1"/>
        </xdr:cNvSpPr>
      </xdr:nvSpPr>
      <xdr:spPr bwMode="auto">
        <a:xfrm>
          <a:off x="609600" y="21244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41</xdr:row>
      <xdr:rowOff>114300</xdr:rowOff>
    </xdr:to>
    <xdr:sp macro="" textlink="">
      <xdr:nvSpPr>
        <xdr:cNvPr id="1044" name="AutoShape 20" descr="France">
          <a:extLst>
            <a:ext uri="{FF2B5EF4-FFF2-40B4-BE49-F238E27FC236}">
              <a16:creationId xmlns:a16="http://schemas.microsoft.com/office/drawing/2014/main" xmlns="" id="{36671E5D-FD16-8E78-F633-25780E26F3C5}"/>
            </a:ext>
          </a:extLst>
        </xdr:cNvPr>
        <xdr:cNvSpPr>
          <a:spLocks noChangeAspect="1" noChangeArrowheads="1"/>
        </xdr:cNvSpPr>
      </xdr:nvSpPr>
      <xdr:spPr bwMode="auto">
        <a:xfrm>
          <a:off x="609600" y="22349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43</xdr:row>
      <xdr:rowOff>114300</xdr:rowOff>
    </xdr:to>
    <xdr:sp macro="" textlink="">
      <xdr:nvSpPr>
        <xdr:cNvPr id="1045" name="AutoShape 21" descr="Denmark">
          <a:extLst>
            <a:ext uri="{FF2B5EF4-FFF2-40B4-BE49-F238E27FC236}">
              <a16:creationId xmlns:a16="http://schemas.microsoft.com/office/drawing/2014/main" xmlns="" id="{E08BA1B1-2B38-5B48-E130-1CB3F69373EB}"/>
            </a:ext>
          </a:extLst>
        </xdr:cNvPr>
        <xdr:cNvSpPr>
          <a:spLocks noChangeAspect="1" noChangeArrowheads="1"/>
        </xdr:cNvSpPr>
      </xdr:nvSpPr>
      <xdr:spPr bwMode="auto">
        <a:xfrm>
          <a:off x="609600" y="23454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304800</xdr:colOff>
      <xdr:row>45</xdr:row>
      <xdr:rowOff>114300</xdr:rowOff>
    </xdr:to>
    <xdr:sp macro="" textlink="">
      <xdr:nvSpPr>
        <xdr:cNvPr id="1046" name="AutoShape 22" descr="Sweden">
          <a:extLst>
            <a:ext uri="{FF2B5EF4-FFF2-40B4-BE49-F238E27FC236}">
              <a16:creationId xmlns:a16="http://schemas.microsoft.com/office/drawing/2014/main" xmlns="" id="{9298742D-5045-90D5-F90E-C925289BAC9E}"/>
            </a:ext>
          </a:extLst>
        </xdr:cNvPr>
        <xdr:cNvSpPr>
          <a:spLocks noChangeAspect="1" noChangeArrowheads="1"/>
        </xdr:cNvSpPr>
      </xdr:nvSpPr>
      <xdr:spPr bwMode="auto">
        <a:xfrm>
          <a:off x="609600" y="24559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114300</xdr:rowOff>
    </xdr:to>
    <xdr:sp macro="" textlink="">
      <xdr:nvSpPr>
        <xdr:cNvPr id="1047" name="AutoShape 23" descr="United States">
          <a:extLst>
            <a:ext uri="{FF2B5EF4-FFF2-40B4-BE49-F238E27FC236}">
              <a16:creationId xmlns:a16="http://schemas.microsoft.com/office/drawing/2014/main" xmlns="" id="{EBC1300F-2F3D-8B7E-9EE5-320C173E1324}"/>
            </a:ext>
          </a:extLst>
        </xdr:cNvPr>
        <xdr:cNvSpPr>
          <a:spLocks noChangeAspect="1" noChangeArrowheads="1"/>
        </xdr:cNvSpPr>
      </xdr:nvSpPr>
      <xdr:spPr bwMode="auto">
        <a:xfrm>
          <a:off x="609600" y="25664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304800</xdr:colOff>
      <xdr:row>49</xdr:row>
      <xdr:rowOff>114300</xdr:rowOff>
    </xdr:to>
    <xdr:sp macro="" textlink="">
      <xdr:nvSpPr>
        <xdr:cNvPr id="1048" name="AutoShape 24" descr="South Korea">
          <a:extLst>
            <a:ext uri="{FF2B5EF4-FFF2-40B4-BE49-F238E27FC236}">
              <a16:creationId xmlns:a16="http://schemas.microsoft.com/office/drawing/2014/main" xmlns="" id="{57728674-1B5C-6D24-86CB-58F4B0920877}"/>
            </a:ext>
          </a:extLst>
        </xdr:cNvPr>
        <xdr:cNvSpPr>
          <a:spLocks noChangeAspect="1" noChangeArrowheads="1"/>
        </xdr:cNvSpPr>
      </xdr:nvSpPr>
      <xdr:spPr bwMode="auto">
        <a:xfrm>
          <a:off x="609600" y="26769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304800</xdr:colOff>
      <xdr:row>51</xdr:row>
      <xdr:rowOff>114300</xdr:rowOff>
    </xdr:to>
    <xdr:sp macro="" textlink="">
      <xdr:nvSpPr>
        <xdr:cNvPr id="1049" name="AutoShape 25" descr="Austria">
          <a:extLst>
            <a:ext uri="{FF2B5EF4-FFF2-40B4-BE49-F238E27FC236}">
              <a16:creationId xmlns:a16="http://schemas.microsoft.com/office/drawing/2014/main" xmlns="" id="{F5DA5F45-6B90-5205-AE0E-C804FD077773}"/>
            </a:ext>
          </a:extLst>
        </xdr:cNvPr>
        <xdr:cNvSpPr>
          <a:spLocks noChangeAspect="1" noChangeArrowheads="1"/>
        </xdr:cNvSpPr>
      </xdr:nvSpPr>
      <xdr:spPr bwMode="auto">
        <a:xfrm>
          <a:off x="609600" y="27873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304800</xdr:colOff>
      <xdr:row>53</xdr:row>
      <xdr:rowOff>114300</xdr:rowOff>
    </xdr:to>
    <xdr:sp macro="" textlink="">
      <xdr:nvSpPr>
        <xdr:cNvPr id="1050" name="AutoShape 26" descr="United States">
          <a:extLst>
            <a:ext uri="{FF2B5EF4-FFF2-40B4-BE49-F238E27FC236}">
              <a16:creationId xmlns:a16="http://schemas.microsoft.com/office/drawing/2014/main" xmlns="" id="{6A4F2049-0C79-2231-35E8-746E816F07F2}"/>
            </a:ext>
          </a:extLst>
        </xdr:cNvPr>
        <xdr:cNvSpPr>
          <a:spLocks noChangeAspect="1" noChangeArrowheads="1"/>
        </xdr:cNvSpPr>
      </xdr:nvSpPr>
      <xdr:spPr bwMode="auto">
        <a:xfrm>
          <a:off x="609600" y="28978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304800</xdr:colOff>
      <xdr:row>55</xdr:row>
      <xdr:rowOff>114300</xdr:rowOff>
    </xdr:to>
    <xdr:sp macro="" textlink="">
      <xdr:nvSpPr>
        <xdr:cNvPr id="1051" name="AutoShape 27" descr="Germany">
          <a:extLst>
            <a:ext uri="{FF2B5EF4-FFF2-40B4-BE49-F238E27FC236}">
              <a16:creationId xmlns:a16="http://schemas.microsoft.com/office/drawing/2014/main" xmlns="" id="{A8032F26-74D0-DBCE-6BB2-52D2CF2E26A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0083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304800</xdr:colOff>
      <xdr:row>57</xdr:row>
      <xdr:rowOff>114300</xdr:rowOff>
    </xdr:to>
    <xdr:sp macro="" textlink="">
      <xdr:nvSpPr>
        <xdr:cNvPr id="1052" name="AutoShape 28" descr="South Africa">
          <a:extLst>
            <a:ext uri="{FF2B5EF4-FFF2-40B4-BE49-F238E27FC236}">
              <a16:creationId xmlns:a16="http://schemas.microsoft.com/office/drawing/2014/main" xmlns="" id="{24717EA6-6ACD-9B87-5F52-F212ECED3928}"/>
            </a:ext>
          </a:extLst>
        </xdr:cNvPr>
        <xdr:cNvSpPr>
          <a:spLocks noChangeAspect="1" noChangeArrowheads="1"/>
        </xdr:cNvSpPr>
      </xdr:nvSpPr>
      <xdr:spPr bwMode="auto">
        <a:xfrm>
          <a:off x="609600" y="3118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304800</xdr:colOff>
      <xdr:row>59</xdr:row>
      <xdr:rowOff>114300</xdr:rowOff>
    </xdr:to>
    <xdr:sp macro="" textlink="">
      <xdr:nvSpPr>
        <xdr:cNvPr id="1053" name="AutoShape 29" descr="England">
          <a:extLst>
            <a:ext uri="{FF2B5EF4-FFF2-40B4-BE49-F238E27FC236}">
              <a16:creationId xmlns:a16="http://schemas.microsoft.com/office/drawing/2014/main" xmlns="" id="{EB2B7AC4-ABA3-5012-F7DE-1D85AF19C87F}"/>
            </a:ext>
          </a:extLst>
        </xdr:cNvPr>
        <xdr:cNvSpPr>
          <a:spLocks noChangeAspect="1" noChangeArrowheads="1"/>
        </xdr:cNvSpPr>
      </xdr:nvSpPr>
      <xdr:spPr bwMode="auto">
        <a:xfrm>
          <a:off x="609600" y="32293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304800</xdr:colOff>
      <xdr:row>61</xdr:row>
      <xdr:rowOff>114300</xdr:rowOff>
    </xdr:to>
    <xdr:sp macro="" textlink="">
      <xdr:nvSpPr>
        <xdr:cNvPr id="1054" name="AutoShape 30" descr="Denmark">
          <a:extLst>
            <a:ext uri="{FF2B5EF4-FFF2-40B4-BE49-F238E27FC236}">
              <a16:creationId xmlns:a16="http://schemas.microsoft.com/office/drawing/2014/main" xmlns="" id="{3C89884D-1445-7279-D8F5-9125DA846498}"/>
            </a:ext>
          </a:extLst>
        </xdr:cNvPr>
        <xdr:cNvSpPr>
          <a:spLocks noChangeAspect="1" noChangeArrowheads="1"/>
        </xdr:cNvSpPr>
      </xdr:nvSpPr>
      <xdr:spPr bwMode="auto">
        <a:xfrm>
          <a:off x="609600" y="33398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304800</xdr:colOff>
      <xdr:row>63</xdr:row>
      <xdr:rowOff>114300</xdr:rowOff>
    </xdr:to>
    <xdr:sp macro="" textlink="">
      <xdr:nvSpPr>
        <xdr:cNvPr id="1055" name="AutoShape 31" descr="Argentina">
          <a:extLst>
            <a:ext uri="{FF2B5EF4-FFF2-40B4-BE49-F238E27FC236}">
              <a16:creationId xmlns:a16="http://schemas.microsoft.com/office/drawing/2014/main" xmlns="" id="{61B81CA8-3AD3-9E54-0359-C586D3E446CA}"/>
            </a:ext>
          </a:extLst>
        </xdr:cNvPr>
        <xdr:cNvSpPr>
          <a:spLocks noChangeAspect="1" noChangeArrowheads="1"/>
        </xdr:cNvSpPr>
      </xdr:nvSpPr>
      <xdr:spPr bwMode="auto">
        <a:xfrm>
          <a:off x="609600" y="3450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304800</xdr:colOff>
      <xdr:row>65</xdr:row>
      <xdr:rowOff>114300</xdr:rowOff>
    </xdr:to>
    <xdr:sp macro="" textlink="">
      <xdr:nvSpPr>
        <xdr:cNvPr id="1056" name="AutoShape 32" descr="Northern Ireland">
          <a:extLst>
            <a:ext uri="{FF2B5EF4-FFF2-40B4-BE49-F238E27FC236}">
              <a16:creationId xmlns:a16="http://schemas.microsoft.com/office/drawing/2014/main" xmlns="" id="{96A0D318-FBBE-2F26-9ADA-F640B46361A9}"/>
            </a:ext>
          </a:extLst>
        </xdr:cNvPr>
        <xdr:cNvSpPr>
          <a:spLocks noChangeAspect="1" noChangeArrowheads="1"/>
        </xdr:cNvSpPr>
      </xdr:nvSpPr>
      <xdr:spPr bwMode="auto">
        <a:xfrm>
          <a:off x="609600" y="35608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304800</xdr:colOff>
      <xdr:row>67</xdr:row>
      <xdr:rowOff>114300</xdr:rowOff>
    </xdr:to>
    <xdr:sp macro="" textlink="">
      <xdr:nvSpPr>
        <xdr:cNvPr id="1057" name="AutoShape 33" descr="United States">
          <a:extLst>
            <a:ext uri="{FF2B5EF4-FFF2-40B4-BE49-F238E27FC236}">
              <a16:creationId xmlns:a16="http://schemas.microsoft.com/office/drawing/2014/main" xmlns="" id="{B95DC3B6-8C2A-6EB5-1D31-5D87964CB1EB}"/>
            </a:ext>
          </a:extLst>
        </xdr:cNvPr>
        <xdr:cNvSpPr>
          <a:spLocks noChangeAspect="1" noChangeArrowheads="1"/>
        </xdr:cNvSpPr>
      </xdr:nvSpPr>
      <xdr:spPr bwMode="auto">
        <a:xfrm>
          <a:off x="609600" y="36713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304800</xdr:colOff>
      <xdr:row>69</xdr:row>
      <xdr:rowOff>114300</xdr:rowOff>
    </xdr:to>
    <xdr:sp macro="" textlink="">
      <xdr:nvSpPr>
        <xdr:cNvPr id="1058" name="AutoShape 34" descr="United States">
          <a:extLst>
            <a:ext uri="{FF2B5EF4-FFF2-40B4-BE49-F238E27FC236}">
              <a16:creationId xmlns:a16="http://schemas.microsoft.com/office/drawing/2014/main" xmlns="" id="{48C90374-A45C-AC2A-7337-A1D6C38E5345}"/>
            </a:ext>
          </a:extLst>
        </xdr:cNvPr>
        <xdr:cNvSpPr>
          <a:spLocks noChangeAspect="1" noChangeArrowheads="1"/>
        </xdr:cNvSpPr>
      </xdr:nvSpPr>
      <xdr:spPr bwMode="auto">
        <a:xfrm>
          <a:off x="609600" y="37818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304800</xdr:colOff>
      <xdr:row>71</xdr:row>
      <xdr:rowOff>114300</xdr:rowOff>
    </xdr:to>
    <xdr:sp macro="" textlink="">
      <xdr:nvSpPr>
        <xdr:cNvPr id="1059" name="AutoShape 35" descr="United States">
          <a:extLst>
            <a:ext uri="{FF2B5EF4-FFF2-40B4-BE49-F238E27FC236}">
              <a16:creationId xmlns:a16="http://schemas.microsoft.com/office/drawing/2014/main" xmlns="" id="{18D5C963-1C9C-1FF8-EBBE-3FC7880F33DB}"/>
            </a:ext>
          </a:extLst>
        </xdr:cNvPr>
        <xdr:cNvSpPr>
          <a:spLocks noChangeAspect="1" noChangeArrowheads="1"/>
        </xdr:cNvSpPr>
      </xdr:nvSpPr>
      <xdr:spPr bwMode="auto">
        <a:xfrm>
          <a:off x="609600" y="38922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304800</xdr:colOff>
      <xdr:row>73</xdr:row>
      <xdr:rowOff>114300</xdr:rowOff>
    </xdr:to>
    <xdr:sp macro="" textlink="">
      <xdr:nvSpPr>
        <xdr:cNvPr id="1060" name="AutoShape 36" descr="Ireland">
          <a:extLst>
            <a:ext uri="{FF2B5EF4-FFF2-40B4-BE49-F238E27FC236}">
              <a16:creationId xmlns:a16="http://schemas.microsoft.com/office/drawing/2014/main" xmlns="" id="{AC307C02-D637-4C26-66C4-7276AD71D823}"/>
            </a:ext>
          </a:extLst>
        </xdr:cNvPr>
        <xdr:cNvSpPr>
          <a:spLocks noChangeAspect="1" noChangeArrowheads="1"/>
        </xdr:cNvSpPr>
      </xdr:nvSpPr>
      <xdr:spPr bwMode="auto">
        <a:xfrm>
          <a:off x="609600" y="40027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304800</xdr:colOff>
      <xdr:row>75</xdr:row>
      <xdr:rowOff>114300</xdr:rowOff>
    </xdr:to>
    <xdr:sp macro="" textlink="">
      <xdr:nvSpPr>
        <xdr:cNvPr id="1061" name="AutoShape 37" descr="Poland">
          <a:extLst>
            <a:ext uri="{FF2B5EF4-FFF2-40B4-BE49-F238E27FC236}">
              <a16:creationId xmlns:a16="http://schemas.microsoft.com/office/drawing/2014/main" xmlns="" id="{E0E7C5A5-B243-ED5C-33C3-6A12391AEB13}"/>
            </a:ext>
          </a:extLst>
        </xdr:cNvPr>
        <xdr:cNvSpPr>
          <a:spLocks noChangeAspect="1" noChangeArrowheads="1"/>
        </xdr:cNvSpPr>
      </xdr:nvSpPr>
      <xdr:spPr bwMode="auto">
        <a:xfrm>
          <a:off x="609600" y="41132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304800</xdr:colOff>
      <xdr:row>77</xdr:row>
      <xdr:rowOff>114300</xdr:rowOff>
    </xdr:to>
    <xdr:sp macro="" textlink="">
      <xdr:nvSpPr>
        <xdr:cNvPr id="1062" name="AutoShape 38" descr="United States">
          <a:extLst>
            <a:ext uri="{FF2B5EF4-FFF2-40B4-BE49-F238E27FC236}">
              <a16:creationId xmlns:a16="http://schemas.microsoft.com/office/drawing/2014/main" xmlns="" id="{DF64002C-0993-86E6-9C6D-3251296B56E5}"/>
            </a:ext>
          </a:extLst>
        </xdr:cNvPr>
        <xdr:cNvSpPr>
          <a:spLocks noChangeAspect="1" noChangeArrowheads="1"/>
        </xdr:cNvSpPr>
      </xdr:nvSpPr>
      <xdr:spPr bwMode="auto">
        <a:xfrm>
          <a:off x="609600" y="42237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304800</xdr:colOff>
      <xdr:row>79</xdr:row>
      <xdr:rowOff>114300</xdr:rowOff>
    </xdr:to>
    <xdr:sp macro="" textlink="">
      <xdr:nvSpPr>
        <xdr:cNvPr id="1063" name="AutoShape 39" descr="United States">
          <a:extLst>
            <a:ext uri="{FF2B5EF4-FFF2-40B4-BE49-F238E27FC236}">
              <a16:creationId xmlns:a16="http://schemas.microsoft.com/office/drawing/2014/main" xmlns="" id="{407EE694-4DC8-EDC1-46F2-DA91815E3A38}"/>
            </a:ext>
          </a:extLst>
        </xdr:cNvPr>
        <xdr:cNvSpPr>
          <a:spLocks noChangeAspect="1" noChangeArrowheads="1"/>
        </xdr:cNvSpPr>
      </xdr:nvSpPr>
      <xdr:spPr bwMode="auto">
        <a:xfrm>
          <a:off x="609600" y="43342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304800</xdr:colOff>
      <xdr:row>81</xdr:row>
      <xdr:rowOff>114300</xdr:rowOff>
    </xdr:to>
    <xdr:sp macro="" textlink="">
      <xdr:nvSpPr>
        <xdr:cNvPr id="1064" name="AutoShape 40" descr="United States">
          <a:extLst>
            <a:ext uri="{FF2B5EF4-FFF2-40B4-BE49-F238E27FC236}">
              <a16:creationId xmlns:a16="http://schemas.microsoft.com/office/drawing/2014/main" xmlns="" id="{42F1A7AE-21C1-946C-0E4E-68DED5BCB546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447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304800</xdr:colOff>
      <xdr:row>83</xdr:row>
      <xdr:rowOff>114300</xdr:rowOff>
    </xdr:to>
    <xdr:sp macro="" textlink="">
      <xdr:nvSpPr>
        <xdr:cNvPr id="1065" name="AutoShape 41" descr="United States">
          <a:extLst>
            <a:ext uri="{FF2B5EF4-FFF2-40B4-BE49-F238E27FC236}">
              <a16:creationId xmlns:a16="http://schemas.microsoft.com/office/drawing/2014/main" xmlns="" id="{C7741FDD-3531-F590-823A-AAC6C842DFD2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552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304800</xdr:colOff>
      <xdr:row>85</xdr:row>
      <xdr:rowOff>114300</xdr:rowOff>
    </xdr:to>
    <xdr:sp macro="" textlink="">
      <xdr:nvSpPr>
        <xdr:cNvPr id="1066" name="AutoShape 42" descr="United States">
          <a:extLst>
            <a:ext uri="{FF2B5EF4-FFF2-40B4-BE49-F238E27FC236}">
              <a16:creationId xmlns:a16="http://schemas.microsoft.com/office/drawing/2014/main" xmlns="" id="{51B22EBC-134C-C7F0-DE7C-071664409CF5}"/>
            </a:ext>
          </a:extLst>
        </xdr:cNvPr>
        <xdr:cNvSpPr>
          <a:spLocks noChangeAspect="1" noChangeArrowheads="1"/>
        </xdr:cNvSpPr>
      </xdr:nvSpPr>
      <xdr:spPr bwMode="auto">
        <a:xfrm>
          <a:off x="609600" y="4665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304800</xdr:colOff>
      <xdr:row>87</xdr:row>
      <xdr:rowOff>114300</xdr:rowOff>
    </xdr:to>
    <xdr:sp macro="" textlink="">
      <xdr:nvSpPr>
        <xdr:cNvPr id="1067" name="AutoShape 43" descr="Italy">
          <a:extLst>
            <a:ext uri="{FF2B5EF4-FFF2-40B4-BE49-F238E27FC236}">
              <a16:creationId xmlns:a16="http://schemas.microsoft.com/office/drawing/2014/main" xmlns="" id="{BFE433AC-E1DB-B2C0-3C3A-67140D92CB26}"/>
            </a:ext>
          </a:extLst>
        </xdr:cNvPr>
        <xdr:cNvSpPr>
          <a:spLocks noChangeAspect="1" noChangeArrowheads="1"/>
        </xdr:cNvSpPr>
      </xdr:nvSpPr>
      <xdr:spPr bwMode="auto">
        <a:xfrm>
          <a:off x="609600" y="47762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304800</xdr:colOff>
      <xdr:row>89</xdr:row>
      <xdr:rowOff>114300</xdr:rowOff>
    </xdr:to>
    <xdr:sp macro="" textlink="">
      <xdr:nvSpPr>
        <xdr:cNvPr id="1068" name="AutoShape 44" descr="United States">
          <a:extLst>
            <a:ext uri="{FF2B5EF4-FFF2-40B4-BE49-F238E27FC236}">
              <a16:creationId xmlns:a16="http://schemas.microsoft.com/office/drawing/2014/main" xmlns="" id="{C4D6C7DF-6319-4680-679F-49A5050A1375}"/>
            </a:ext>
          </a:extLst>
        </xdr:cNvPr>
        <xdr:cNvSpPr>
          <a:spLocks noChangeAspect="1" noChangeArrowheads="1"/>
        </xdr:cNvSpPr>
      </xdr:nvSpPr>
      <xdr:spPr bwMode="auto">
        <a:xfrm>
          <a:off x="609600" y="48867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304800</xdr:colOff>
      <xdr:row>91</xdr:row>
      <xdr:rowOff>114300</xdr:rowOff>
    </xdr:to>
    <xdr:sp macro="" textlink="">
      <xdr:nvSpPr>
        <xdr:cNvPr id="1069" name="AutoShape 45" descr="England">
          <a:extLst>
            <a:ext uri="{FF2B5EF4-FFF2-40B4-BE49-F238E27FC236}">
              <a16:creationId xmlns:a16="http://schemas.microsoft.com/office/drawing/2014/main" xmlns="" id="{7A725139-A719-2C86-C87B-841D2683C682}"/>
            </a:ext>
          </a:extLst>
        </xdr:cNvPr>
        <xdr:cNvSpPr>
          <a:spLocks noChangeAspect="1" noChangeArrowheads="1"/>
        </xdr:cNvSpPr>
      </xdr:nvSpPr>
      <xdr:spPr bwMode="auto">
        <a:xfrm>
          <a:off x="609600" y="49971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304800</xdr:colOff>
      <xdr:row>93</xdr:row>
      <xdr:rowOff>114300</xdr:rowOff>
    </xdr:to>
    <xdr:sp macro="" textlink="">
      <xdr:nvSpPr>
        <xdr:cNvPr id="1070" name="AutoShape 46" descr="Scotland">
          <a:extLst>
            <a:ext uri="{FF2B5EF4-FFF2-40B4-BE49-F238E27FC236}">
              <a16:creationId xmlns:a16="http://schemas.microsoft.com/office/drawing/2014/main" xmlns="" id="{2A5C65F1-D644-6A2B-FB11-E3E8F7B17C8E}"/>
            </a:ext>
          </a:extLst>
        </xdr:cNvPr>
        <xdr:cNvSpPr>
          <a:spLocks noChangeAspect="1" noChangeArrowheads="1"/>
        </xdr:cNvSpPr>
      </xdr:nvSpPr>
      <xdr:spPr bwMode="auto">
        <a:xfrm>
          <a:off x="609600" y="51076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304800</xdr:colOff>
      <xdr:row>95</xdr:row>
      <xdr:rowOff>114300</xdr:rowOff>
    </xdr:to>
    <xdr:sp macro="" textlink="">
      <xdr:nvSpPr>
        <xdr:cNvPr id="1071" name="AutoShape 47" descr="United States">
          <a:extLst>
            <a:ext uri="{FF2B5EF4-FFF2-40B4-BE49-F238E27FC236}">
              <a16:creationId xmlns:a16="http://schemas.microsoft.com/office/drawing/2014/main" xmlns="" id="{7942C458-EA6E-71E8-E7D0-24F594237C89}"/>
            </a:ext>
          </a:extLst>
        </xdr:cNvPr>
        <xdr:cNvSpPr>
          <a:spLocks noChangeAspect="1" noChangeArrowheads="1"/>
        </xdr:cNvSpPr>
      </xdr:nvSpPr>
      <xdr:spPr bwMode="auto">
        <a:xfrm>
          <a:off x="609600" y="52181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304800</xdr:colOff>
      <xdr:row>97</xdr:row>
      <xdr:rowOff>114300</xdr:rowOff>
    </xdr:to>
    <xdr:sp macro="" textlink="">
      <xdr:nvSpPr>
        <xdr:cNvPr id="1072" name="AutoShape 48" descr="United States">
          <a:extLst>
            <a:ext uri="{FF2B5EF4-FFF2-40B4-BE49-F238E27FC236}">
              <a16:creationId xmlns:a16="http://schemas.microsoft.com/office/drawing/2014/main" xmlns="" id="{E67B293A-752F-5C64-C651-68503C38BBB6}"/>
            </a:ext>
          </a:extLst>
        </xdr:cNvPr>
        <xdr:cNvSpPr>
          <a:spLocks noChangeAspect="1" noChangeArrowheads="1"/>
        </xdr:cNvSpPr>
      </xdr:nvSpPr>
      <xdr:spPr bwMode="auto">
        <a:xfrm>
          <a:off x="609600" y="53286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304800</xdr:colOff>
      <xdr:row>99</xdr:row>
      <xdr:rowOff>114300</xdr:rowOff>
    </xdr:to>
    <xdr:sp macro="" textlink="">
      <xdr:nvSpPr>
        <xdr:cNvPr id="1073" name="AutoShape 49" descr="South Korea">
          <a:extLst>
            <a:ext uri="{FF2B5EF4-FFF2-40B4-BE49-F238E27FC236}">
              <a16:creationId xmlns:a16="http://schemas.microsoft.com/office/drawing/2014/main" xmlns="" id="{212C77B8-13A8-511F-91B5-E7E3CDB26531}"/>
            </a:ext>
          </a:extLst>
        </xdr:cNvPr>
        <xdr:cNvSpPr>
          <a:spLocks noChangeAspect="1" noChangeArrowheads="1"/>
        </xdr:cNvSpPr>
      </xdr:nvSpPr>
      <xdr:spPr bwMode="auto">
        <a:xfrm>
          <a:off x="609600" y="54391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304800</xdr:colOff>
      <xdr:row>101</xdr:row>
      <xdr:rowOff>114300</xdr:rowOff>
    </xdr:to>
    <xdr:sp macro="" textlink="">
      <xdr:nvSpPr>
        <xdr:cNvPr id="1074" name="AutoShape 50" descr="United States">
          <a:extLst>
            <a:ext uri="{FF2B5EF4-FFF2-40B4-BE49-F238E27FC236}">
              <a16:creationId xmlns:a16="http://schemas.microsoft.com/office/drawing/2014/main" xmlns="" id="{823F7415-401D-372C-D193-73DFD2C9AACD}"/>
            </a:ext>
          </a:extLst>
        </xdr:cNvPr>
        <xdr:cNvSpPr>
          <a:spLocks noChangeAspect="1" noChangeArrowheads="1"/>
        </xdr:cNvSpPr>
      </xdr:nvSpPr>
      <xdr:spPr bwMode="auto">
        <a:xfrm>
          <a:off x="609600" y="55496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304800</xdr:colOff>
      <xdr:row>103</xdr:row>
      <xdr:rowOff>114300</xdr:rowOff>
    </xdr:to>
    <xdr:sp macro="" textlink="">
      <xdr:nvSpPr>
        <xdr:cNvPr id="1075" name="AutoShape 51" descr="New Zealand">
          <a:extLst>
            <a:ext uri="{FF2B5EF4-FFF2-40B4-BE49-F238E27FC236}">
              <a16:creationId xmlns:a16="http://schemas.microsoft.com/office/drawing/2014/main" xmlns="" id="{07E5D9A5-FB4D-A42D-D07A-5ACAFE7EDB9F}"/>
            </a:ext>
          </a:extLst>
        </xdr:cNvPr>
        <xdr:cNvSpPr>
          <a:spLocks noChangeAspect="1" noChangeArrowheads="1"/>
        </xdr:cNvSpPr>
      </xdr:nvSpPr>
      <xdr:spPr bwMode="auto">
        <a:xfrm>
          <a:off x="609600" y="56601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304800</xdr:colOff>
      <xdr:row>105</xdr:row>
      <xdr:rowOff>114300</xdr:rowOff>
    </xdr:to>
    <xdr:sp macro="" textlink="">
      <xdr:nvSpPr>
        <xdr:cNvPr id="1076" name="AutoShape 52" descr="Denmark">
          <a:extLst>
            <a:ext uri="{FF2B5EF4-FFF2-40B4-BE49-F238E27FC236}">
              <a16:creationId xmlns:a16="http://schemas.microsoft.com/office/drawing/2014/main" xmlns="" id="{F8959251-F9D5-2DE4-4816-A1EB6A034F8E}"/>
            </a:ext>
          </a:extLst>
        </xdr:cNvPr>
        <xdr:cNvSpPr>
          <a:spLocks noChangeAspect="1" noChangeArrowheads="1"/>
        </xdr:cNvSpPr>
      </xdr:nvSpPr>
      <xdr:spPr bwMode="auto">
        <a:xfrm>
          <a:off x="609600" y="57706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304800</xdr:colOff>
      <xdr:row>107</xdr:row>
      <xdr:rowOff>114300</xdr:rowOff>
    </xdr:to>
    <xdr:sp macro="" textlink="">
      <xdr:nvSpPr>
        <xdr:cNvPr id="1077" name="AutoShape 53" descr="England">
          <a:extLst>
            <a:ext uri="{FF2B5EF4-FFF2-40B4-BE49-F238E27FC236}">
              <a16:creationId xmlns:a16="http://schemas.microsoft.com/office/drawing/2014/main" xmlns="" id="{AD2B40EF-A676-7859-CB46-6A78102DE6C5}"/>
            </a:ext>
          </a:extLst>
        </xdr:cNvPr>
        <xdr:cNvSpPr>
          <a:spLocks noChangeAspect="1" noChangeArrowheads="1"/>
        </xdr:cNvSpPr>
      </xdr:nvSpPr>
      <xdr:spPr bwMode="auto">
        <a:xfrm>
          <a:off x="609600" y="58811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304800</xdr:colOff>
      <xdr:row>109</xdr:row>
      <xdr:rowOff>114300</xdr:rowOff>
    </xdr:to>
    <xdr:sp macro="" textlink="">
      <xdr:nvSpPr>
        <xdr:cNvPr id="1078" name="AutoShape 54" descr="United States">
          <a:extLst>
            <a:ext uri="{FF2B5EF4-FFF2-40B4-BE49-F238E27FC236}">
              <a16:creationId xmlns:a16="http://schemas.microsoft.com/office/drawing/2014/main" xmlns="" id="{F0FC2489-5D7A-9B03-0E25-F6B26637A4A6}"/>
            </a:ext>
          </a:extLst>
        </xdr:cNvPr>
        <xdr:cNvSpPr>
          <a:spLocks noChangeAspect="1" noChangeArrowheads="1"/>
        </xdr:cNvSpPr>
      </xdr:nvSpPr>
      <xdr:spPr bwMode="auto">
        <a:xfrm>
          <a:off x="609600" y="59916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304800</xdr:colOff>
      <xdr:row>111</xdr:row>
      <xdr:rowOff>114300</xdr:rowOff>
    </xdr:to>
    <xdr:sp macro="" textlink="">
      <xdr:nvSpPr>
        <xdr:cNvPr id="1079" name="AutoShape 55" descr="Scotland">
          <a:extLst>
            <a:ext uri="{FF2B5EF4-FFF2-40B4-BE49-F238E27FC236}">
              <a16:creationId xmlns:a16="http://schemas.microsoft.com/office/drawing/2014/main" xmlns="" id="{FEB19580-9E81-6DE0-CDDF-796965E9B4E5}"/>
            </a:ext>
          </a:extLst>
        </xdr:cNvPr>
        <xdr:cNvSpPr>
          <a:spLocks noChangeAspect="1" noChangeArrowheads="1"/>
        </xdr:cNvSpPr>
      </xdr:nvSpPr>
      <xdr:spPr bwMode="auto">
        <a:xfrm>
          <a:off x="609600" y="61020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304800</xdr:colOff>
      <xdr:row>113</xdr:row>
      <xdr:rowOff>114300</xdr:rowOff>
    </xdr:to>
    <xdr:sp macro="" textlink="">
      <xdr:nvSpPr>
        <xdr:cNvPr id="1080" name="AutoShape 56" descr="England">
          <a:extLst>
            <a:ext uri="{FF2B5EF4-FFF2-40B4-BE49-F238E27FC236}">
              <a16:creationId xmlns:a16="http://schemas.microsoft.com/office/drawing/2014/main" xmlns="" id="{C140C172-9424-A12E-EC4B-0020AD5CD5A6}"/>
            </a:ext>
          </a:extLst>
        </xdr:cNvPr>
        <xdr:cNvSpPr>
          <a:spLocks noChangeAspect="1" noChangeArrowheads="1"/>
        </xdr:cNvSpPr>
      </xdr:nvSpPr>
      <xdr:spPr bwMode="auto">
        <a:xfrm>
          <a:off x="609600" y="62125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304800</xdr:colOff>
      <xdr:row>115</xdr:row>
      <xdr:rowOff>114300</xdr:rowOff>
    </xdr:to>
    <xdr:sp macro="" textlink="">
      <xdr:nvSpPr>
        <xdr:cNvPr id="1081" name="AutoShape 57" descr="England">
          <a:extLst>
            <a:ext uri="{FF2B5EF4-FFF2-40B4-BE49-F238E27FC236}">
              <a16:creationId xmlns:a16="http://schemas.microsoft.com/office/drawing/2014/main" xmlns="" id="{4DE09E11-89B3-4559-CA10-59F01F1BB871}"/>
            </a:ext>
          </a:extLst>
        </xdr:cNvPr>
        <xdr:cNvSpPr>
          <a:spLocks noChangeAspect="1" noChangeArrowheads="1"/>
        </xdr:cNvSpPr>
      </xdr:nvSpPr>
      <xdr:spPr bwMode="auto">
        <a:xfrm>
          <a:off x="609600" y="6323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304800</xdr:colOff>
      <xdr:row>117</xdr:row>
      <xdr:rowOff>114300</xdr:rowOff>
    </xdr:to>
    <xdr:sp macro="" textlink="">
      <xdr:nvSpPr>
        <xdr:cNvPr id="1082" name="AutoShape 58" descr="New Zealand">
          <a:extLst>
            <a:ext uri="{FF2B5EF4-FFF2-40B4-BE49-F238E27FC236}">
              <a16:creationId xmlns:a16="http://schemas.microsoft.com/office/drawing/2014/main" xmlns="" id="{CAAEAFE1-CEDB-712A-D26C-3ECB5EDA2B2B}"/>
            </a:ext>
          </a:extLst>
        </xdr:cNvPr>
        <xdr:cNvSpPr>
          <a:spLocks noChangeAspect="1" noChangeArrowheads="1"/>
        </xdr:cNvSpPr>
      </xdr:nvSpPr>
      <xdr:spPr bwMode="auto">
        <a:xfrm>
          <a:off x="609600" y="64335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304800</xdr:colOff>
      <xdr:row>119</xdr:row>
      <xdr:rowOff>114300</xdr:rowOff>
    </xdr:to>
    <xdr:sp macro="" textlink="">
      <xdr:nvSpPr>
        <xdr:cNvPr id="1083" name="AutoShape 59" descr="Australia">
          <a:extLst>
            <a:ext uri="{FF2B5EF4-FFF2-40B4-BE49-F238E27FC236}">
              <a16:creationId xmlns:a16="http://schemas.microsoft.com/office/drawing/2014/main" xmlns="" id="{08EA9F54-7BB4-CC45-2074-E03DE2946F46}"/>
            </a:ext>
          </a:extLst>
        </xdr:cNvPr>
        <xdr:cNvSpPr>
          <a:spLocks noChangeAspect="1" noChangeArrowheads="1"/>
        </xdr:cNvSpPr>
      </xdr:nvSpPr>
      <xdr:spPr bwMode="auto">
        <a:xfrm>
          <a:off x="609600" y="65440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304800</xdr:colOff>
      <xdr:row>121</xdr:row>
      <xdr:rowOff>114300</xdr:rowOff>
    </xdr:to>
    <xdr:sp macro="" textlink="">
      <xdr:nvSpPr>
        <xdr:cNvPr id="1084" name="AutoShape 60" descr="United States">
          <a:extLst>
            <a:ext uri="{FF2B5EF4-FFF2-40B4-BE49-F238E27FC236}">
              <a16:creationId xmlns:a16="http://schemas.microsoft.com/office/drawing/2014/main" xmlns="" id="{09F9F94F-7D1F-398C-37DC-74805576FF6F}"/>
            </a:ext>
          </a:extLst>
        </xdr:cNvPr>
        <xdr:cNvSpPr>
          <a:spLocks noChangeAspect="1" noChangeArrowheads="1"/>
        </xdr:cNvSpPr>
      </xdr:nvSpPr>
      <xdr:spPr bwMode="auto">
        <a:xfrm>
          <a:off x="609600" y="66545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304800</xdr:colOff>
      <xdr:row>123</xdr:row>
      <xdr:rowOff>114300</xdr:rowOff>
    </xdr:to>
    <xdr:sp macro="" textlink="">
      <xdr:nvSpPr>
        <xdr:cNvPr id="1085" name="AutoShape 61" descr="South Korea">
          <a:extLst>
            <a:ext uri="{FF2B5EF4-FFF2-40B4-BE49-F238E27FC236}">
              <a16:creationId xmlns:a16="http://schemas.microsoft.com/office/drawing/2014/main" xmlns="" id="{1383C379-4E89-928F-8E95-A4B0EAFCAD4A}"/>
            </a:ext>
          </a:extLst>
        </xdr:cNvPr>
        <xdr:cNvSpPr>
          <a:spLocks noChangeAspect="1" noChangeArrowheads="1"/>
        </xdr:cNvSpPr>
      </xdr:nvSpPr>
      <xdr:spPr bwMode="auto">
        <a:xfrm>
          <a:off x="609600" y="67650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304800</xdr:colOff>
      <xdr:row>125</xdr:row>
      <xdr:rowOff>114300</xdr:rowOff>
    </xdr:to>
    <xdr:sp macro="" textlink="">
      <xdr:nvSpPr>
        <xdr:cNvPr id="1086" name="AutoShape 62" descr="South Korea">
          <a:extLst>
            <a:ext uri="{FF2B5EF4-FFF2-40B4-BE49-F238E27FC236}">
              <a16:creationId xmlns:a16="http://schemas.microsoft.com/office/drawing/2014/main" xmlns="" id="{AD9D5EC6-87B8-1900-2CBE-DC13FDB59DF1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755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304800</xdr:colOff>
      <xdr:row>127</xdr:row>
      <xdr:rowOff>114300</xdr:rowOff>
    </xdr:to>
    <xdr:sp macro="" textlink="">
      <xdr:nvSpPr>
        <xdr:cNvPr id="1087" name="AutoShape 63" descr="Japan">
          <a:extLst>
            <a:ext uri="{FF2B5EF4-FFF2-40B4-BE49-F238E27FC236}">
              <a16:creationId xmlns:a16="http://schemas.microsoft.com/office/drawing/2014/main" xmlns="" id="{393AC76C-B2F0-023D-00C6-42EDA51C2802}"/>
            </a:ext>
          </a:extLst>
        </xdr:cNvPr>
        <xdr:cNvSpPr>
          <a:spLocks noChangeAspect="1" noChangeArrowheads="1"/>
        </xdr:cNvSpPr>
      </xdr:nvSpPr>
      <xdr:spPr bwMode="auto">
        <a:xfrm>
          <a:off x="609600" y="6986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304800</xdr:colOff>
      <xdr:row>129</xdr:row>
      <xdr:rowOff>114300</xdr:rowOff>
    </xdr:to>
    <xdr:sp macro="" textlink="">
      <xdr:nvSpPr>
        <xdr:cNvPr id="1088" name="AutoShape 64" descr="United States">
          <a:extLst>
            <a:ext uri="{FF2B5EF4-FFF2-40B4-BE49-F238E27FC236}">
              <a16:creationId xmlns:a16="http://schemas.microsoft.com/office/drawing/2014/main" xmlns="" id="{84261EBA-17B4-4CAD-CF63-9A54AAF3DF75}"/>
            </a:ext>
          </a:extLst>
        </xdr:cNvPr>
        <xdr:cNvSpPr>
          <a:spLocks noChangeAspect="1" noChangeArrowheads="1"/>
        </xdr:cNvSpPr>
      </xdr:nvSpPr>
      <xdr:spPr bwMode="auto">
        <a:xfrm>
          <a:off x="609600" y="70965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304800</xdr:colOff>
      <xdr:row>131</xdr:row>
      <xdr:rowOff>114300</xdr:rowOff>
    </xdr:to>
    <xdr:sp macro="" textlink="">
      <xdr:nvSpPr>
        <xdr:cNvPr id="1089" name="AutoShape 65" descr="United States">
          <a:extLst>
            <a:ext uri="{FF2B5EF4-FFF2-40B4-BE49-F238E27FC236}">
              <a16:creationId xmlns:a16="http://schemas.microsoft.com/office/drawing/2014/main" xmlns="" id="{DBB11E4D-5A24-EE6B-9431-310F373DC1F7}"/>
            </a:ext>
          </a:extLst>
        </xdr:cNvPr>
        <xdr:cNvSpPr>
          <a:spLocks noChangeAspect="1" noChangeArrowheads="1"/>
        </xdr:cNvSpPr>
      </xdr:nvSpPr>
      <xdr:spPr bwMode="auto">
        <a:xfrm>
          <a:off x="609600" y="72069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304800</xdr:colOff>
      <xdr:row>133</xdr:row>
      <xdr:rowOff>114300</xdr:rowOff>
    </xdr:to>
    <xdr:sp macro="" textlink="">
      <xdr:nvSpPr>
        <xdr:cNvPr id="1090" name="AutoShape 66" descr="Germany">
          <a:extLst>
            <a:ext uri="{FF2B5EF4-FFF2-40B4-BE49-F238E27FC236}">
              <a16:creationId xmlns:a16="http://schemas.microsoft.com/office/drawing/2014/main" xmlns="" id="{C14F8152-7256-AABA-B680-5795D3C3072F}"/>
            </a:ext>
          </a:extLst>
        </xdr:cNvPr>
        <xdr:cNvSpPr>
          <a:spLocks noChangeAspect="1" noChangeArrowheads="1"/>
        </xdr:cNvSpPr>
      </xdr:nvSpPr>
      <xdr:spPr bwMode="auto">
        <a:xfrm>
          <a:off x="609600" y="73174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304800</xdr:colOff>
      <xdr:row>135</xdr:row>
      <xdr:rowOff>114300</xdr:rowOff>
    </xdr:to>
    <xdr:sp macro="" textlink="">
      <xdr:nvSpPr>
        <xdr:cNvPr id="1091" name="AutoShape 67" descr="Denmark">
          <a:extLst>
            <a:ext uri="{FF2B5EF4-FFF2-40B4-BE49-F238E27FC236}">
              <a16:creationId xmlns:a16="http://schemas.microsoft.com/office/drawing/2014/main" xmlns="" id="{4F85674E-B1F8-1465-744C-0439BF9A8B8A}"/>
            </a:ext>
          </a:extLst>
        </xdr:cNvPr>
        <xdr:cNvSpPr>
          <a:spLocks noChangeAspect="1" noChangeArrowheads="1"/>
        </xdr:cNvSpPr>
      </xdr:nvSpPr>
      <xdr:spPr bwMode="auto">
        <a:xfrm>
          <a:off x="609600" y="74279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304800</xdr:colOff>
      <xdr:row>137</xdr:row>
      <xdr:rowOff>114300</xdr:rowOff>
    </xdr:to>
    <xdr:sp macro="" textlink="">
      <xdr:nvSpPr>
        <xdr:cNvPr id="1092" name="AutoShape 68" descr="Scotland">
          <a:extLst>
            <a:ext uri="{FF2B5EF4-FFF2-40B4-BE49-F238E27FC236}">
              <a16:creationId xmlns:a16="http://schemas.microsoft.com/office/drawing/2014/main" xmlns="" id="{049CCCCF-297A-6EEF-F922-AD8F69851D2F}"/>
            </a:ext>
          </a:extLst>
        </xdr:cNvPr>
        <xdr:cNvSpPr>
          <a:spLocks noChangeAspect="1" noChangeArrowheads="1"/>
        </xdr:cNvSpPr>
      </xdr:nvSpPr>
      <xdr:spPr bwMode="auto">
        <a:xfrm>
          <a:off x="609600" y="75384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304800</xdr:colOff>
      <xdr:row>139</xdr:row>
      <xdr:rowOff>114300</xdr:rowOff>
    </xdr:to>
    <xdr:sp macro="" textlink="">
      <xdr:nvSpPr>
        <xdr:cNvPr id="1093" name="AutoShape 69" descr="South Africa">
          <a:extLst>
            <a:ext uri="{FF2B5EF4-FFF2-40B4-BE49-F238E27FC236}">
              <a16:creationId xmlns:a16="http://schemas.microsoft.com/office/drawing/2014/main" xmlns="" id="{4FD1C6F8-5A2C-9213-69C1-1B0A19D58C6D}"/>
            </a:ext>
          </a:extLst>
        </xdr:cNvPr>
        <xdr:cNvSpPr>
          <a:spLocks noChangeAspect="1" noChangeArrowheads="1"/>
        </xdr:cNvSpPr>
      </xdr:nvSpPr>
      <xdr:spPr bwMode="auto">
        <a:xfrm>
          <a:off x="609600" y="76489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304800</xdr:colOff>
      <xdr:row>141</xdr:row>
      <xdr:rowOff>114300</xdr:rowOff>
    </xdr:to>
    <xdr:sp macro="" textlink="">
      <xdr:nvSpPr>
        <xdr:cNvPr id="1094" name="AutoShape 70" descr="United States">
          <a:extLst>
            <a:ext uri="{FF2B5EF4-FFF2-40B4-BE49-F238E27FC236}">
              <a16:creationId xmlns:a16="http://schemas.microsoft.com/office/drawing/2014/main" xmlns="" id="{53FE4B67-BACE-AAE5-E204-0267087D4C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77594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304800</xdr:colOff>
      <xdr:row>143</xdr:row>
      <xdr:rowOff>114300</xdr:rowOff>
    </xdr:to>
    <xdr:sp macro="" textlink="">
      <xdr:nvSpPr>
        <xdr:cNvPr id="1095" name="AutoShape 71" descr="United States">
          <a:extLst>
            <a:ext uri="{FF2B5EF4-FFF2-40B4-BE49-F238E27FC236}">
              <a16:creationId xmlns:a16="http://schemas.microsoft.com/office/drawing/2014/main" xmlns="" id="{DD92FAA8-2DB9-B78B-1A47-84C51849C892}"/>
            </a:ext>
          </a:extLst>
        </xdr:cNvPr>
        <xdr:cNvSpPr>
          <a:spLocks noChangeAspect="1" noChangeArrowheads="1"/>
        </xdr:cNvSpPr>
      </xdr:nvSpPr>
      <xdr:spPr bwMode="auto">
        <a:xfrm>
          <a:off x="609600" y="78699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304800</xdr:colOff>
      <xdr:row>145</xdr:row>
      <xdr:rowOff>114300</xdr:rowOff>
    </xdr:to>
    <xdr:sp macro="" textlink="">
      <xdr:nvSpPr>
        <xdr:cNvPr id="1096" name="AutoShape 72" descr="Italy">
          <a:extLst>
            <a:ext uri="{FF2B5EF4-FFF2-40B4-BE49-F238E27FC236}">
              <a16:creationId xmlns:a16="http://schemas.microsoft.com/office/drawing/2014/main" xmlns="" id="{084E48D3-BEE1-98ED-443A-FDE6AC7865A8}"/>
            </a:ext>
          </a:extLst>
        </xdr:cNvPr>
        <xdr:cNvSpPr>
          <a:spLocks noChangeAspect="1" noChangeArrowheads="1"/>
        </xdr:cNvSpPr>
      </xdr:nvSpPr>
      <xdr:spPr bwMode="auto">
        <a:xfrm>
          <a:off x="609600" y="79804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304800</xdr:colOff>
      <xdr:row>147</xdr:row>
      <xdr:rowOff>114300</xdr:rowOff>
    </xdr:to>
    <xdr:sp macro="" textlink="">
      <xdr:nvSpPr>
        <xdr:cNvPr id="1097" name="AutoShape 73" descr="South Korea">
          <a:extLst>
            <a:ext uri="{FF2B5EF4-FFF2-40B4-BE49-F238E27FC236}">
              <a16:creationId xmlns:a16="http://schemas.microsoft.com/office/drawing/2014/main" xmlns="" id="{2151E01F-62FB-A452-D1B7-420DECC3F9AA}"/>
            </a:ext>
          </a:extLst>
        </xdr:cNvPr>
        <xdr:cNvSpPr>
          <a:spLocks noChangeAspect="1" noChangeArrowheads="1"/>
        </xdr:cNvSpPr>
      </xdr:nvSpPr>
      <xdr:spPr bwMode="auto">
        <a:xfrm>
          <a:off x="609600" y="80909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304800</xdr:colOff>
      <xdr:row>149</xdr:row>
      <xdr:rowOff>114300</xdr:rowOff>
    </xdr:to>
    <xdr:sp macro="" textlink="">
      <xdr:nvSpPr>
        <xdr:cNvPr id="1098" name="AutoShape 74" descr="India">
          <a:extLst>
            <a:ext uri="{FF2B5EF4-FFF2-40B4-BE49-F238E27FC236}">
              <a16:creationId xmlns:a16="http://schemas.microsoft.com/office/drawing/2014/main" xmlns="" id="{8A696FA3-743B-D456-0865-7DF7576077FE}"/>
            </a:ext>
          </a:extLst>
        </xdr:cNvPr>
        <xdr:cNvSpPr>
          <a:spLocks noChangeAspect="1" noChangeArrowheads="1"/>
        </xdr:cNvSpPr>
      </xdr:nvSpPr>
      <xdr:spPr bwMode="auto">
        <a:xfrm>
          <a:off x="609600" y="82014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304800</xdr:colOff>
      <xdr:row>151</xdr:row>
      <xdr:rowOff>114300</xdr:rowOff>
    </xdr:to>
    <xdr:sp macro="" textlink="">
      <xdr:nvSpPr>
        <xdr:cNvPr id="1099" name="AutoShape 75" descr="Mexico">
          <a:extLst>
            <a:ext uri="{FF2B5EF4-FFF2-40B4-BE49-F238E27FC236}">
              <a16:creationId xmlns:a16="http://schemas.microsoft.com/office/drawing/2014/main" xmlns="" id="{94F92B31-9C7F-67F8-8EBF-09B132C63418}"/>
            </a:ext>
          </a:extLst>
        </xdr:cNvPr>
        <xdr:cNvSpPr>
          <a:spLocks noChangeAspect="1" noChangeArrowheads="1"/>
        </xdr:cNvSpPr>
      </xdr:nvSpPr>
      <xdr:spPr bwMode="auto">
        <a:xfrm>
          <a:off x="609600" y="831189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304800</xdr:colOff>
      <xdr:row>153</xdr:row>
      <xdr:rowOff>114300</xdr:rowOff>
    </xdr:to>
    <xdr:sp macro="" textlink="">
      <xdr:nvSpPr>
        <xdr:cNvPr id="1100" name="AutoShape 76" descr="Spain">
          <a:extLst>
            <a:ext uri="{FF2B5EF4-FFF2-40B4-BE49-F238E27FC236}">
              <a16:creationId xmlns:a16="http://schemas.microsoft.com/office/drawing/2014/main" xmlns="" id="{5B17445D-0616-2496-D5C0-0F75A1C0FA4B}"/>
            </a:ext>
          </a:extLst>
        </xdr:cNvPr>
        <xdr:cNvSpPr>
          <a:spLocks noChangeAspect="1" noChangeArrowheads="1"/>
        </xdr:cNvSpPr>
      </xdr:nvSpPr>
      <xdr:spPr bwMode="auto">
        <a:xfrm>
          <a:off x="609600" y="842238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304800</xdr:colOff>
      <xdr:row>155</xdr:row>
      <xdr:rowOff>114300</xdr:rowOff>
    </xdr:to>
    <xdr:sp macro="" textlink="">
      <xdr:nvSpPr>
        <xdr:cNvPr id="1101" name="AutoShape 77" descr="Northern Ireland">
          <a:extLst>
            <a:ext uri="{FF2B5EF4-FFF2-40B4-BE49-F238E27FC236}">
              <a16:creationId xmlns:a16="http://schemas.microsoft.com/office/drawing/2014/main" xmlns="" id="{1DA00F1F-5933-FCD9-6F82-1F802B5D8A46}"/>
            </a:ext>
          </a:extLst>
        </xdr:cNvPr>
        <xdr:cNvSpPr>
          <a:spLocks noChangeAspect="1" noChangeArrowheads="1"/>
        </xdr:cNvSpPr>
      </xdr:nvSpPr>
      <xdr:spPr bwMode="auto">
        <a:xfrm>
          <a:off x="609600" y="85328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304800</xdr:colOff>
      <xdr:row>157</xdr:row>
      <xdr:rowOff>114300</xdr:rowOff>
    </xdr:to>
    <xdr:sp macro="" textlink="">
      <xdr:nvSpPr>
        <xdr:cNvPr id="1102" name="AutoShape 78" descr="England">
          <a:extLst>
            <a:ext uri="{FF2B5EF4-FFF2-40B4-BE49-F238E27FC236}">
              <a16:creationId xmlns:a16="http://schemas.microsoft.com/office/drawing/2014/main" xmlns="" id="{776FA1C3-551B-B3A9-985B-ABFFA7128C25}"/>
            </a:ext>
          </a:extLst>
        </xdr:cNvPr>
        <xdr:cNvSpPr>
          <a:spLocks noChangeAspect="1" noChangeArrowheads="1"/>
        </xdr:cNvSpPr>
      </xdr:nvSpPr>
      <xdr:spPr bwMode="auto">
        <a:xfrm>
          <a:off x="609600" y="86433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304800</xdr:colOff>
      <xdr:row>159</xdr:row>
      <xdr:rowOff>114300</xdr:rowOff>
    </xdr:to>
    <xdr:sp macro="" textlink="">
      <xdr:nvSpPr>
        <xdr:cNvPr id="1103" name="AutoShape 79" descr="Spain">
          <a:extLst>
            <a:ext uri="{FF2B5EF4-FFF2-40B4-BE49-F238E27FC236}">
              <a16:creationId xmlns:a16="http://schemas.microsoft.com/office/drawing/2014/main" xmlns="" id="{53199E7F-7F76-C382-0161-F28AF5CCA75B}"/>
            </a:ext>
          </a:extLst>
        </xdr:cNvPr>
        <xdr:cNvSpPr>
          <a:spLocks noChangeAspect="1" noChangeArrowheads="1"/>
        </xdr:cNvSpPr>
      </xdr:nvSpPr>
      <xdr:spPr bwMode="auto">
        <a:xfrm>
          <a:off x="609600" y="875385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304800</xdr:colOff>
      <xdr:row>161</xdr:row>
      <xdr:rowOff>114300</xdr:rowOff>
    </xdr:to>
    <xdr:sp macro="" textlink="">
      <xdr:nvSpPr>
        <xdr:cNvPr id="1104" name="AutoShape 80" descr="United States">
          <a:extLst>
            <a:ext uri="{FF2B5EF4-FFF2-40B4-BE49-F238E27FC236}">
              <a16:creationId xmlns:a16="http://schemas.microsoft.com/office/drawing/2014/main" xmlns="" id="{4F72066B-E79A-44C6-2890-5CAB297C06D5}"/>
            </a:ext>
          </a:extLst>
        </xdr:cNvPr>
        <xdr:cNvSpPr>
          <a:spLocks noChangeAspect="1" noChangeArrowheads="1"/>
        </xdr:cNvSpPr>
      </xdr:nvSpPr>
      <xdr:spPr bwMode="auto">
        <a:xfrm>
          <a:off x="609600" y="886434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ader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playerName</v>
          </cell>
          <cell r="H1" t="str">
            <v>playerEU</v>
          </cell>
        </row>
        <row r="2">
          <cell r="C2" t="str">
            <v>Billy HORSCHEL</v>
          </cell>
          <cell r="H2" t="str">
            <v>34737</v>
          </cell>
        </row>
        <row r="3">
          <cell r="C3" t="str">
            <v>Daniel BROWN</v>
          </cell>
          <cell r="H3" t="str">
            <v>40915</v>
          </cell>
        </row>
        <row r="4">
          <cell r="C4" t="str">
            <v>Thriston LAWRENCE</v>
          </cell>
          <cell r="H4" t="str">
            <v>39791</v>
          </cell>
        </row>
        <row r="5">
          <cell r="C5" t="str">
            <v>Sam BURNS</v>
          </cell>
          <cell r="H5" t="str">
            <v>40327</v>
          </cell>
        </row>
        <row r="6">
          <cell r="C6" t="str">
            <v>Russell HENLEY</v>
          </cell>
          <cell r="H6" t="str">
            <v>37537</v>
          </cell>
        </row>
        <row r="7">
          <cell r="C7" t="str">
            <v>Xander SCHAUFFELE</v>
          </cell>
          <cell r="H7" t="str">
            <v>41757</v>
          </cell>
        </row>
        <row r="8">
          <cell r="C8" t="str">
            <v>Justin ROSE</v>
          </cell>
          <cell r="H8" t="str">
            <v>1941</v>
          </cell>
        </row>
        <row r="9">
          <cell r="C9" t="str">
            <v>Scottie SCHEFFLER</v>
          </cell>
          <cell r="H9" t="str">
            <v>41218</v>
          </cell>
        </row>
        <row r="10">
          <cell r="C10" t="str">
            <v>Shane LOWRY</v>
          </cell>
          <cell r="H10" t="str">
            <v>36489</v>
          </cell>
        </row>
        <row r="11">
          <cell r="C11" t="str">
            <v>Adam SCOTT</v>
          </cell>
          <cell r="H11" t="str">
            <v>30717</v>
          </cell>
        </row>
        <row r="12">
          <cell r="C12" t="str">
            <v>Justin THOMAS</v>
          </cell>
          <cell r="H12" t="str">
            <v>39594</v>
          </cell>
        </row>
        <row r="13">
          <cell r="C13" t="str">
            <v>Matthew JORDAN</v>
          </cell>
          <cell r="H13" t="str">
            <v>42599</v>
          </cell>
        </row>
        <row r="14">
          <cell r="C14" t="str">
            <v>Sungjae IM</v>
          </cell>
          <cell r="H14" t="str">
            <v>42694</v>
          </cell>
        </row>
        <row r="15">
          <cell r="C15" t="str">
            <v>Byeong Hun AN</v>
          </cell>
          <cell r="H15" t="str">
            <v>37405</v>
          </cell>
        </row>
        <row r="16">
          <cell r="C16" t="str">
            <v>Shubhankar SHARMA</v>
          </cell>
          <cell r="H16" t="str">
            <v>39187</v>
          </cell>
        </row>
        <row r="17">
          <cell r="C17" t="str">
            <v>Daniel HILLIER</v>
          </cell>
          <cell r="H17" t="str">
            <v>43333</v>
          </cell>
        </row>
        <row r="18">
          <cell r="C18" t="str">
            <v>John CATLIN</v>
          </cell>
          <cell r="H18" t="str">
            <v>41288</v>
          </cell>
        </row>
        <row r="19">
          <cell r="C19" t="str">
            <v>Sean CROCKER</v>
          </cell>
          <cell r="H19" t="str">
            <v>41684</v>
          </cell>
        </row>
        <row r="20">
          <cell r="C20" t="str">
            <v>Chris KIRK</v>
          </cell>
          <cell r="H20" t="str">
            <v>36199</v>
          </cell>
        </row>
        <row r="21">
          <cell r="C21" t="str">
            <v>Laurie CANTER</v>
          </cell>
          <cell r="H21" t="str">
            <v>37624</v>
          </cell>
        </row>
        <row r="22">
          <cell r="C22" t="str">
            <v>Alex NOREN</v>
          </cell>
          <cell r="H22" t="str">
            <v>31575</v>
          </cell>
        </row>
        <row r="23">
          <cell r="C23" t="str">
            <v>Jon RAHM</v>
          </cell>
          <cell r="H23" t="str">
            <v>41208</v>
          </cell>
        </row>
        <row r="24">
          <cell r="C24" t="str">
            <v>Collin MORIKAWA</v>
          </cell>
          <cell r="H24" t="str">
            <v>43410</v>
          </cell>
        </row>
        <row r="25">
          <cell r="C25" t="str">
            <v>Dustin JOHNSON</v>
          </cell>
          <cell r="H25" t="str">
            <v>36198</v>
          </cell>
        </row>
        <row r="26">
          <cell r="C26" t="str">
            <v>Matteo MANASSERO</v>
          </cell>
          <cell r="H26" t="str">
            <v>34788</v>
          </cell>
        </row>
        <row r="27">
          <cell r="C27" t="str">
            <v>Calum SCOTT</v>
          </cell>
          <cell r="H27" t="str">
            <v>101241</v>
          </cell>
        </row>
        <row r="28">
          <cell r="C28" t="str">
            <v>Brendon TODD</v>
          </cell>
          <cell r="H28" t="str">
            <v>39968</v>
          </cell>
        </row>
        <row r="29">
          <cell r="C29" t="str">
            <v>Padraig HARRINGTON</v>
          </cell>
          <cell r="H29" t="str">
            <v>293</v>
          </cell>
        </row>
        <row r="30">
          <cell r="C30" t="str">
            <v>Minkyu KIM</v>
          </cell>
          <cell r="H30" t="str">
            <v>42154</v>
          </cell>
        </row>
        <row r="31">
          <cell r="C31" t="str">
            <v>Gary WOODLAND</v>
          </cell>
          <cell r="H31" t="str">
            <v>36883</v>
          </cell>
        </row>
        <row r="32">
          <cell r="C32" t="str">
            <v>Patrick CANTLAY</v>
          </cell>
          <cell r="H32" t="str">
            <v>38194</v>
          </cell>
        </row>
        <row r="33">
          <cell r="C33" t="str">
            <v>Dean BURMESTER</v>
          </cell>
          <cell r="H33" t="str">
            <v>37979</v>
          </cell>
        </row>
        <row r="34">
          <cell r="C34" t="str">
            <v>Ewen FERGUSON</v>
          </cell>
          <cell r="H34" t="str">
            <v>40946</v>
          </cell>
        </row>
        <row r="35">
          <cell r="C35" t="str">
            <v>Joe DEAN</v>
          </cell>
          <cell r="H35" t="str">
            <v>39035</v>
          </cell>
        </row>
        <row r="36">
          <cell r="C36" t="str">
            <v>Cameron YOUNG</v>
          </cell>
          <cell r="H36" t="str">
            <v>40336</v>
          </cell>
        </row>
        <row r="37">
          <cell r="C37" t="str">
            <v>Emiliano GRILLO</v>
          </cell>
          <cell r="H37" t="str">
            <v>35918</v>
          </cell>
        </row>
        <row r="38">
          <cell r="C38" t="str">
            <v>Eric COLE</v>
          </cell>
          <cell r="H38" t="str">
            <v>39543</v>
          </cell>
        </row>
        <row r="39">
          <cell r="C39" t="str">
            <v>Sepp STRAKA</v>
          </cell>
          <cell r="H39" t="str">
            <v>39309</v>
          </cell>
        </row>
        <row r="40">
          <cell r="C40" t="str">
            <v>Jason DAY</v>
          </cell>
          <cell r="H40" t="str">
            <v>33932</v>
          </cell>
        </row>
        <row r="41">
          <cell r="C41" t="str">
            <v>Max HOMA</v>
          </cell>
          <cell r="H41" t="str">
            <v>39358</v>
          </cell>
        </row>
        <row r="42">
          <cell r="C42" t="str">
            <v>Abraham ANCER</v>
          </cell>
          <cell r="H42" t="str">
            <v>42474</v>
          </cell>
        </row>
        <row r="43">
          <cell r="C43" t="str">
            <v>Matt WALLACE</v>
          </cell>
          <cell r="H43" t="str">
            <v>39617</v>
          </cell>
        </row>
        <row r="44">
          <cell r="C44" t="str">
            <v>Si Woo KIM</v>
          </cell>
          <cell r="H44" t="str">
            <v>41312</v>
          </cell>
        </row>
        <row r="45">
          <cell r="C45" t="str">
            <v>Davis THOMPSON</v>
          </cell>
          <cell r="H45" t="str">
            <v>100020</v>
          </cell>
        </row>
        <row r="46">
          <cell r="C46" t="str">
            <v>Brian HARMAN</v>
          </cell>
          <cell r="H46" t="str">
            <v>38780</v>
          </cell>
        </row>
        <row r="47">
          <cell r="C47" t="str">
            <v>Austin ECKROAT</v>
          </cell>
          <cell r="H47" t="str">
            <v>43406</v>
          </cell>
        </row>
        <row r="48">
          <cell r="C48" t="str">
            <v>Adrian MERONK</v>
          </cell>
          <cell r="H48" t="str">
            <v>37051</v>
          </cell>
        </row>
        <row r="49">
          <cell r="C49" t="str">
            <v>Tom HOGE</v>
          </cell>
          <cell r="H49" t="str">
            <v>40623</v>
          </cell>
        </row>
        <row r="50">
          <cell r="C50" t="str">
            <v>Mackenzie HUGHES</v>
          </cell>
          <cell r="H50" t="str">
            <v>39359</v>
          </cell>
        </row>
        <row r="51">
          <cell r="C51" t="str">
            <v>Joaquin NIEMANN</v>
          </cell>
          <cell r="H51" t="str">
            <v>41763</v>
          </cell>
        </row>
        <row r="52">
          <cell r="C52" t="str">
            <v>Guido MIGLIOZZI</v>
          </cell>
          <cell r="H52" t="str">
            <v>39271</v>
          </cell>
        </row>
        <row r="53">
          <cell r="C53" t="str">
            <v>Harris ENGLISH</v>
          </cell>
          <cell r="H53" t="str">
            <v>38868</v>
          </cell>
        </row>
        <row r="54">
          <cell r="C54" t="str">
            <v>Robert MACINTYRE</v>
          </cell>
          <cell r="H54" t="str">
            <v>41227</v>
          </cell>
        </row>
        <row r="55">
          <cell r="C55" t="str">
            <v>Phil MICKELSON</v>
          </cell>
          <cell r="H55" t="str">
            <v>9118</v>
          </cell>
        </row>
        <row r="56">
          <cell r="C56" t="str">
            <v>Alex CEJKA</v>
          </cell>
          <cell r="H56" t="str">
            <v>4660</v>
          </cell>
        </row>
        <row r="57">
          <cell r="C57" t="str">
            <v>Jacob Skov OLESEN</v>
          </cell>
          <cell r="H57" t="str">
            <v>105456</v>
          </cell>
        </row>
        <row r="58">
          <cell r="C58" t="str">
            <v>Jordan SPIETH</v>
          </cell>
          <cell r="H58" t="str">
            <v>38796</v>
          </cell>
        </row>
        <row r="59">
          <cell r="C59" t="str">
            <v>Nicolai HØJGAARD</v>
          </cell>
          <cell r="H59" t="str">
            <v>42143</v>
          </cell>
        </row>
        <row r="60">
          <cell r="C60" t="str">
            <v>Kurt KITAYAMA</v>
          </cell>
          <cell r="H60" t="str">
            <v>42481</v>
          </cell>
        </row>
        <row r="61">
          <cell r="C61" t="str">
            <v>Rasmus HØJGAARD</v>
          </cell>
          <cell r="H61" t="str">
            <v>42144</v>
          </cell>
        </row>
        <row r="62">
          <cell r="C62" t="str">
            <v>Richard MANSELL</v>
          </cell>
          <cell r="H62" t="str">
            <v>41824</v>
          </cell>
        </row>
        <row r="63">
          <cell r="C63" t="str">
            <v>Matt FITZPATRICK</v>
          </cell>
          <cell r="H63" t="str">
            <v>39474</v>
          </cell>
        </row>
        <row r="64">
          <cell r="C64" t="str">
            <v>Jorge CAMPILLO</v>
          </cell>
          <cell r="H64" t="str">
            <v>36867</v>
          </cell>
        </row>
        <row r="65">
          <cell r="C65" t="str">
            <v>Thorbjørn OLESEN</v>
          </cell>
          <cell r="H65" t="str">
            <v>36519</v>
          </cell>
        </row>
        <row r="66">
          <cell r="C66" t="str">
            <v>Matthieu PAVON</v>
          </cell>
          <cell r="H66" t="str">
            <v>39523</v>
          </cell>
        </row>
        <row r="67">
          <cell r="C67" t="str">
            <v>Jeunghun WANG</v>
          </cell>
          <cell r="H67" t="str">
            <v>40378</v>
          </cell>
        </row>
        <row r="68">
          <cell r="C68" t="str">
            <v>Marcel SIEM</v>
          </cell>
          <cell r="H68" t="str">
            <v>3467</v>
          </cell>
        </row>
        <row r="69">
          <cell r="C69" t="str">
            <v>Brooks KOEPKA</v>
          </cell>
          <cell r="H69" t="str">
            <v>38783</v>
          </cell>
        </row>
        <row r="70">
          <cell r="C70" t="str">
            <v>Corey CONNERS</v>
          </cell>
          <cell r="H70" t="str">
            <v>40502</v>
          </cell>
        </row>
        <row r="71">
          <cell r="C71" t="str">
            <v>Tommy MORRISON</v>
          </cell>
          <cell r="H71" t="str">
            <v>105817</v>
          </cell>
        </row>
        <row r="72">
          <cell r="C72" t="str">
            <v>Rickie FOWLER</v>
          </cell>
          <cell r="H72" t="str">
            <v>36218</v>
          </cell>
        </row>
        <row r="73">
          <cell r="C73" t="str">
            <v>Aaron RAI</v>
          </cell>
          <cell r="H73" t="str">
            <v>39583</v>
          </cell>
        </row>
        <row r="74">
          <cell r="C74" t="str">
            <v>Hideki MATSUYAMA</v>
          </cell>
          <cell r="H74" t="str">
            <v>38035</v>
          </cell>
        </row>
        <row r="75">
          <cell r="C75" t="str">
            <v>Ryan FOX</v>
          </cell>
          <cell r="H75" t="str">
            <v>35122</v>
          </cell>
        </row>
        <row r="76">
          <cell r="C76" t="str">
            <v>Tom MCKIBBIN</v>
          </cell>
          <cell r="H76" t="str">
            <v>41282</v>
          </cell>
        </row>
        <row r="77">
          <cell r="C77" t="str">
            <v>Darren CLARKE</v>
          </cell>
          <cell r="H77" t="str">
            <v>5889</v>
          </cell>
        </row>
        <row r="78">
          <cell r="C78" t="str">
            <v>Younghan SONG</v>
          </cell>
          <cell r="H78" t="str">
            <v>39887</v>
          </cell>
        </row>
        <row r="79">
          <cell r="C79" t="str">
            <v>Luis MASAVEU</v>
          </cell>
          <cell r="H79" t="str">
            <v>101294</v>
          </cell>
        </row>
        <row r="80">
          <cell r="C80" t="str">
            <v>Andy OGLETREE</v>
          </cell>
          <cell r="H80" t="str">
            <v>100019</v>
          </cell>
        </row>
        <row r="81">
          <cell r="C81" t="str">
            <v>Darren FICHARDT</v>
          </cell>
          <cell r="H81" t="str">
            <v>1402</v>
          </cell>
        </row>
        <row r="82">
          <cell r="C82" t="str">
            <v>Yuto KATSURAGAWA</v>
          </cell>
          <cell r="H82" t="str">
            <v>100976</v>
          </cell>
        </row>
        <row r="83">
          <cell r="C83" t="str">
            <v>Victor PEREZ</v>
          </cell>
          <cell r="H83" t="str">
            <v>40856</v>
          </cell>
        </row>
        <row r="84">
          <cell r="C84" t="str">
            <v>Akshay BHATIA</v>
          </cell>
          <cell r="H84" t="str">
            <v>43971</v>
          </cell>
        </row>
        <row r="85">
          <cell r="C85" t="str">
            <v>Sami VÄLIMÄKI</v>
          </cell>
          <cell r="H85" t="str">
            <v>40872</v>
          </cell>
        </row>
        <row r="86">
          <cell r="C86" t="str">
            <v>Kazuma KOBORI</v>
          </cell>
          <cell r="H86" t="str">
            <v>104063</v>
          </cell>
        </row>
        <row r="87">
          <cell r="C87" t="str">
            <v>Jack MCDONALD</v>
          </cell>
          <cell r="H87" t="str">
            <v>38835</v>
          </cell>
        </row>
        <row r="88">
          <cell r="C88" t="str">
            <v>Vincent NORRMAN</v>
          </cell>
          <cell r="H88" t="str">
            <v>43620</v>
          </cell>
        </row>
        <row r="89">
          <cell r="C89" t="str">
            <v>Christiaan BEZUIDENHOUT</v>
          </cell>
          <cell r="H89" t="str">
            <v>39790</v>
          </cell>
        </row>
        <row r="90">
          <cell r="C90" t="str">
            <v>Keegan BRADLEY</v>
          </cell>
          <cell r="H90" t="str">
            <v>38346</v>
          </cell>
        </row>
        <row r="91">
          <cell r="C91" t="str">
            <v>Will ZALATORIS</v>
          </cell>
          <cell r="H91" t="str">
            <v>41825</v>
          </cell>
        </row>
        <row r="92">
          <cell r="C92" t="str">
            <v>Nacho ELVIRA</v>
          </cell>
          <cell r="H92" t="str">
            <v>36078</v>
          </cell>
        </row>
        <row r="93">
          <cell r="C93" t="str">
            <v>Henrik STENSON</v>
          </cell>
          <cell r="H93" t="str">
            <v>2090</v>
          </cell>
        </row>
        <row r="94">
          <cell r="C94" t="str">
            <v>Louis OOSTHUIZEN</v>
          </cell>
          <cell r="H94" t="str">
            <v>32015</v>
          </cell>
        </row>
        <row r="95">
          <cell r="C95" t="str">
            <v>J.T. POSTON</v>
          </cell>
          <cell r="H95" t="str">
            <v>41756</v>
          </cell>
        </row>
        <row r="96">
          <cell r="C96" t="str">
            <v>Charlie LINDH</v>
          </cell>
          <cell r="H96" t="str">
            <v>43726</v>
          </cell>
        </row>
        <row r="97">
          <cell r="C97" t="str">
            <v>Sam HORSFIELD</v>
          </cell>
          <cell r="H97" t="str">
            <v>40624</v>
          </cell>
        </row>
        <row r="98">
          <cell r="C98" t="str">
            <v>Nick TAYLOR</v>
          </cell>
          <cell r="H98" t="str">
            <v>38344</v>
          </cell>
        </row>
        <row r="99">
          <cell r="C99" t="str">
            <v>Tyrrell HATTON</v>
          </cell>
          <cell r="H99" t="str">
            <v>37626</v>
          </cell>
        </row>
        <row r="100">
          <cell r="C100" t="str">
            <v>Masahiro KAWAMURA</v>
          </cell>
          <cell r="H100" t="str">
            <v>39734</v>
          </cell>
        </row>
        <row r="101">
          <cell r="C101" t="str">
            <v>C.T. PAN</v>
          </cell>
          <cell r="H101" t="str">
            <v>35295</v>
          </cell>
        </row>
        <row r="102">
          <cell r="C102" t="str">
            <v>Jordan SMITH</v>
          </cell>
          <cell r="H102" t="str">
            <v>38857</v>
          </cell>
        </row>
        <row r="103">
          <cell r="C103" t="str">
            <v>Denny MCCARTHY</v>
          </cell>
          <cell r="H103" t="str">
            <v>41205</v>
          </cell>
        </row>
        <row r="104">
          <cell r="C104" t="str">
            <v>Joost LUITEN</v>
          </cell>
          <cell r="H104" t="str">
            <v>34085</v>
          </cell>
        </row>
        <row r="105">
          <cell r="C105" t="str">
            <v>Min Woo LEE</v>
          </cell>
          <cell r="H105" t="str">
            <v>41662</v>
          </cell>
        </row>
        <row r="106">
          <cell r="C106" t="str">
            <v>Ryo HISATSUNE</v>
          </cell>
          <cell r="H106" t="str">
            <v>100619</v>
          </cell>
        </row>
        <row r="107">
          <cell r="C107" t="str">
            <v>Francesco MOLINARI</v>
          </cell>
          <cell r="H107" t="str">
            <v>3289</v>
          </cell>
        </row>
        <row r="108">
          <cell r="C108" t="str">
            <v>Matthew SOUTHGATE</v>
          </cell>
          <cell r="H108" t="str">
            <v>37769</v>
          </cell>
        </row>
        <row r="109">
          <cell r="C109" t="str">
            <v>Zach JOHNSON</v>
          </cell>
          <cell r="H109" t="str">
            <v>33327</v>
          </cell>
        </row>
        <row r="110">
          <cell r="C110" t="str">
            <v>Adam SCHENK</v>
          </cell>
          <cell r="H110" t="str">
            <v>100749</v>
          </cell>
        </row>
        <row r="111">
          <cell r="C111" t="str">
            <v>Tommy FLEETWOOD</v>
          </cell>
          <cell r="H111" t="str">
            <v>35371</v>
          </cell>
        </row>
        <row r="112">
          <cell r="C112" t="str">
            <v>Ludvig ÅBERG</v>
          </cell>
          <cell r="H112" t="str">
            <v>42866</v>
          </cell>
        </row>
        <row r="113">
          <cell r="C113" t="str">
            <v>Bryson DECHAMBEAU</v>
          </cell>
          <cell r="H113" t="str">
            <v>40617</v>
          </cell>
        </row>
        <row r="114">
          <cell r="C114" t="str">
            <v>Elvis SMYLIE</v>
          </cell>
          <cell r="H114" t="str">
            <v>100259</v>
          </cell>
        </row>
        <row r="115">
          <cell r="C115" t="str">
            <v>Rikuya HOSHINO</v>
          </cell>
          <cell r="H115" t="str">
            <v>42689</v>
          </cell>
        </row>
        <row r="116">
          <cell r="C116" t="str">
            <v>Taylor MOORE</v>
          </cell>
          <cell r="H116" t="str">
            <v>100954</v>
          </cell>
        </row>
        <row r="117">
          <cell r="C117" t="str">
            <v>Yannik PAUL</v>
          </cell>
          <cell r="H117" t="str">
            <v>40647</v>
          </cell>
        </row>
        <row r="118">
          <cell r="C118" t="str">
            <v>Matthew DODD-BERRY</v>
          </cell>
          <cell r="H118" t="str">
            <v>105816</v>
          </cell>
        </row>
        <row r="119">
          <cell r="C119" t="str">
            <v>Michael HENDRY</v>
          </cell>
          <cell r="H119" t="str">
            <v>35125</v>
          </cell>
        </row>
        <row r="120">
          <cell r="C120" t="str">
            <v>Ryosuke KINOSHITA</v>
          </cell>
          <cell r="H120" t="str">
            <v>100421</v>
          </cell>
        </row>
        <row r="121">
          <cell r="C121" t="str">
            <v>Jasper STUBBS</v>
          </cell>
          <cell r="H121" t="str">
            <v>43210</v>
          </cell>
        </row>
        <row r="122">
          <cell r="C122" t="str">
            <v>Adam HADWIN</v>
          </cell>
          <cell r="H122" t="str">
            <v>38066</v>
          </cell>
        </row>
        <row r="123">
          <cell r="C123" t="str">
            <v>Tony FINAU</v>
          </cell>
          <cell r="H123" t="str">
            <v>35600</v>
          </cell>
        </row>
        <row r="124">
          <cell r="C124" t="str">
            <v>Viktor HOVLAND</v>
          </cell>
          <cell r="H124" t="str">
            <v>40148</v>
          </cell>
        </row>
        <row r="125">
          <cell r="C125" t="str">
            <v>Maverick MCNEALY</v>
          </cell>
          <cell r="H125" t="str">
            <v>39981</v>
          </cell>
        </row>
        <row r="126">
          <cell r="C126" t="str">
            <v>Angel HIDALGO</v>
          </cell>
          <cell r="H126" t="str">
            <v>42508</v>
          </cell>
        </row>
        <row r="127">
          <cell r="C127" t="str">
            <v>Altin VAN DER MERWE</v>
          </cell>
          <cell r="H127" t="str">
            <v>104095</v>
          </cell>
        </row>
        <row r="128">
          <cell r="C128" t="str">
            <v>Ben GRIFFIN</v>
          </cell>
          <cell r="H128" t="str">
            <v>101699</v>
          </cell>
        </row>
        <row r="129">
          <cell r="C129" t="str">
            <v>Jesper SVENSSON</v>
          </cell>
          <cell r="H129" t="str">
            <v>43521</v>
          </cell>
        </row>
        <row r="130">
          <cell r="C130" t="str">
            <v>Stewart CINK</v>
          </cell>
          <cell r="H130" t="str">
            <v>1229</v>
          </cell>
        </row>
        <row r="131">
          <cell r="C131" t="str">
            <v>Stephan JAEGER</v>
          </cell>
          <cell r="H131" t="str">
            <v>38191</v>
          </cell>
        </row>
        <row r="132">
          <cell r="C132" t="str">
            <v>Tom KIM</v>
          </cell>
          <cell r="H132" t="str">
            <v>43914</v>
          </cell>
        </row>
        <row r="133">
          <cell r="C133" t="str">
            <v>Rory MCILROY</v>
          </cell>
          <cell r="H133" t="str">
            <v>34024</v>
          </cell>
        </row>
        <row r="134">
          <cell r="C134" t="str">
            <v>Cam SMITH</v>
          </cell>
          <cell r="H134" t="str">
            <v>40070</v>
          </cell>
        </row>
        <row r="135">
          <cell r="C135" t="str">
            <v>Alexander BJÖRK</v>
          </cell>
          <cell r="H135" t="str">
            <v>37585</v>
          </cell>
        </row>
        <row r="136">
          <cell r="C136" t="str">
            <v>Sam HUTSBY</v>
          </cell>
          <cell r="H136" t="str">
            <v>34636</v>
          </cell>
        </row>
        <row r="137">
          <cell r="C137" t="str">
            <v>Ryan VAN VELZEN</v>
          </cell>
          <cell r="H137" t="str">
            <v>101611</v>
          </cell>
        </row>
        <row r="138">
          <cell r="C138" t="str">
            <v>Jaime MONTOJO</v>
          </cell>
          <cell r="H138" t="str">
            <v>103769</v>
          </cell>
        </row>
        <row r="139">
          <cell r="C139" t="str">
            <v>Liam NOLAN</v>
          </cell>
          <cell r="H139" t="str">
            <v>103144</v>
          </cell>
        </row>
        <row r="140">
          <cell r="C140" t="str">
            <v>Dominic CLEMONS</v>
          </cell>
          <cell r="H140" t="str">
            <v>105815</v>
          </cell>
        </row>
        <row r="141">
          <cell r="C141" t="str">
            <v>Lucas GLOVER</v>
          </cell>
          <cell r="H141" t="str">
            <v>32238</v>
          </cell>
        </row>
        <row r="142">
          <cell r="C142" t="str">
            <v>Gordon SARGENT</v>
          </cell>
          <cell r="H142" t="str">
            <v>101715</v>
          </cell>
        </row>
        <row r="143">
          <cell r="C143" t="str">
            <v>David PUIG</v>
          </cell>
          <cell r="H143" t="str">
            <v>100554</v>
          </cell>
        </row>
        <row r="144">
          <cell r="C144" t="str">
            <v>Tiger WOODS</v>
          </cell>
          <cell r="H144" t="str">
            <v>218</v>
          </cell>
        </row>
        <row r="145">
          <cell r="C145" t="str">
            <v>Santiago DE LA FUENTE</v>
          </cell>
          <cell r="H145" t="str">
            <v>104657</v>
          </cell>
        </row>
        <row r="146">
          <cell r="C146" t="str">
            <v>Sahith THEEGALA</v>
          </cell>
          <cell r="H146" t="str">
            <v>41767</v>
          </cell>
        </row>
        <row r="147">
          <cell r="C147" t="str">
            <v>Mason ANDERSEN</v>
          </cell>
          <cell r="H147" t="str">
            <v>41765</v>
          </cell>
        </row>
        <row r="148">
          <cell r="C148" t="str">
            <v>Wyndham CLARK</v>
          </cell>
          <cell r="H148" t="str">
            <v>100007</v>
          </cell>
        </row>
        <row r="149">
          <cell r="C149" t="str">
            <v>Denwit David BORIBOONSUB</v>
          </cell>
          <cell r="H149" t="str">
            <v>101102</v>
          </cell>
        </row>
        <row r="150">
          <cell r="C150" t="str">
            <v>Justin LEONARD</v>
          </cell>
          <cell r="H150" t="str">
            <v>1182</v>
          </cell>
        </row>
        <row r="151">
          <cell r="C151" t="str">
            <v>Keita NAKAJIMA</v>
          </cell>
          <cell r="H151" t="str">
            <v>100617</v>
          </cell>
        </row>
        <row r="152">
          <cell r="C152" t="str">
            <v>Guntaek KOH</v>
          </cell>
          <cell r="H152" t="str">
            <v>101732</v>
          </cell>
        </row>
        <row r="153">
          <cell r="C153" t="str">
            <v>Dan BRADBURY</v>
          </cell>
          <cell r="H153" t="str">
            <v>101155</v>
          </cell>
        </row>
        <row r="154">
          <cell r="C154" t="str">
            <v>Todd HAMILTON</v>
          </cell>
          <cell r="H154" t="str">
            <v>9215</v>
          </cell>
        </row>
        <row r="155">
          <cell r="C155" t="str">
            <v>Aguri IWASAKI</v>
          </cell>
          <cell r="H155" t="str">
            <v>101371</v>
          </cell>
        </row>
        <row r="156">
          <cell r="C156" t="str">
            <v>John DALY</v>
          </cell>
          <cell r="H156" t="str">
            <v>9205</v>
          </cell>
        </row>
        <row r="157">
          <cell r="C157" t="str">
            <v>Ernie ELS</v>
          </cell>
          <cell r="H157" t="str">
            <v>5576</v>
          </cell>
        </row>
        <row r="158">
          <cell r="C158" t="str">
            <v>Romain LANGASQUE</v>
          </cell>
          <cell r="H158" t="str">
            <v>39075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lfpost.com/tournaments/dp-world-tour-british-open-2024/leaderboard/7039726" TargetMode="External"/><Relationship Id="rId21" Type="http://schemas.openxmlformats.org/officeDocument/2006/relationships/hyperlink" Target="https://www.golfpost.com/tournaments/dp-world-tour-british-open-2024/leaderboard/4341000" TargetMode="External"/><Relationship Id="rId42" Type="http://schemas.openxmlformats.org/officeDocument/2006/relationships/hyperlink" Target="https://www.golfpost.com/tournaments/dp-world-tour-british-open-2024/leaderboard/352395" TargetMode="External"/><Relationship Id="rId63" Type="http://schemas.openxmlformats.org/officeDocument/2006/relationships/hyperlink" Target="https://www.golfpost.com/tournaments/dp-world-tour-british-open-2024/leaderboard/7041294" TargetMode="External"/><Relationship Id="rId84" Type="http://schemas.openxmlformats.org/officeDocument/2006/relationships/hyperlink" Target="https://www.golfpost.com/tournaments/dp-world-tour-british-open-2024/leaderboard/3883500" TargetMode="External"/><Relationship Id="rId138" Type="http://schemas.openxmlformats.org/officeDocument/2006/relationships/hyperlink" Target="https://www.golfpost.com/tournaments/dp-world-tour-british-open-2024/leaderboard/7041338" TargetMode="External"/><Relationship Id="rId107" Type="http://schemas.openxmlformats.org/officeDocument/2006/relationships/hyperlink" Target="https://www.golfpost.com/tournaments/dp-world-tour-british-open-2024/leaderboard/4002416" TargetMode="External"/><Relationship Id="rId11" Type="http://schemas.openxmlformats.org/officeDocument/2006/relationships/hyperlink" Target="https://www.golfpost.com/tournaments/dp-world-tour-british-open-2024/leaderboard/300547" TargetMode="External"/><Relationship Id="rId32" Type="http://schemas.openxmlformats.org/officeDocument/2006/relationships/hyperlink" Target="https://www.golfpost.com/tournaments/dp-world-tour-british-open-2024/leaderboard/3705100" TargetMode="External"/><Relationship Id="rId53" Type="http://schemas.openxmlformats.org/officeDocument/2006/relationships/hyperlink" Target="https://www.golfpost.com/tournaments/dp-world-tour-british-open-2024/leaderboard/393737" TargetMode="External"/><Relationship Id="rId74" Type="http://schemas.openxmlformats.org/officeDocument/2006/relationships/hyperlink" Target="https://www.golfpost.com/tournaments/dp-world-tour-british-open-2024/leaderboard/7004105" TargetMode="External"/><Relationship Id="rId128" Type="http://schemas.openxmlformats.org/officeDocument/2006/relationships/hyperlink" Target="https://www.golfpost.com/tournaments/dp-world-tour-british-open-2024/leaderboard/7031486" TargetMode="External"/><Relationship Id="rId149" Type="http://schemas.openxmlformats.org/officeDocument/2006/relationships/hyperlink" Target="https://www.golfpost.com/tournaments/dp-world-tour-british-open-2024" TargetMode="External"/><Relationship Id="rId5" Type="http://schemas.openxmlformats.org/officeDocument/2006/relationships/hyperlink" Target="https://www.golfpost.com/tournaments/dp-world-tour-british-open-2024/teetimes/4" TargetMode="External"/><Relationship Id="rId95" Type="http://schemas.openxmlformats.org/officeDocument/2006/relationships/hyperlink" Target="https://www.golfpost.com/tournaments/dp-world-tour-british-open-2024/leaderboard/394192" TargetMode="External"/><Relationship Id="rId22" Type="http://schemas.openxmlformats.org/officeDocument/2006/relationships/hyperlink" Target="https://www.golfpost.com/tournaments/dp-world-tour-british-open-2024/leaderboard/3935900" TargetMode="External"/><Relationship Id="rId27" Type="http://schemas.openxmlformats.org/officeDocument/2006/relationships/hyperlink" Target="https://www.golfpost.com/tournaments/dp-world-tour-british-open-2024/leaderboard/355905" TargetMode="External"/><Relationship Id="rId43" Type="http://schemas.openxmlformats.org/officeDocument/2006/relationships/hyperlink" Target="https://www.golfpost.com/tournaments/dp-world-tour-british-open-2024/leaderboard/4214400" TargetMode="External"/><Relationship Id="rId48" Type="http://schemas.openxmlformats.org/officeDocument/2006/relationships/hyperlink" Target="https://www.golfpost.com/tournaments/dp-world-tour-british-open-2024/leaderboard/3903500" TargetMode="External"/><Relationship Id="rId64" Type="http://schemas.openxmlformats.org/officeDocument/2006/relationships/hyperlink" Target="https://www.golfpost.com/tournaments/dp-world-tour-british-open-2024/leaderboard/3803500" TargetMode="External"/><Relationship Id="rId69" Type="http://schemas.openxmlformats.org/officeDocument/2006/relationships/hyperlink" Target="https://www.golfpost.com/tournaments/dp-world-tour-british-open-2024/leaderboard/392386" TargetMode="External"/><Relationship Id="rId113" Type="http://schemas.openxmlformats.org/officeDocument/2006/relationships/hyperlink" Target="https://www.golfpost.com/tournaments/dp-world-tour-british-open-2024/leaderboard/3560000" TargetMode="External"/><Relationship Id="rId118" Type="http://schemas.openxmlformats.org/officeDocument/2006/relationships/hyperlink" Target="https://www.golfpost.com/tournaments/dp-world-tour-british-open-2024/leaderboard/7029497" TargetMode="External"/><Relationship Id="rId134" Type="http://schemas.openxmlformats.org/officeDocument/2006/relationships/hyperlink" Target="https://www.golfpost.com/tournaments/dp-world-tour-british-open-2024/leaderboard/7041340" TargetMode="External"/><Relationship Id="rId139" Type="http://schemas.openxmlformats.org/officeDocument/2006/relationships/hyperlink" Target="https://www.golfpost.com/tournaments/dp-world-tour-british-open-2024/leaderboard/394131" TargetMode="External"/><Relationship Id="rId80" Type="http://schemas.openxmlformats.org/officeDocument/2006/relationships/hyperlink" Target="https://www.golfpost.com/tournaments/dp-world-tour-british-open-2024/leaderboard/7003198" TargetMode="External"/><Relationship Id="rId85" Type="http://schemas.openxmlformats.org/officeDocument/2006/relationships/hyperlink" Target="https://www.golfpost.com/tournaments/dp-world-tour-british-open-2024/leaderboard/4362000" TargetMode="External"/><Relationship Id="rId150" Type="http://schemas.openxmlformats.org/officeDocument/2006/relationships/drawing" Target="../drawings/drawing1.xml"/><Relationship Id="rId12" Type="http://schemas.openxmlformats.org/officeDocument/2006/relationships/hyperlink" Target="https://www.golfpost.com/tournaments/dp-world-tour-british-open-2024/leaderboard/3473700" TargetMode="External"/><Relationship Id="rId17" Type="http://schemas.openxmlformats.org/officeDocument/2006/relationships/hyperlink" Target="https://www.golfpost.com/tournaments/dp-world-tour-british-open-2024/leaderboard/351510" TargetMode="External"/><Relationship Id="rId33" Type="http://schemas.openxmlformats.org/officeDocument/2006/relationships/hyperlink" Target="https://www.golfpost.com/tournaments/dp-world-tour-british-open-2024/leaderboard/7029493" TargetMode="External"/><Relationship Id="rId38" Type="http://schemas.openxmlformats.org/officeDocument/2006/relationships/hyperlink" Target="https://www.golfpost.com/tournaments/dp-world-tour-british-open-2024/leaderboard/352591" TargetMode="External"/><Relationship Id="rId59" Type="http://schemas.openxmlformats.org/officeDocument/2006/relationships/hyperlink" Target="https://www.golfpost.com/tournaments/dp-world-tour-british-open-2024/leaderboard/4269400" TargetMode="External"/><Relationship Id="rId103" Type="http://schemas.openxmlformats.org/officeDocument/2006/relationships/hyperlink" Target="https://www.golfpost.com/tournaments/dp-world-tour-british-open-2024/leaderboard/4286600" TargetMode="External"/><Relationship Id="rId108" Type="http://schemas.openxmlformats.org/officeDocument/2006/relationships/hyperlink" Target="https://www.golfpost.com/tournaments/dp-world-tour-british-open-2024/leaderboard/394118" TargetMode="External"/><Relationship Id="rId124" Type="http://schemas.openxmlformats.org/officeDocument/2006/relationships/hyperlink" Target="https://www.golfpost.com/tournaments/dp-world-tour-british-open-2024/leaderboard/4007000" TargetMode="External"/><Relationship Id="rId129" Type="http://schemas.openxmlformats.org/officeDocument/2006/relationships/hyperlink" Target="https://www.golfpost.com/tournaments/dp-world-tour-british-open-2024/leaderboard/7041339" TargetMode="External"/><Relationship Id="rId54" Type="http://schemas.openxmlformats.org/officeDocument/2006/relationships/hyperlink" Target="https://www.golfpost.com/tournaments/dp-world-tour-british-open-2024/leaderboard/300271" TargetMode="External"/><Relationship Id="rId70" Type="http://schemas.openxmlformats.org/officeDocument/2006/relationships/hyperlink" Target="https://www.golfpost.com/tournaments/dp-world-tour-british-open-2024/leaderboard/394926" TargetMode="External"/><Relationship Id="rId75" Type="http://schemas.openxmlformats.org/officeDocument/2006/relationships/hyperlink" Target="https://www.golfpost.com/tournaments/dp-world-tour-british-open-2024/leaderboard/350825" TargetMode="External"/><Relationship Id="rId91" Type="http://schemas.openxmlformats.org/officeDocument/2006/relationships/hyperlink" Target="https://www.golfpost.com/tournaments/dp-world-tour-british-open-2024/leaderboard/4062400" TargetMode="External"/><Relationship Id="rId96" Type="http://schemas.openxmlformats.org/officeDocument/2006/relationships/hyperlink" Target="https://www.golfpost.com/tournaments/dp-world-tour-british-open-2024/leaderboard/394342" TargetMode="External"/><Relationship Id="rId140" Type="http://schemas.openxmlformats.org/officeDocument/2006/relationships/hyperlink" Target="https://www.golfpost.com/tournaments/dp-world-tour-british-open-2024/leaderboard/4922800" TargetMode="External"/><Relationship Id="rId145" Type="http://schemas.openxmlformats.org/officeDocument/2006/relationships/hyperlink" Target="https://www.golfpost.com/tournaments/dp-world-tour-british-open-2024/leaderboard/300144" TargetMode="External"/><Relationship Id="rId1" Type="http://schemas.openxmlformats.org/officeDocument/2006/relationships/hyperlink" Target="https://www.golfpost.com/tournaments/dp-world-tour-british-open-2024/liveticker/" TargetMode="External"/><Relationship Id="rId6" Type="http://schemas.openxmlformats.org/officeDocument/2006/relationships/hyperlink" Target="https://www.golfpost.com/" TargetMode="External"/><Relationship Id="rId23" Type="http://schemas.openxmlformats.org/officeDocument/2006/relationships/hyperlink" Target="https://www.golfpost.com/tournaments/dp-world-tour-british-open-2024/leaderboard/300566" TargetMode="External"/><Relationship Id="rId28" Type="http://schemas.openxmlformats.org/officeDocument/2006/relationships/hyperlink" Target="https://www.golfpost.com/tournaments/dp-world-tour-british-open-2024/leaderboard/4214300" TargetMode="External"/><Relationship Id="rId49" Type="http://schemas.openxmlformats.org/officeDocument/2006/relationships/hyperlink" Target="https://www.golfpost.com/tournaments/dp-world-tour-british-open-2024/leaderboard/7003908" TargetMode="External"/><Relationship Id="rId114" Type="http://schemas.openxmlformats.org/officeDocument/2006/relationships/hyperlink" Target="https://www.golfpost.com/tournaments/dp-world-tour-british-open-2024/leaderboard/4014800" TargetMode="External"/><Relationship Id="rId119" Type="http://schemas.openxmlformats.org/officeDocument/2006/relationships/hyperlink" Target="https://www.golfpost.com/tournaments/dp-world-tour-british-open-2024/leaderboard/7003057" TargetMode="External"/><Relationship Id="rId44" Type="http://schemas.openxmlformats.org/officeDocument/2006/relationships/hyperlink" Target="https://www.golfpost.com/tournaments/dp-world-tour-british-open-2024/leaderboard/393901" TargetMode="External"/><Relationship Id="rId60" Type="http://schemas.openxmlformats.org/officeDocument/2006/relationships/hyperlink" Target="https://www.golfpost.com/tournaments/dp-world-tour-british-open-2024/leaderboard/4094600" TargetMode="External"/><Relationship Id="rId65" Type="http://schemas.openxmlformats.org/officeDocument/2006/relationships/hyperlink" Target="https://www.golfpost.com/tournaments/dp-world-tour-british-open-2024/leaderboard/7041343" TargetMode="External"/><Relationship Id="rId81" Type="http://schemas.openxmlformats.org/officeDocument/2006/relationships/hyperlink" Target="https://www.golfpost.com/tournaments/dp-world-tour-british-open-2024/leaderboard/4085600" TargetMode="External"/><Relationship Id="rId86" Type="http://schemas.openxmlformats.org/officeDocument/2006/relationships/hyperlink" Target="https://www.golfpost.com/tournaments/dp-world-tour-british-open-2024/leaderboard/300067" TargetMode="External"/><Relationship Id="rId130" Type="http://schemas.openxmlformats.org/officeDocument/2006/relationships/hyperlink" Target="https://www.golfpost.com/tournaments/dp-world-tour-british-open-2024/leaderboard/300240" TargetMode="External"/><Relationship Id="rId135" Type="http://schemas.openxmlformats.org/officeDocument/2006/relationships/hyperlink" Target="https://www.golfpost.com/tournaments/dp-world-tour-british-open-2024/leaderboard/392467" TargetMode="External"/><Relationship Id="rId13" Type="http://schemas.openxmlformats.org/officeDocument/2006/relationships/hyperlink" Target="https://www.golfpost.com/tournaments/dp-world-tour-british-open-2024/leaderboard/352589" TargetMode="External"/><Relationship Id="rId18" Type="http://schemas.openxmlformats.org/officeDocument/2006/relationships/hyperlink" Target="https://www.golfpost.com/tournaments/dp-world-tour-british-open-2024/leaderboard/4176300" TargetMode="External"/><Relationship Id="rId39" Type="http://schemas.openxmlformats.org/officeDocument/2006/relationships/hyperlink" Target="https://www.golfpost.com/tournaments/dp-world-tour-british-open-2024/leaderboard/350404" TargetMode="External"/><Relationship Id="rId109" Type="http://schemas.openxmlformats.org/officeDocument/2006/relationships/hyperlink" Target="https://www.golfpost.com/tournaments/dp-world-tour-british-open-2024/leaderboard/7041341" TargetMode="External"/><Relationship Id="rId34" Type="http://schemas.openxmlformats.org/officeDocument/2006/relationships/hyperlink" Target="https://www.golfpost.com/tournaments/dp-world-tour-british-open-2024/leaderboard/300273" TargetMode="External"/><Relationship Id="rId50" Type="http://schemas.openxmlformats.org/officeDocument/2006/relationships/hyperlink" Target="https://www.golfpost.com/tournaments/dp-world-tour-british-open-2024/leaderboard/350850" TargetMode="External"/><Relationship Id="rId55" Type="http://schemas.openxmlformats.org/officeDocument/2006/relationships/hyperlink" Target="https://www.golfpost.com/tournaments/dp-world-tour-british-open-2024/leaderboard/4168400" TargetMode="External"/><Relationship Id="rId76" Type="http://schemas.openxmlformats.org/officeDocument/2006/relationships/hyperlink" Target="https://www.golfpost.com/tournaments/dp-world-tour-british-open-2024/leaderboard/300119" TargetMode="External"/><Relationship Id="rId97" Type="http://schemas.openxmlformats.org/officeDocument/2006/relationships/hyperlink" Target="https://www.golfpost.com/tournaments/dp-world-tour-british-open-2024/leaderboard/350323" TargetMode="External"/><Relationship Id="rId104" Type="http://schemas.openxmlformats.org/officeDocument/2006/relationships/hyperlink" Target="https://www.golfpost.com/tournaments/dp-world-tour-british-open-2024/leaderboard/4061700" TargetMode="External"/><Relationship Id="rId120" Type="http://schemas.openxmlformats.org/officeDocument/2006/relationships/hyperlink" Target="https://www.golfpost.com/tournaments/dp-world-tour-british-open-2024/leaderboard/300115" TargetMode="External"/><Relationship Id="rId125" Type="http://schemas.openxmlformats.org/officeDocument/2006/relationships/hyperlink" Target="https://www.golfpost.com/tournaments/dp-world-tour-british-open-2024/leaderboard/351049" TargetMode="External"/><Relationship Id="rId141" Type="http://schemas.openxmlformats.org/officeDocument/2006/relationships/hyperlink" Target="https://www.golfpost.com/tournaments/dp-world-tour-british-open-2024/leaderboard/7012957" TargetMode="External"/><Relationship Id="rId146" Type="http://schemas.openxmlformats.org/officeDocument/2006/relationships/hyperlink" Target="https://www.golfpost.com/tournaments/dp-world-tour-british-open-2024/leaderboard/300186" TargetMode="External"/><Relationship Id="rId7" Type="http://schemas.openxmlformats.org/officeDocument/2006/relationships/hyperlink" Target="https://www.golfpost.com/" TargetMode="External"/><Relationship Id="rId71" Type="http://schemas.openxmlformats.org/officeDocument/2006/relationships/hyperlink" Target="https://www.golfpost.com/tournaments/dp-world-tour-british-open-2024/leaderboard/393732" TargetMode="External"/><Relationship Id="rId92" Type="http://schemas.openxmlformats.org/officeDocument/2006/relationships/hyperlink" Target="https://www.golfpost.com/tournaments/dp-world-tour-british-open-2024/leaderboard/394155" TargetMode="External"/><Relationship Id="rId2" Type="http://schemas.openxmlformats.org/officeDocument/2006/relationships/hyperlink" Target="https://www.golfpost.com/tournaments/dp-world-tour-british-open-2024/teetimes/1" TargetMode="External"/><Relationship Id="rId29" Type="http://schemas.openxmlformats.org/officeDocument/2006/relationships/hyperlink" Target="https://www.golfpost.com/tournaments/dp-world-tour-british-open-2024/leaderboard/300282" TargetMode="External"/><Relationship Id="rId24" Type="http://schemas.openxmlformats.org/officeDocument/2006/relationships/hyperlink" Target="https://www.golfpost.com/tournaments/dp-world-tour-british-open-2024/leaderboard/3688300" TargetMode="External"/><Relationship Id="rId40" Type="http://schemas.openxmlformats.org/officeDocument/2006/relationships/hyperlink" Target="https://www.golfpost.com/tournaments/dp-world-tour-british-open-2024/leaderboard/352158" TargetMode="External"/><Relationship Id="rId45" Type="http://schemas.openxmlformats.org/officeDocument/2006/relationships/hyperlink" Target="https://www.golfpost.com/tournaments/dp-world-tour-british-open-2024/leaderboard/3740500" TargetMode="External"/><Relationship Id="rId66" Type="http://schemas.openxmlformats.org/officeDocument/2006/relationships/hyperlink" Target="https://www.golfpost.com/tournaments/dp-world-tour-british-open-2024/leaderboard/3988700" TargetMode="External"/><Relationship Id="rId87" Type="http://schemas.openxmlformats.org/officeDocument/2006/relationships/hyperlink" Target="https://www.golfpost.com/tournaments/dp-world-tour-british-open-2024/leaderboard/4182500" TargetMode="External"/><Relationship Id="rId110" Type="http://schemas.openxmlformats.org/officeDocument/2006/relationships/hyperlink" Target="https://www.golfpost.com/tournaments/dp-world-tour-british-open-2024/leaderboard/351143" TargetMode="External"/><Relationship Id="rId115" Type="http://schemas.openxmlformats.org/officeDocument/2006/relationships/hyperlink" Target="https://www.golfpost.com/tournaments/dp-world-tour-british-open-2024/leaderboard/3998100" TargetMode="External"/><Relationship Id="rId131" Type="http://schemas.openxmlformats.org/officeDocument/2006/relationships/hyperlink" Target="https://www.golfpost.com/tournaments/dp-world-tour-british-open-2024/leaderboard/7041345" TargetMode="External"/><Relationship Id="rId136" Type="http://schemas.openxmlformats.org/officeDocument/2006/relationships/hyperlink" Target="https://www.golfpost.com/tournaments/dp-world-tour-british-open-2024/leaderboard/7041337" TargetMode="External"/><Relationship Id="rId61" Type="http://schemas.openxmlformats.org/officeDocument/2006/relationships/hyperlink" Target="https://www.golfpost.com/tournaments/dp-world-tour-british-open-2024/leaderboard/7041344" TargetMode="External"/><Relationship Id="rId82" Type="http://schemas.openxmlformats.org/officeDocument/2006/relationships/hyperlink" Target="https://www.golfpost.com/tournaments/dp-world-tour-british-open-2024/leaderboard/4087200" TargetMode="External"/><Relationship Id="rId19" Type="http://schemas.openxmlformats.org/officeDocument/2006/relationships/hyperlink" Target="https://www.golfpost.com/tournaments/dp-world-tour-british-open-2024/leaderboard/353008" TargetMode="External"/><Relationship Id="rId14" Type="http://schemas.openxmlformats.org/officeDocument/2006/relationships/hyperlink" Target="https://www.golfpost.com/tournaments/dp-world-tour-british-open-2024/leaderboard/351513" TargetMode="External"/><Relationship Id="rId30" Type="http://schemas.openxmlformats.org/officeDocument/2006/relationships/hyperlink" Target="https://www.golfpost.com/tournaments/dp-world-tour-british-open-2024/leaderboard/3952300" TargetMode="External"/><Relationship Id="rId35" Type="http://schemas.openxmlformats.org/officeDocument/2006/relationships/hyperlink" Target="https://www.golfpost.com/tournaments/dp-world-tour-british-open-2024/leaderboard/350818" TargetMode="External"/><Relationship Id="rId56" Type="http://schemas.openxmlformats.org/officeDocument/2006/relationships/hyperlink" Target="https://www.golfpost.com/tournaments/dp-world-tour-british-open-2024/leaderboard/394378" TargetMode="External"/><Relationship Id="rId77" Type="http://schemas.openxmlformats.org/officeDocument/2006/relationships/hyperlink" Target="https://www.golfpost.com/tournaments/dp-world-tour-british-open-2024/leaderboard/300210" TargetMode="External"/><Relationship Id="rId100" Type="http://schemas.openxmlformats.org/officeDocument/2006/relationships/hyperlink" Target="https://www.golfpost.com/tournaments/dp-world-tour-british-open-2024/leaderboard/300320" TargetMode="External"/><Relationship Id="rId105" Type="http://schemas.openxmlformats.org/officeDocument/2006/relationships/hyperlink" Target="https://www.golfpost.com/tournaments/dp-world-tour-british-open-2024/leaderboard/7002317" TargetMode="External"/><Relationship Id="rId126" Type="http://schemas.openxmlformats.org/officeDocument/2006/relationships/hyperlink" Target="https://www.golfpost.com/tournaments/dp-world-tour-british-open-2024/leaderboard/7004248" TargetMode="External"/><Relationship Id="rId147" Type="http://schemas.openxmlformats.org/officeDocument/2006/relationships/hyperlink" Target="https://www.golfpost.com/tournaments/dp-world-tour-british-open-2024/leaderboard/352392" TargetMode="External"/><Relationship Id="rId8" Type="http://schemas.openxmlformats.org/officeDocument/2006/relationships/hyperlink" Target="https://www.golfpost.com/fantasy" TargetMode="External"/><Relationship Id="rId51" Type="http://schemas.openxmlformats.org/officeDocument/2006/relationships/hyperlink" Target="https://www.golfpost.com/tournaments/dp-world-tour-british-open-2024/leaderboard/300403" TargetMode="External"/><Relationship Id="rId72" Type="http://schemas.openxmlformats.org/officeDocument/2006/relationships/hyperlink" Target="https://www.golfpost.com/tournaments/dp-world-tour-british-open-2024/leaderboard/350157" TargetMode="External"/><Relationship Id="rId93" Type="http://schemas.openxmlformats.org/officeDocument/2006/relationships/hyperlink" Target="https://www.golfpost.com/tournaments/dp-world-tour-british-open-2024/leaderboard/350837" TargetMode="External"/><Relationship Id="rId98" Type="http://schemas.openxmlformats.org/officeDocument/2006/relationships/hyperlink" Target="https://www.golfpost.com/tournaments/dp-world-tour-british-open-2024/leaderboard/7003440" TargetMode="External"/><Relationship Id="rId121" Type="http://schemas.openxmlformats.org/officeDocument/2006/relationships/hyperlink" Target="https://www.golfpost.com/tournaments/dp-world-tour-british-open-2024/leaderboard/394117" TargetMode="External"/><Relationship Id="rId142" Type="http://schemas.openxmlformats.org/officeDocument/2006/relationships/hyperlink" Target="https://www.golfpost.com/tournaments/dp-world-tour-british-open-2024/leaderboard/7003869" TargetMode="External"/><Relationship Id="rId3" Type="http://schemas.openxmlformats.org/officeDocument/2006/relationships/hyperlink" Target="https://www.golfpost.com/tournaments/dp-world-tour-british-open-2024/teetimes/2" TargetMode="External"/><Relationship Id="rId25" Type="http://schemas.openxmlformats.org/officeDocument/2006/relationships/hyperlink" Target="https://www.golfpost.com/tournaments/dp-world-tour-british-open-2024/leaderboard/394113" TargetMode="External"/><Relationship Id="rId46" Type="http://schemas.openxmlformats.org/officeDocument/2006/relationships/hyperlink" Target="https://www.golfpost.com/tournaments/dp-world-tour-british-open-2024/leaderboard/4248100" TargetMode="External"/><Relationship Id="rId67" Type="http://schemas.openxmlformats.org/officeDocument/2006/relationships/hyperlink" Target="https://www.golfpost.com/tournaments/dp-world-tour-british-open-2024/leaderboard/4333300" TargetMode="External"/><Relationship Id="rId116" Type="http://schemas.openxmlformats.org/officeDocument/2006/relationships/hyperlink" Target="https://www.golfpost.com/tournaments/dp-world-tour-british-open-2024/leaderboard/4250800" TargetMode="External"/><Relationship Id="rId137" Type="http://schemas.openxmlformats.org/officeDocument/2006/relationships/hyperlink" Target="https://www.golfpost.com/tournaments/dp-world-tour-british-open-2024/leaderboard/5176600" TargetMode="External"/><Relationship Id="rId20" Type="http://schemas.openxmlformats.org/officeDocument/2006/relationships/hyperlink" Target="https://www.golfpost.com/tournaments/dp-world-tour-british-open-2024/leaderboard/350285" TargetMode="External"/><Relationship Id="rId41" Type="http://schemas.openxmlformats.org/officeDocument/2006/relationships/hyperlink" Target="https://www.golfpost.com/tournaments/dp-world-tour-british-open-2024/leaderboard/4182400" TargetMode="External"/><Relationship Id="rId62" Type="http://schemas.openxmlformats.org/officeDocument/2006/relationships/hyperlink" Target="https://www.golfpost.com/tournaments/dp-world-tour-british-open-2024/leaderboard/300104" TargetMode="External"/><Relationship Id="rId83" Type="http://schemas.openxmlformats.org/officeDocument/2006/relationships/hyperlink" Target="https://www.golfpost.com/tournaments/dp-world-tour-british-open-2024/leaderboard/7039705" TargetMode="External"/><Relationship Id="rId88" Type="http://schemas.openxmlformats.org/officeDocument/2006/relationships/hyperlink" Target="https://www.golfpost.com/tournaments/dp-world-tour-british-open-2024/leaderboard/300482" TargetMode="External"/><Relationship Id="rId111" Type="http://schemas.openxmlformats.org/officeDocument/2006/relationships/hyperlink" Target="https://www.golfpost.com/tournaments/dp-world-tour-british-open-2024/leaderboard/7002563" TargetMode="External"/><Relationship Id="rId132" Type="http://schemas.openxmlformats.org/officeDocument/2006/relationships/hyperlink" Target="https://www.golfpost.com/tournaments/dp-world-tour-british-open-2024/leaderboard/7002621" TargetMode="External"/><Relationship Id="rId15" Type="http://schemas.openxmlformats.org/officeDocument/2006/relationships/hyperlink" Target="https://www.golfpost.com/tournaments/dp-world-tour-british-open-2024/leaderboard/394051" TargetMode="External"/><Relationship Id="rId36" Type="http://schemas.openxmlformats.org/officeDocument/2006/relationships/hyperlink" Target="https://www.golfpost.com/tournaments/dp-world-tour-british-open-2024/leaderboard/350204" TargetMode="External"/><Relationship Id="rId57" Type="http://schemas.openxmlformats.org/officeDocument/2006/relationships/hyperlink" Target="https://www.golfpost.com/tournaments/dp-world-tour-british-open-2024/leaderboard/351101" TargetMode="External"/><Relationship Id="rId106" Type="http://schemas.openxmlformats.org/officeDocument/2006/relationships/hyperlink" Target="https://www.golfpost.com/tournaments/dp-world-tour-british-open-2024/leaderboard/4268900" TargetMode="External"/><Relationship Id="rId127" Type="http://schemas.openxmlformats.org/officeDocument/2006/relationships/hyperlink" Target="https://www.golfpost.com/tournaments/dp-world-tour-british-open-2024/leaderboard/7036705" TargetMode="External"/><Relationship Id="rId10" Type="http://schemas.openxmlformats.org/officeDocument/2006/relationships/hyperlink" Target="https://www.golfpost.com/tournaments/dp-world-tour-british-open-2024/leaderboard/4091500" TargetMode="External"/><Relationship Id="rId31" Type="http://schemas.openxmlformats.org/officeDocument/2006/relationships/hyperlink" Target="https://www.golfpost.com/tournaments/dp-world-tour-british-open-2024/leaderboard/4215400" TargetMode="External"/><Relationship Id="rId52" Type="http://schemas.openxmlformats.org/officeDocument/2006/relationships/hyperlink" Target="https://www.golfpost.com/tournaments/dp-world-tour-british-open-2024/leaderboard/4340600" TargetMode="External"/><Relationship Id="rId73" Type="http://schemas.openxmlformats.org/officeDocument/2006/relationships/hyperlink" Target="https://www.golfpost.com/tournaments/dp-world-tour-british-open-2024/leaderboard/4247400" TargetMode="External"/><Relationship Id="rId78" Type="http://schemas.openxmlformats.org/officeDocument/2006/relationships/hyperlink" Target="https://www.golfpost.com/tournaments/dp-world-tour-british-open-2024/leaderboard/350069" TargetMode="External"/><Relationship Id="rId94" Type="http://schemas.openxmlformats.org/officeDocument/2006/relationships/hyperlink" Target="https://www.golfpost.com/tournaments/dp-world-tour-british-open-2024/leaderboard/351150" TargetMode="External"/><Relationship Id="rId99" Type="http://schemas.openxmlformats.org/officeDocument/2006/relationships/hyperlink" Target="https://www.golfpost.com/tournaments/dp-world-tour-british-open-2024/leaderboard/350495" TargetMode="External"/><Relationship Id="rId101" Type="http://schemas.openxmlformats.org/officeDocument/2006/relationships/hyperlink" Target="https://www.golfpost.com/tournaments/dp-world-tour-british-open-2024/leaderboard/352561" TargetMode="External"/><Relationship Id="rId122" Type="http://schemas.openxmlformats.org/officeDocument/2006/relationships/hyperlink" Target="https://www.golfpost.com/tournaments/dp-world-tour-british-open-2024/leaderboard/7001942" TargetMode="External"/><Relationship Id="rId143" Type="http://schemas.openxmlformats.org/officeDocument/2006/relationships/hyperlink" Target="https://www.golfpost.com/tournaments/dp-world-tour-british-open-2024/leaderboard/300265" TargetMode="External"/><Relationship Id="rId148" Type="http://schemas.openxmlformats.org/officeDocument/2006/relationships/hyperlink" Target="https://www.golfpost.com/tournaments/dp-world-tour-british-open-2024" TargetMode="External"/><Relationship Id="rId4" Type="http://schemas.openxmlformats.org/officeDocument/2006/relationships/hyperlink" Target="https://www.golfpost.com/tournaments/dp-world-tour-british-open-2024/teetimes/3" TargetMode="External"/><Relationship Id="rId9" Type="http://schemas.openxmlformats.org/officeDocument/2006/relationships/hyperlink" Target="https://www.golfpost.com/tournaments/dp-world-tour-british-open-2024/leaderboard/300388" TargetMode="External"/><Relationship Id="rId26" Type="http://schemas.openxmlformats.org/officeDocument/2006/relationships/hyperlink" Target="https://www.golfpost.com/tournaments/dp-world-tour-british-open-2024/leaderboard/394334" TargetMode="External"/><Relationship Id="rId47" Type="http://schemas.openxmlformats.org/officeDocument/2006/relationships/hyperlink" Target="https://www.golfpost.com/tournaments/dp-world-tour-british-open-2024/leaderboard/4033600" TargetMode="External"/><Relationship Id="rId68" Type="http://schemas.openxmlformats.org/officeDocument/2006/relationships/hyperlink" Target="https://www.golfpost.com/tournaments/dp-world-tour-british-open-2024/leaderboard/300559" TargetMode="External"/><Relationship Id="rId89" Type="http://schemas.openxmlformats.org/officeDocument/2006/relationships/hyperlink" Target="https://www.golfpost.com/tournaments/dp-world-tour-british-open-2024/leaderboard/7001658" TargetMode="External"/><Relationship Id="rId112" Type="http://schemas.openxmlformats.org/officeDocument/2006/relationships/hyperlink" Target="https://www.golfpost.com/tournaments/dp-world-tour-british-open-2024/leaderboard/4321000" TargetMode="External"/><Relationship Id="rId133" Type="http://schemas.openxmlformats.org/officeDocument/2006/relationships/hyperlink" Target="https://www.golfpost.com/tournaments/dp-world-tour-british-open-2024/leaderboard/21800" TargetMode="External"/><Relationship Id="rId16" Type="http://schemas.openxmlformats.org/officeDocument/2006/relationships/hyperlink" Target="https://www.golfpost.com/tournaments/dp-world-tour-british-open-2024/leaderboard/300150" TargetMode="External"/><Relationship Id="rId37" Type="http://schemas.openxmlformats.org/officeDocument/2006/relationships/hyperlink" Target="https://www.golfpost.com/tournaments/dp-world-tour-british-open-2024/leaderboard/394955" TargetMode="External"/><Relationship Id="rId58" Type="http://schemas.openxmlformats.org/officeDocument/2006/relationships/hyperlink" Target="https://www.golfpost.com/tournaments/dp-world-tour-british-open-2024/leaderboard/3918700" TargetMode="External"/><Relationship Id="rId79" Type="http://schemas.openxmlformats.org/officeDocument/2006/relationships/hyperlink" Target="https://www.golfpost.com/tournaments/dp-world-tour-british-open-2024/leaderboard/7041342" TargetMode="External"/><Relationship Id="rId102" Type="http://schemas.openxmlformats.org/officeDocument/2006/relationships/hyperlink" Target="https://www.golfpost.com/tournaments/dp-world-tour-british-open-2024/leaderboard/350161" TargetMode="External"/><Relationship Id="rId123" Type="http://schemas.openxmlformats.org/officeDocument/2006/relationships/hyperlink" Target="https://www.golfpost.com/tournaments/dp-world-tour-british-open-2024/leaderboard/300423" TargetMode="External"/><Relationship Id="rId144" Type="http://schemas.openxmlformats.org/officeDocument/2006/relationships/hyperlink" Target="https://www.golfpost.com/tournaments/dp-world-tour-british-open-2024/leaderboard/7004332" TargetMode="External"/><Relationship Id="rId90" Type="http://schemas.openxmlformats.org/officeDocument/2006/relationships/hyperlink" Target="https://www.golfpost.com/tournaments/dp-world-tour-british-open-2024/leaderboard/7002154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lfpost.com/tournaments/dp-world-tour-british-open-2024/leaderboard/4007000" TargetMode="External"/><Relationship Id="rId21" Type="http://schemas.openxmlformats.org/officeDocument/2006/relationships/hyperlink" Target="https://www.golfpost.com/tournaments/dp-world-tour-british-open-2024/leaderboard/4214300" TargetMode="External"/><Relationship Id="rId42" Type="http://schemas.openxmlformats.org/officeDocument/2006/relationships/hyperlink" Target="https://www.golfpost.com/tournaments/dp-world-tour-british-open-2024/leaderboard/7003908" TargetMode="External"/><Relationship Id="rId63" Type="http://schemas.openxmlformats.org/officeDocument/2006/relationships/hyperlink" Target="https://www.golfpost.com/tournaments/dp-world-tour-british-open-2024/leaderboard/394926" TargetMode="External"/><Relationship Id="rId84" Type="http://schemas.openxmlformats.org/officeDocument/2006/relationships/hyperlink" Target="https://www.golfpost.com/tournaments/dp-world-tour-british-open-2024/leaderboard/4062400" TargetMode="External"/><Relationship Id="rId138" Type="http://schemas.openxmlformats.org/officeDocument/2006/relationships/hyperlink" Target="https://www.golfpost.com/tournaments/dp-world-tour-british-open-2024/leaderboard/300144" TargetMode="External"/><Relationship Id="rId107" Type="http://schemas.openxmlformats.org/officeDocument/2006/relationships/hyperlink" Target="https://www.golfpost.com/tournaments/dp-world-tour-british-open-2024/leaderboard/4014800" TargetMode="External"/><Relationship Id="rId11" Type="http://schemas.openxmlformats.org/officeDocument/2006/relationships/hyperlink" Target="https://www.golfpost.com/tournaments/dp-world-tour-british-open-2024/leaderboard/4176300" TargetMode="External"/><Relationship Id="rId32" Type="http://schemas.openxmlformats.org/officeDocument/2006/relationships/hyperlink" Target="https://www.golfpost.com/tournaments/dp-world-tour-british-open-2024/leaderboard/350404" TargetMode="External"/><Relationship Id="rId37" Type="http://schemas.openxmlformats.org/officeDocument/2006/relationships/hyperlink" Target="https://www.golfpost.com/tournaments/dp-world-tour-british-open-2024/leaderboard/393901" TargetMode="External"/><Relationship Id="rId53" Type="http://schemas.openxmlformats.org/officeDocument/2006/relationships/hyperlink" Target="https://www.golfpost.com/tournaments/dp-world-tour-british-open-2024/leaderboard/4094600" TargetMode="External"/><Relationship Id="rId58" Type="http://schemas.openxmlformats.org/officeDocument/2006/relationships/hyperlink" Target="https://www.golfpost.com/tournaments/dp-world-tour-british-open-2024/leaderboard/7041343" TargetMode="External"/><Relationship Id="rId74" Type="http://schemas.openxmlformats.org/officeDocument/2006/relationships/hyperlink" Target="https://www.golfpost.com/tournaments/dp-world-tour-british-open-2024/leaderboard/4085600" TargetMode="External"/><Relationship Id="rId79" Type="http://schemas.openxmlformats.org/officeDocument/2006/relationships/hyperlink" Target="https://www.golfpost.com/tournaments/dp-world-tour-british-open-2024/leaderboard/300067" TargetMode="External"/><Relationship Id="rId102" Type="http://schemas.openxmlformats.org/officeDocument/2006/relationships/hyperlink" Target="https://www.golfpost.com/tournaments/dp-world-tour-british-open-2024/leaderboard/7041341" TargetMode="External"/><Relationship Id="rId123" Type="http://schemas.openxmlformats.org/officeDocument/2006/relationships/hyperlink" Target="https://www.golfpost.com/tournaments/dp-world-tour-british-open-2024/leaderboard/300240" TargetMode="External"/><Relationship Id="rId128" Type="http://schemas.openxmlformats.org/officeDocument/2006/relationships/hyperlink" Target="https://www.golfpost.com/tournaments/dp-world-tour-british-open-2024/leaderboard/392467" TargetMode="External"/><Relationship Id="rId5" Type="http://schemas.openxmlformats.org/officeDocument/2006/relationships/hyperlink" Target="https://www.golfpost.com/tournaments/dp-world-tour-british-open-2024/leaderboard/3473700" TargetMode="External"/><Relationship Id="rId90" Type="http://schemas.openxmlformats.org/officeDocument/2006/relationships/hyperlink" Target="https://www.golfpost.com/tournaments/dp-world-tour-british-open-2024/leaderboard/350323" TargetMode="External"/><Relationship Id="rId95" Type="http://schemas.openxmlformats.org/officeDocument/2006/relationships/hyperlink" Target="https://www.golfpost.com/tournaments/dp-world-tour-british-open-2024/leaderboard/350161" TargetMode="External"/><Relationship Id="rId22" Type="http://schemas.openxmlformats.org/officeDocument/2006/relationships/hyperlink" Target="https://www.golfpost.com/tournaments/dp-world-tour-british-open-2024/leaderboard/300282" TargetMode="External"/><Relationship Id="rId27" Type="http://schemas.openxmlformats.org/officeDocument/2006/relationships/hyperlink" Target="https://www.golfpost.com/tournaments/dp-world-tour-british-open-2024/leaderboard/300273" TargetMode="External"/><Relationship Id="rId43" Type="http://schemas.openxmlformats.org/officeDocument/2006/relationships/hyperlink" Target="https://www.golfpost.com/tournaments/dp-world-tour-british-open-2024/leaderboard/350850" TargetMode="External"/><Relationship Id="rId48" Type="http://schemas.openxmlformats.org/officeDocument/2006/relationships/hyperlink" Target="https://www.golfpost.com/tournaments/dp-world-tour-british-open-2024/leaderboard/4168400" TargetMode="External"/><Relationship Id="rId64" Type="http://schemas.openxmlformats.org/officeDocument/2006/relationships/hyperlink" Target="https://www.golfpost.com/tournaments/dp-world-tour-british-open-2024/leaderboard/393732" TargetMode="External"/><Relationship Id="rId69" Type="http://schemas.openxmlformats.org/officeDocument/2006/relationships/hyperlink" Target="https://www.golfpost.com/tournaments/dp-world-tour-british-open-2024/leaderboard/300119" TargetMode="External"/><Relationship Id="rId113" Type="http://schemas.openxmlformats.org/officeDocument/2006/relationships/hyperlink" Target="https://www.golfpost.com/tournaments/dp-world-tour-british-open-2024/leaderboard/300115" TargetMode="External"/><Relationship Id="rId118" Type="http://schemas.openxmlformats.org/officeDocument/2006/relationships/hyperlink" Target="https://www.golfpost.com/tournaments/dp-world-tour-british-open-2024/leaderboard/351049" TargetMode="External"/><Relationship Id="rId134" Type="http://schemas.openxmlformats.org/officeDocument/2006/relationships/hyperlink" Target="https://www.golfpost.com/tournaments/dp-world-tour-british-open-2024/leaderboard/7012957" TargetMode="External"/><Relationship Id="rId139" Type="http://schemas.openxmlformats.org/officeDocument/2006/relationships/hyperlink" Target="https://www.golfpost.com/tournaments/dp-world-tour-british-open-2024/leaderboard/300186" TargetMode="External"/><Relationship Id="rId80" Type="http://schemas.openxmlformats.org/officeDocument/2006/relationships/hyperlink" Target="https://www.golfpost.com/tournaments/dp-world-tour-british-open-2024/leaderboard/4182500" TargetMode="External"/><Relationship Id="rId85" Type="http://schemas.openxmlformats.org/officeDocument/2006/relationships/hyperlink" Target="https://www.golfpost.com/tournaments/dp-world-tour-british-open-2024/leaderboard/394155" TargetMode="External"/><Relationship Id="rId12" Type="http://schemas.openxmlformats.org/officeDocument/2006/relationships/hyperlink" Target="https://www.golfpost.com/tournaments/dp-world-tour-british-open-2024/leaderboard/353008" TargetMode="External"/><Relationship Id="rId17" Type="http://schemas.openxmlformats.org/officeDocument/2006/relationships/hyperlink" Target="https://www.golfpost.com/tournaments/dp-world-tour-british-open-2024/leaderboard/3688300" TargetMode="External"/><Relationship Id="rId33" Type="http://schemas.openxmlformats.org/officeDocument/2006/relationships/hyperlink" Target="https://www.golfpost.com/tournaments/dp-world-tour-british-open-2024/leaderboard/352158" TargetMode="External"/><Relationship Id="rId38" Type="http://schemas.openxmlformats.org/officeDocument/2006/relationships/hyperlink" Target="https://www.golfpost.com/tournaments/dp-world-tour-british-open-2024/leaderboard/3740500" TargetMode="External"/><Relationship Id="rId59" Type="http://schemas.openxmlformats.org/officeDocument/2006/relationships/hyperlink" Target="https://www.golfpost.com/tournaments/dp-world-tour-british-open-2024/leaderboard/3988700" TargetMode="External"/><Relationship Id="rId103" Type="http://schemas.openxmlformats.org/officeDocument/2006/relationships/hyperlink" Target="https://www.golfpost.com/tournaments/dp-world-tour-british-open-2024/leaderboard/351143" TargetMode="External"/><Relationship Id="rId108" Type="http://schemas.openxmlformats.org/officeDocument/2006/relationships/hyperlink" Target="https://www.golfpost.com/tournaments/dp-world-tour-british-open-2024/leaderboard/3998100" TargetMode="External"/><Relationship Id="rId124" Type="http://schemas.openxmlformats.org/officeDocument/2006/relationships/hyperlink" Target="https://www.golfpost.com/tournaments/dp-world-tour-british-open-2024/leaderboard/7041345" TargetMode="External"/><Relationship Id="rId129" Type="http://schemas.openxmlformats.org/officeDocument/2006/relationships/hyperlink" Target="https://www.golfpost.com/tournaments/dp-world-tour-british-open-2024/leaderboard/7041337" TargetMode="External"/><Relationship Id="rId54" Type="http://schemas.openxmlformats.org/officeDocument/2006/relationships/hyperlink" Target="https://www.golfpost.com/tournaments/dp-world-tour-british-open-2024/leaderboard/7041344" TargetMode="External"/><Relationship Id="rId70" Type="http://schemas.openxmlformats.org/officeDocument/2006/relationships/hyperlink" Target="https://www.golfpost.com/tournaments/dp-world-tour-british-open-2024/leaderboard/300210" TargetMode="External"/><Relationship Id="rId75" Type="http://schemas.openxmlformats.org/officeDocument/2006/relationships/hyperlink" Target="https://www.golfpost.com/tournaments/dp-world-tour-british-open-2024/leaderboard/4087200" TargetMode="External"/><Relationship Id="rId91" Type="http://schemas.openxmlformats.org/officeDocument/2006/relationships/hyperlink" Target="https://www.golfpost.com/tournaments/dp-world-tour-british-open-2024/leaderboard/7003440" TargetMode="External"/><Relationship Id="rId96" Type="http://schemas.openxmlformats.org/officeDocument/2006/relationships/hyperlink" Target="https://www.golfpost.com/tournaments/dp-world-tour-british-open-2024/leaderboard/4286600" TargetMode="External"/><Relationship Id="rId140" Type="http://schemas.openxmlformats.org/officeDocument/2006/relationships/hyperlink" Target="https://www.golfpost.com/tournaments/dp-world-tour-british-open-2024/leaderboard/352392" TargetMode="External"/><Relationship Id="rId1" Type="http://schemas.openxmlformats.org/officeDocument/2006/relationships/hyperlink" Target="https://www.golfpost.com/fantasy" TargetMode="External"/><Relationship Id="rId6" Type="http://schemas.openxmlformats.org/officeDocument/2006/relationships/hyperlink" Target="https://www.golfpost.com/tournaments/dp-world-tour-british-open-2024/leaderboard/352589" TargetMode="External"/><Relationship Id="rId23" Type="http://schemas.openxmlformats.org/officeDocument/2006/relationships/hyperlink" Target="https://www.golfpost.com/tournaments/dp-world-tour-british-open-2024/leaderboard/3952300" TargetMode="External"/><Relationship Id="rId28" Type="http://schemas.openxmlformats.org/officeDocument/2006/relationships/hyperlink" Target="https://www.golfpost.com/tournaments/dp-world-tour-british-open-2024/leaderboard/350818" TargetMode="External"/><Relationship Id="rId49" Type="http://schemas.openxmlformats.org/officeDocument/2006/relationships/hyperlink" Target="https://www.golfpost.com/tournaments/dp-world-tour-british-open-2024/leaderboard/394378" TargetMode="External"/><Relationship Id="rId114" Type="http://schemas.openxmlformats.org/officeDocument/2006/relationships/hyperlink" Target="https://www.golfpost.com/tournaments/dp-world-tour-british-open-2024/leaderboard/394117" TargetMode="External"/><Relationship Id="rId119" Type="http://schemas.openxmlformats.org/officeDocument/2006/relationships/hyperlink" Target="https://www.golfpost.com/tournaments/dp-world-tour-british-open-2024/leaderboard/7004248" TargetMode="External"/><Relationship Id="rId44" Type="http://schemas.openxmlformats.org/officeDocument/2006/relationships/hyperlink" Target="https://www.golfpost.com/tournaments/dp-world-tour-british-open-2024/leaderboard/300403" TargetMode="External"/><Relationship Id="rId60" Type="http://schemas.openxmlformats.org/officeDocument/2006/relationships/hyperlink" Target="https://www.golfpost.com/tournaments/dp-world-tour-british-open-2024/leaderboard/4333300" TargetMode="External"/><Relationship Id="rId65" Type="http://schemas.openxmlformats.org/officeDocument/2006/relationships/hyperlink" Target="https://www.golfpost.com/tournaments/dp-world-tour-british-open-2024/leaderboard/350157" TargetMode="External"/><Relationship Id="rId81" Type="http://schemas.openxmlformats.org/officeDocument/2006/relationships/hyperlink" Target="https://www.golfpost.com/tournaments/dp-world-tour-british-open-2024/leaderboard/300482" TargetMode="External"/><Relationship Id="rId86" Type="http://schemas.openxmlformats.org/officeDocument/2006/relationships/hyperlink" Target="https://www.golfpost.com/tournaments/dp-world-tour-british-open-2024/leaderboard/350837" TargetMode="External"/><Relationship Id="rId130" Type="http://schemas.openxmlformats.org/officeDocument/2006/relationships/hyperlink" Target="https://www.golfpost.com/tournaments/dp-world-tour-british-open-2024/leaderboard/5176600" TargetMode="External"/><Relationship Id="rId135" Type="http://schemas.openxmlformats.org/officeDocument/2006/relationships/hyperlink" Target="https://www.golfpost.com/tournaments/dp-world-tour-british-open-2024/leaderboard/7003869" TargetMode="External"/><Relationship Id="rId13" Type="http://schemas.openxmlformats.org/officeDocument/2006/relationships/hyperlink" Target="https://www.golfpost.com/tournaments/dp-world-tour-british-open-2024/leaderboard/350285" TargetMode="External"/><Relationship Id="rId18" Type="http://schemas.openxmlformats.org/officeDocument/2006/relationships/hyperlink" Target="https://www.golfpost.com/tournaments/dp-world-tour-british-open-2024/leaderboard/394113" TargetMode="External"/><Relationship Id="rId39" Type="http://schemas.openxmlformats.org/officeDocument/2006/relationships/hyperlink" Target="https://www.golfpost.com/tournaments/dp-world-tour-british-open-2024/leaderboard/4248100" TargetMode="External"/><Relationship Id="rId109" Type="http://schemas.openxmlformats.org/officeDocument/2006/relationships/hyperlink" Target="https://www.golfpost.com/tournaments/dp-world-tour-british-open-2024/leaderboard/4250800" TargetMode="External"/><Relationship Id="rId34" Type="http://schemas.openxmlformats.org/officeDocument/2006/relationships/hyperlink" Target="https://www.golfpost.com/tournaments/dp-world-tour-british-open-2024/leaderboard/4182400" TargetMode="External"/><Relationship Id="rId50" Type="http://schemas.openxmlformats.org/officeDocument/2006/relationships/hyperlink" Target="https://www.golfpost.com/tournaments/dp-world-tour-british-open-2024/leaderboard/351101" TargetMode="External"/><Relationship Id="rId55" Type="http://schemas.openxmlformats.org/officeDocument/2006/relationships/hyperlink" Target="https://www.golfpost.com/tournaments/dp-world-tour-british-open-2024/leaderboard/300104" TargetMode="External"/><Relationship Id="rId76" Type="http://schemas.openxmlformats.org/officeDocument/2006/relationships/hyperlink" Target="https://www.golfpost.com/tournaments/dp-world-tour-british-open-2024/leaderboard/7039705" TargetMode="External"/><Relationship Id="rId97" Type="http://schemas.openxmlformats.org/officeDocument/2006/relationships/hyperlink" Target="https://www.golfpost.com/tournaments/dp-world-tour-british-open-2024/leaderboard/4061700" TargetMode="External"/><Relationship Id="rId104" Type="http://schemas.openxmlformats.org/officeDocument/2006/relationships/hyperlink" Target="https://www.golfpost.com/tournaments/dp-world-tour-british-open-2024/leaderboard/7002563" TargetMode="External"/><Relationship Id="rId120" Type="http://schemas.openxmlformats.org/officeDocument/2006/relationships/hyperlink" Target="https://www.golfpost.com/tournaments/dp-world-tour-british-open-2024/leaderboard/7036705" TargetMode="External"/><Relationship Id="rId125" Type="http://schemas.openxmlformats.org/officeDocument/2006/relationships/hyperlink" Target="https://www.golfpost.com/tournaments/dp-world-tour-british-open-2024/leaderboard/7002621" TargetMode="External"/><Relationship Id="rId141" Type="http://schemas.openxmlformats.org/officeDocument/2006/relationships/hyperlink" Target="https://www.golfpost.com/tournaments/dp-world-tour-british-open-2024" TargetMode="External"/><Relationship Id="rId7" Type="http://schemas.openxmlformats.org/officeDocument/2006/relationships/hyperlink" Target="https://www.golfpost.com/tournaments/dp-world-tour-british-open-2024/leaderboard/351513" TargetMode="External"/><Relationship Id="rId71" Type="http://schemas.openxmlformats.org/officeDocument/2006/relationships/hyperlink" Target="https://www.golfpost.com/tournaments/dp-world-tour-british-open-2024/leaderboard/350069" TargetMode="External"/><Relationship Id="rId92" Type="http://schemas.openxmlformats.org/officeDocument/2006/relationships/hyperlink" Target="https://www.golfpost.com/tournaments/dp-world-tour-british-open-2024/leaderboard/350495" TargetMode="External"/><Relationship Id="rId2" Type="http://schemas.openxmlformats.org/officeDocument/2006/relationships/hyperlink" Target="https://www.golfpost.com/tournaments/dp-world-tour-british-open-2024/leaderboard/300388" TargetMode="External"/><Relationship Id="rId29" Type="http://schemas.openxmlformats.org/officeDocument/2006/relationships/hyperlink" Target="https://www.golfpost.com/tournaments/dp-world-tour-british-open-2024/leaderboard/350204" TargetMode="External"/><Relationship Id="rId24" Type="http://schemas.openxmlformats.org/officeDocument/2006/relationships/hyperlink" Target="https://www.golfpost.com/tournaments/dp-world-tour-british-open-2024/leaderboard/4215400" TargetMode="External"/><Relationship Id="rId40" Type="http://schemas.openxmlformats.org/officeDocument/2006/relationships/hyperlink" Target="https://www.golfpost.com/tournaments/dp-world-tour-british-open-2024/leaderboard/4033600" TargetMode="External"/><Relationship Id="rId45" Type="http://schemas.openxmlformats.org/officeDocument/2006/relationships/hyperlink" Target="https://www.golfpost.com/tournaments/dp-world-tour-british-open-2024/leaderboard/4340600" TargetMode="External"/><Relationship Id="rId66" Type="http://schemas.openxmlformats.org/officeDocument/2006/relationships/hyperlink" Target="https://www.golfpost.com/tournaments/dp-world-tour-british-open-2024/leaderboard/4247400" TargetMode="External"/><Relationship Id="rId87" Type="http://schemas.openxmlformats.org/officeDocument/2006/relationships/hyperlink" Target="https://www.golfpost.com/tournaments/dp-world-tour-british-open-2024/leaderboard/351150" TargetMode="External"/><Relationship Id="rId110" Type="http://schemas.openxmlformats.org/officeDocument/2006/relationships/hyperlink" Target="https://www.golfpost.com/tournaments/dp-world-tour-british-open-2024/leaderboard/7039726" TargetMode="External"/><Relationship Id="rId115" Type="http://schemas.openxmlformats.org/officeDocument/2006/relationships/hyperlink" Target="https://www.golfpost.com/tournaments/dp-world-tour-british-open-2024/leaderboard/7001942" TargetMode="External"/><Relationship Id="rId131" Type="http://schemas.openxmlformats.org/officeDocument/2006/relationships/hyperlink" Target="https://www.golfpost.com/tournaments/dp-world-tour-british-open-2024/leaderboard/7041338" TargetMode="External"/><Relationship Id="rId136" Type="http://schemas.openxmlformats.org/officeDocument/2006/relationships/hyperlink" Target="https://www.golfpost.com/tournaments/dp-world-tour-british-open-2024/leaderboard/300265" TargetMode="External"/><Relationship Id="rId61" Type="http://schemas.openxmlformats.org/officeDocument/2006/relationships/hyperlink" Target="https://www.golfpost.com/tournaments/dp-world-tour-british-open-2024/leaderboard/300559" TargetMode="External"/><Relationship Id="rId82" Type="http://schemas.openxmlformats.org/officeDocument/2006/relationships/hyperlink" Target="https://www.golfpost.com/tournaments/dp-world-tour-british-open-2024/leaderboard/7001658" TargetMode="External"/><Relationship Id="rId19" Type="http://schemas.openxmlformats.org/officeDocument/2006/relationships/hyperlink" Target="https://www.golfpost.com/tournaments/dp-world-tour-british-open-2024/leaderboard/394334" TargetMode="External"/><Relationship Id="rId14" Type="http://schemas.openxmlformats.org/officeDocument/2006/relationships/hyperlink" Target="https://www.golfpost.com/tournaments/dp-world-tour-british-open-2024/leaderboard/4341000" TargetMode="External"/><Relationship Id="rId30" Type="http://schemas.openxmlformats.org/officeDocument/2006/relationships/hyperlink" Target="https://www.golfpost.com/tournaments/dp-world-tour-british-open-2024/leaderboard/394955" TargetMode="External"/><Relationship Id="rId35" Type="http://schemas.openxmlformats.org/officeDocument/2006/relationships/hyperlink" Target="https://www.golfpost.com/tournaments/dp-world-tour-british-open-2024/leaderboard/352395" TargetMode="External"/><Relationship Id="rId56" Type="http://schemas.openxmlformats.org/officeDocument/2006/relationships/hyperlink" Target="https://www.golfpost.com/tournaments/dp-world-tour-british-open-2024/leaderboard/7041294" TargetMode="External"/><Relationship Id="rId77" Type="http://schemas.openxmlformats.org/officeDocument/2006/relationships/hyperlink" Target="https://www.golfpost.com/tournaments/dp-world-tour-british-open-2024/leaderboard/3883500" TargetMode="External"/><Relationship Id="rId100" Type="http://schemas.openxmlformats.org/officeDocument/2006/relationships/hyperlink" Target="https://www.golfpost.com/tournaments/dp-world-tour-british-open-2024/leaderboard/4002416" TargetMode="External"/><Relationship Id="rId105" Type="http://schemas.openxmlformats.org/officeDocument/2006/relationships/hyperlink" Target="https://www.golfpost.com/tournaments/dp-world-tour-british-open-2024/leaderboard/4321000" TargetMode="External"/><Relationship Id="rId126" Type="http://schemas.openxmlformats.org/officeDocument/2006/relationships/hyperlink" Target="https://www.golfpost.com/tournaments/dp-world-tour-british-open-2024/leaderboard/21800" TargetMode="External"/><Relationship Id="rId8" Type="http://schemas.openxmlformats.org/officeDocument/2006/relationships/hyperlink" Target="https://www.golfpost.com/tournaments/dp-world-tour-british-open-2024/leaderboard/394051" TargetMode="External"/><Relationship Id="rId51" Type="http://schemas.openxmlformats.org/officeDocument/2006/relationships/hyperlink" Target="https://www.golfpost.com/tournaments/dp-world-tour-british-open-2024/leaderboard/3918700" TargetMode="External"/><Relationship Id="rId72" Type="http://schemas.openxmlformats.org/officeDocument/2006/relationships/hyperlink" Target="https://www.golfpost.com/tournaments/dp-world-tour-british-open-2024/leaderboard/7041342" TargetMode="External"/><Relationship Id="rId93" Type="http://schemas.openxmlformats.org/officeDocument/2006/relationships/hyperlink" Target="https://www.golfpost.com/tournaments/dp-world-tour-british-open-2024/leaderboard/300320" TargetMode="External"/><Relationship Id="rId98" Type="http://schemas.openxmlformats.org/officeDocument/2006/relationships/hyperlink" Target="https://www.golfpost.com/tournaments/dp-world-tour-british-open-2024/leaderboard/7002317" TargetMode="External"/><Relationship Id="rId121" Type="http://schemas.openxmlformats.org/officeDocument/2006/relationships/hyperlink" Target="https://www.golfpost.com/tournaments/dp-world-tour-british-open-2024/leaderboard/7031486" TargetMode="External"/><Relationship Id="rId142" Type="http://schemas.openxmlformats.org/officeDocument/2006/relationships/hyperlink" Target="https://www.golfpost.com/tournaments/dp-world-tour-british-open-2024" TargetMode="External"/><Relationship Id="rId3" Type="http://schemas.openxmlformats.org/officeDocument/2006/relationships/hyperlink" Target="https://www.golfpost.com/tournaments/dp-world-tour-british-open-2024/leaderboard/4091500" TargetMode="External"/><Relationship Id="rId25" Type="http://schemas.openxmlformats.org/officeDocument/2006/relationships/hyperlink" Target="https://www.golfpost.com/tournaments/dp-world-tour-british-open-2024/leaderboard/3705100" TargetMode="External"/><Relationship Id="rId46" Type="http://schemas.openxmlformats.org/officeDocument/2006/relationships/hyperlink" Target="https://www.golfpost.com/tournaments/dp-world-tour-british-open-2024/leaderboard/393737" TargetMode="External"/><Relationship Id="rId67" Type="http://schemas.openxmlformats.org/officeDocument/2006/relationships/hyperlink" Target="https://www.golfpost.com/tournaments/dp-world-tour-british-open-2024/leaderboard/7004105" TargetMode="External"/><Relationship Id="rId116" Type="http://schemas.openxmlformats.org/officeDocument/2006/relationships/hyperlink" Target="https://www.golfpost.com/tournaments/dp-world-tour-british-open-2024/leaderboard/300423" TargetMode="External"/><Relationship Id="rId137" Type="http://schemas.openxmlformats.org/officeDocument/2006/relationships/hyperlink" Target="https://www.golfpost.com/tournaments/dp-world-tour-british-open-2024/leaderboard/7004332" TargetMode="External"/><Relationship Id="rId20" Type="http://schemas.openxmlformats.org/officeDocument/2006/relationships/hyperlink" Target="https://www.golfpost.com/tournaments/dp-world-tour-british-open-2024/leaderboard/355905" TargetMode="External"/><Relationship Id="rId41" Type="http://schemas.openxmlformats.org/officeDocument/2006/relationships/hyperlink" Target="https://www.golfpost.com/tournaments/dp-world-tour-british-open-2024/leaderboard/3903500" TargetMode="External"/><Relationship Id="rId62" Type="http://schemas.openxmlformats.org/officeDocument/2006/relationships/hyperlink" Target="https://www.golfpost.com/tournaments/dp-world-tour-british-open-2024/leaderboard/392386" TargetMode="External"/><Relationship Id="rId83" Type="http://schemas.openxmlformats.org/officeDocument/2006/relationships/hyperlink" Target="https://www.golfpost.com/tournaments/dp-world-tour-british-open-2024/leaderboard/7002154" TargetMode="External"/><Relationship Id="rId88" Type="http://schemas.openxmlformats.org/officeDocument/2006/relationships/hyperlink" Target="https://www.golfpost.com/tournaments/dp-world-tour-british-open-2024/leaderboard/394192" TargetMode="External"/><Relationship Id="rId111" Type="http://schemas.openxmlformats.org/officeDocument/2006/relationships/hyperlink" Target="https://www.golfpost.com/tournaments/dp-world-tour-british-open-2024/leaderboard/7029497" TargetMode="External"/><Relationship Id="rId132" Type="http://schemas.openxmlformats.org/officeDocument/2006/relationships/hyperlink" Target="https://www.golfpost.com/tournaments/dp-world-tour-british-open-2024/leaderboard/394131" TargetMode="External"/><Relationship Id="rId15" Type="http://schemas.openxmlformats.org/officeDocument/2006/relationships/hyperlink" Target="https://www.golfpost.com/tournaments/dp-world-tour-british-open-2024/leaderboard/3935900" TargetMode="External"/><Relationship Id="rId36" Type="http://schemas.openxmlformats.org/officeDocument/2006/relationships/hyperlink" Target="https://www.golfpost.com/tournaments/dp-world-tour-british-open-2024/leaderboard/4214400" TargetMode="External"/><Relationship Id="rId57" Type="http://schemas.openxmlformats.org/officeDocument/2006/relationships/hyperlink" Target="https://www.golfpost.com/tournaments/dp-world-tour-british-open-2024/leaderboard/3803500" TargetMode="External"/><Relationship Id="rId106" Type="http://schemas.openxmlformats.org/officeDocument/2006/relationships/hyperlink" Target="https://www.golfpost.com/tournaments/dp-world-tour-british-open-2024/leaderboard/3560000" TargetMode="External"/><Relationship Id="rId127" Type="http://schemas.openxmlformats.org/officeDocument/2006/relationships/hyperlink" Target="https://www.golfpost.com/tournaments/dp-world-tour-british-open-2024/leaderboard/7041340" TargetMode="External"/><Relationship Id="rId10" Type="http://schemas.openxmlformats.org/officeDocument/2006/relationships/hyperlink" Target="https://www.golfpost.com/tournaments/dp-world-tour-british-open-2024/leaderboard/351510" TargetMode="External"/><Relationship Id="rId31" Type="http://schemas.openxmlformats.org/officeDocument/2006/relationships/hyperlink" Target="https://www.golfpost.com/tournaments/dp-world-tour-british-open-2024/leaderboard/352591" TargetMode="External"/><Relationship Id="rId52" Type="http://schemas.openxmlformats.org/officeDocument/2006/relationships/hyperlink" Target="https://www.golfpost.com/tournaments/dp-world-tour-british-open-2024/leaderboard/4269400" TargetMode="External"/><Relationship Id="rId73" Type="http://schemas.openxmlformats.org/officeDocument/2006/relationships/hyperlink" Target="https://www.golfpost.com/tournaments/dp-world-tour-british-open-2024/leaderboard/7003198" TargetMode="External"/><Relationship Id="rId78" Type="http://schemas.openxmlformats.org/officeDocument/2006/relationships/hyperlink" Target="https://www.golfpost.com/tournaments/dp-world-tour-british-open-2024/leaderboard/4362000" TargetMode="External"/><Relationship Id="rId94" Type="http://schemas.openxmlformats.org/officeDocument/2006/relationships/hyperlink" Target="https://www.golfpost.com/tournaments/dp-world-tour-british-open-2024/leaderboard/352561" TargetMode="External"/><Relationship Id="rId99" Type="http://schemas.openxmlformats.org/officeDocument/2006/relationships/hyperlink" Target="https://www.golfpost.com/tournaments/dp-world-tour-british-open-2024/leaderboard/4268900" TargetMode="External"/><Relationship Id="rId101" Type="http://schemas.openxmlformats.org/officeDocument/2006/relationships/hyperlink" Target="https://www.golfpost.com/tournaments/dp-world-tour-british-open-2024/leaderboard/394118" TargetMode="External"/><Relationship Id="rId122" Type="http://schemas.openxmlformats.org/officeDocument/2006/relationships/hyperlink" Target="https://www.golfpost.com/tournaments/dp-world-tour-british-open-2024/leaderboard/7041339" TargetMode="External"/><Relationship Id="rId143" Type="http://schemas.openxmlformats.org/officeDocument/2006/relationships/drawing" Target="../drawings/drawing2.xml"/><Relationship Id="rId4" Type="http://schemas.openxmlformats.org/officeDocument/2006/relationships/hyperlink" Target="https://www.golfpost.com/tournaments/dp-world-tour-british-open-2024/leaderboard/300547" TargetMode="External"/><Relationship Id="rId9" Type="http://schemas.openxmlformats.org/officeDocument/2006/relationships/hyperlink" Target="https://www.golfpost.com/tournaments/dp-world-tour-british-open-2024/leaderboard/300150" TargetMode="External"/><Relationship Id="rId26" Type="http://schemas.openxmlformats.org/officeDocument/2006/relationships/hyperlink" Target="https://www.golfpost.com/tournaments/dp-world-tour-british-open-2024/leaderboard/7029493" TargetMode="External"/><Relationship Id="rId47" Type="http://schemas.openxmlformats.org/officeDocument/2006/relationships/hyperlink" Target="https://www.golfpost.com/tournaments/dp-world-tour-british-open-2024/leaderboard/300271" TargetMode="External"/><Relationship Id="rId68" Type="http://schemas.openxmlformats.org/officeDocument/2006/relationships/hyperlink" Target="https://www.golfpost.com/tournaments/dp-world-tour-british-open-2024/leaderboard/350825" TargetMode="External"/><Relationship Id="rId89" Type="http://schemas.openxmlformats.org/officeDocument/2006/relationships/hyperlink" Target="https://www.golfpost.com/tournaments/dp-world-tour-british-open-2024/leaderboard/394342" TargetMode="External"/><Relationship Id="rId112" Type="http://schemas.openxmlformats.org/officeDocument/2006/relationships/hyperlink" Target="https://www.golfpost.com/tournaments/dp-world-tour-british-open-2024/leaderboard/7003057" TargetMode="External"/><Relationship Id="rId133" Type="http://schemas.openxmlformats.org/officeDocument/2006/relationships/hyperlink" Target="https://www.golfpost.com/tournaments/dp-world-tour-british-open-2024/leaderboard/4922800" TargetMode="External"/><Relationship Id="rId16" Type="http://schemas.openxmlformats.org/officeDocument/2006/relationships/hyperlink" Target="https://www.golfpost.com/tournaments/dp-world-tour-british-open-2024/leaderboard/300566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0"/>
  <sheetViews>
    <sheetView showGridLines="0" tabSelected="1" topLeftCell="A44" workbookViewId="0">
      <selection activeCell="F60" sqref="F60"/>
    </sheetView>
  </sheetViews>
  <sheetFormatPr defaultColWidth="38.5" defaultRowHeight="14.25"/>
  <cols>
    <col min="1" max="1" width="7.875" bestFit="1" customWidth="1"/>
    <col min="2" max="2" width="20" bestFit="1" customWidth="1"/>
    <col min="3" max="3" width="11.125" bestFit="1" customWidth="1"/>
  </cols>
  <sheetData>
    <row r="1" spans="1:31" ht="15.75" thickBot="1">
      <c r="A1" s="54" t="s">
        <v>311</v>
      </c>
      <c r="B1" s="37" t="s">
        <v>80</v>
      </c>
      <c r="C1" s="37" t="s">
        <v>81</v>
      </c>
    </row>
    <row r="2" spans="1:31" ht="15" thickBot="1">
      <c r="A2" t="s">
        <v>356</v>
      </c>
      <c r="B2" s="38" t="str">
        <f>INDEX([1]Sheet1!C:C,MATCH($A:$A,[1]Sheet1!$H:$H,0))</f>
        <v>Shane LOWRY</v>
      </c>
      <c r="C2" s="38" t="s">
        <v>0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</row>
    <row r="3" spans="1:31" ht="15" thickBot="1">
      <c r="A3" t="s">
        <v>346</v>
      </c>
      <c r="B3" s="38" t="str">
        <f>INDEX([1]Sheet1!C:C,MATCH($A:$A,[1]Sheet1!$H:$H,0))</f>
        <v>Justin ROSE</v>
      </c>
      <c r="C3" s="38" t="s">
        <v>32</v>
      </c>
    </row>
    <row r="4" spans="1:31" ht="15" thickBot="1">
      <c r="A4" t="s">
        <v>321</v>
      </c>
      <c r="B4" s="38" t="str">
        <f>INDEX([1]Sheet1!C:C,MATCH($A:$A,[1]Sheet1!$H:$H,0))</f>
        <v>Daniel BROWN</v>
      </c>
      <c r="C4" s="39" t="s">
        <v>77</v>
      </c>
    </row>
    <row r="5" spans="1:31" ht="15" thickBot="1">
      <c r="A5" t="s">
        <v>316</v>
      </c>
      <c r="B5" s="38" t="str">
        <f>INDEX([1]Sheet1!C:C,MATCH($A:$A,[1]Sheet1!$H:$H,0))</f>
        <v>Billy HORSCHEL</v>
      </c>
      <c r="C5" s="39" t="s">
        <v>72</v>
      </c>
    </row>
    <row r="6" spans="1:31" ht="15" thickBot="1">
      <c r="A6" t="s">
        <v>351</v>
      </c>
      <c r="B6" s="38" t="str">
        <f>INDEX([1]Sheet1!C:C,MATCH($A:$A,[1]Sheet1!$H:$H,0))</f>
        <v>Scottie SCHEFFLER</v>
      </c>
      <c r="C6" s="39" t="s">
        <v>57</v>
      </c>
    </row>
    <row r="7" spans="1:31" ht="15" thickBot="1">
      <c r="A7" t="s">
        <v>468</v>
      </c>
      <c r="B7" s="38" t="str">
        <f>INDEX([1]Sheet1!C:C,MATCH($A:$A,[1]Sheet1!$H:$H,0))</f>
        <v>Dean BURMESTER</v>
      </c>
      <c r="C7" s="38" t="s">
        <v>44</v>
      </c>
    </row>
    <row r="8" spans="1:31" ht="15" thickBot="1">
      <c r="A8" t="s">
        <v>643</v>
      </c>
      <c r="B8" s="38" t="str">
        <f>INDEX([1]Sheet1!C:C,MATCH($A:$A,[1]Sheet1!$H:$H,0))</f>
        <v>Corey CONNERS</v>
      </c>
      <c r="C8" s="38" t="s">
        <v>32</v>
      </c>
    </row>
    <row r="9" spans="1:31" ht="15" thickBot="1">
      <c r="A9" t="s">
        <v>463</v>
      </c>
      <c r="B9" s="38" t="str">
        <f>INDEX([1]Sheet1!C:C,MATCH($A:$A,[1]Sheet1!$H:$H,0))</f>
        <v>Patrick CANTLAY</v>
      </c>
      <c r="C9" s="38" t="s">
        <v>49</v>
      </c>
    </row>
    <row r="10" spans="1:31" ht="15" thickBot="1">
      <c r="A10" t="s">
        <v>341</v>
      </c>
      <c r="B10" s="38" t="str">
        <f>INDEX([1]Sheet1!C:C,MATCH($A:$A,[1]Sheet1!$H:$H,0))</f>
        <v>Xander SCHAUFFELE</v>
      </c>
      <c r="C10" s="39" t="s">
        <v>65</v>
      </c>
    </row>
    <row r="11" spans="1:31" ht="15" thickBot="1">
      <c r="A11" t="s">
        <v>501</v>
      </c>
      <c r="B11" s="38" t="str">
        <f>INDEX([1]Sheet1!C:C,MATCH($A:$A,[1]Sheet1!$H:$H,0))</f>
        <v>Jason DAY</v>
      </c>
      <c r="C11" s="39" t="s">
        <v>70</v>
      </c>
    </row>
    <row r="12" spans="1:31" ht="15" thickBot="1">
      <c r="A12" t="s">
        <v>370</v>
      </c>
      <c r="B12" s="38" t="str">
        <f>INDEX([1]Sheet1!C:C,MATCH($A:$A,[1]Sheet1!$H:$H,0))</f>
        <v>Matthew JORDAN</v>
      </c>
      <c r="C12" s="39" t="s">
        <v>53</v>
      </c>
    </row>
    <row r="13" spans="1:31" ht="15" thickBot="1">
      <c r="A13" t="s">
        <v>553</v>
      </c>
      <c r="B13" s="38" t="str">
        <f>INDEX([1]Sheet1!C:C,MATCH($A:$A,[1]Sheet1!$H:$H,0))</f>
        <v>Joaquin NIEMANN</v>
      </c>
      <c r="C13" s="38" t="s">
        <v>11</v>
      </c>
    </row>
    <row r="14" spans="1:31" ht="15" thickBot="1">
      <c r="A14" t="s">
        <v>419</v>
      </c>
      <c r="B14" s="38" t="str">
        <f>INDEX([1]Sheet1!C:C,MATCH($A:$A,[1]Sheet1!$H:$H,0))</f>
        <v>Jon RAHM</v>
      </c>
      <c r="C14" s="39" t="s">
        <v>60</v>
      </c>
    </row>
    <row r="15" spans="1:31" ht="15" thickBot="1">
      <c r="A15" t="s">
        <v>429</v>
      </c>
      <c r="B15" s="38" t="str">
        <f>INDEX([1]Sheet1!C:C,MATCH($A:$A,[1]Sheet1!$H:$H,0))</f>
        <v>Dustin JOHNSON</v>
      </c>
      <c r="C15" s="38" t="s">
        <v>11</v>
      </c>
    </row>
    <row r="16" spans="1:31" ht="15" thickBot="1">
      <c r="A16" t="s">
        <v>548</v>
      </c>
      <c r="B16" s="38" t="str">
        <f>INDEX([1]Sheet1!C:C,MATCH($A:$A,[1]Sheet1!$H:$H,0))</f>
        <v>Mackenzie HUGHES</v>
      </c>
      <c r="C16" s="39" t="s">
        <v>57</v>
      </c>
    </row>
    <row r="17" spans="1:3" ht="15" thickBot="1">
      <c r="A17" t="s">
        <v>638</v>
      </c>
      <c r="B17" s="38" t="str">
        <f>INDEX([1]Sheet1!C:C,MATCH($A:$A,[1]Sheet1!$H:$H,0))</f>
        <v>Brooks KOEPKA</v>
      </c>
      <c r="C17" s="38" t="s">
        <v>7</v>
      </c>
    </row>
    <row r="18" spans="1:3" ht="15" thickBot="1">
      <c r="A18" t="s">
        <v>424</v>
      </c>
      <c r="B18" s="38" t="str">
        <f>INDEX([1]Sheet1!C:C,MATCH($A:$A,[1]Sheet1!$H:$H,0))</f>
        <v>Collin MORIKAWA</v>
      </c>
      <c r="C18" s="38" t="s">
        <v>44</v>
      </c>
    </row>
    <row r="19" spans="1:3" ht="15" thickBot="1">
      <c r="A19" t="s">
        <v>628</v>
      </c>
      <c r="B19" s="38" t="str">
        <f>INDEX([1]Sheet1!C:C,MATCH($A:$A,[1]Sheet1!$H:$H,0))</f>
        <v>Jeunghun WANG</v>
      </c>
      <c r="C19" s="38" t="s">
        <v>38</v>
      </c>
    </row>
    <row r="20" spans="1:3" ht="15" thickBot="1">
      <c r="A20" t="s">
        <v>633</v>
      </c>
      <c r="B20" s="38" t="str">
        <f>INDEX([1]Sheet1!C:C,MATCH($A:$A,[1]Sheet1!$H:$H,0))</f>
        <v>Marcel SIEM</v>
      </c>
      <c r="C20" s="38" t="s">
        <v>0</v>
      </c>
    </row>
    <row r="21" spans="1:3" ht="15" thickBot="1">
      <c r="A21" t="s">
        <v>336</v>
      </c>
      <c r="B21" s="38" t="str">
        <f>INDEX([1]Sheet1!C:C,MATCH($A:$A,[1]Sheet1!$H:$H,0))</f>
        <v>Russell HENLEY</v>
      </c>
      <c r="C21" s="38" t="s">
        <v>0</v>
      </c>
    </row>
    <row r="22" spans="1:3" ht="15" thickBot="1">
      <c r="A22" t="s">
        <v>414</v>
      </c>
      <c r="B22" s="38" t="str">
        <f>INDEX([1]Sheet1!C:C,MATCH($A:$A,[1]Sheet1!$H:$H,0))</f>
        <v>Alex NOREN</v>
      </c>
      <c r="C22" s="38" t="s">
        <v>26</v>
      </c>
    </row>
    <row r="23" spans="1:3" ht="15" thickBot="1">
      <c r="A23" t="s">
        <v>458</v>
      </c>
      <c r="B23" s="38" t="str">
        <f>INDEX([1]Sheet1!C:C,MATCH($A:$A,[1]Sheet1!$H:$H,0))</f>
        <v>Gary WOODLAND</v>
      </c>
      <c r="C23" s="38" t="s">
        <v>26</v>
      </c>
    </row>
    <row r="24" spans="1:3" ht="15" thickBot="1">
      <c r="A24" t="s">
        <v>590</v>
      </c>
      <c r="B24" s="38" t="str">
        <f>INDEX([1]Sheet1!C:C,MATCH($A:$A,[1]Sheet1!$H:$H,0))</f>
        <v>Nicolai HØJGAARD</v>
      </c>
      <c r="C24" s="39" t="s">
        <v>77</v>
      </c>
    </row>
    <row r="25" spans="1:3" ht="15" thickBot="1">
      <c r="A25" t="s">
        <v>496</v>
      </c>
      <c r="B25" s="38" t="str">
        <f>INDEX([1]Sheet1!C:C,MATCH($A:$A,[1]Sheet1!$H:$H,0))</f>
        <v>Sepp STRAKA</v>
      </c>
      <c r="C25" s="38" t="s">
        <v>49</v>
      </c>
    </row>
    <row r="26" spans="1:3" ht="15" thickBot="1">
      <c r="A26" t="s">
        <v>623</v>
      </c>
      <c r="B26" s="38" t="str">
        <f>INDEX([1]Sheet1!C:C,MATCH($A:$A,[1]Sheet1!$H:$H,0))</f>
        <v>Matthieu PAVON</v>
      </c>
      <c r="C26" s="39" t="s">
        <v>65</v>
      </c>
    </row>
    <row r="27" spans="1:3" ht="15" thickBot="1">
      <c r="A27" t="s">
        <v>543</v>
      </c>
      <c r="B27" s="38" t="str">
        <f>INDEX([1]Sheet1!C:C,MATCH($A:$A,[1]Sheet1!$H:$H,0))</f>
        <v>Tom HOGE</v>
      </c>
      <c r="C27" s="38" t="s">
        <v>44</v>
      </c>
    </row>
    <row r="28" spans="1:3" ht="15" thickBot="1">
      <c r="A28" t="s">
        <v>453</v>
      </c>
      <c r="B28" s="38" t="str">
        <f>INDEX([1]Sheet1!C:C,MATCH($A:$A,[1]Sheet1!$H:$H,0))</f>
        <v>Minkyu KIM</v>
      </c>
      <c r="C28" s="38" t="s">
        <v>44</v>
      </c>
    </row>
    <row r="29" spans="1:3" ht="15" thickBot="1">
      <c r="A29" t="s">
        <v>487</v>
      </c>
      <c r="B29" s="38" t="str">
        <f>INDEX([1]Sheet1!C:C,MATCH($A:$A,[1]Sheet1!$H:$H,0))</f>
        <v>Emiliano GRILLO</v>
      </c>
      <c r="C29" s="38" t="s">
        <v>23</v>
      </c>
    </row>
    <row r="30" spans="1:3" ht="15" thickBot="1">
      <c r="A30" t="s">
        <v>409</v>
      </c>
      <c r="B30" s="38" t="str">
        <f>INDEX([1]Sheet1!C:C,MATCH($A:$A,[1]Sheet1!$H:$H,0))</f>
        <v>Laurie CANTER</v>
      </c>
      <c r="C30" s="38" t="s">
        <v>18</v>
      </c>
    </row>
    <row r="31" spans="1:3" ht="15" thickBot="1">
      <c r="A31" t="s">
        <v>585</v>
      </c>
      <c r="B31" s="38" t="str">
        <f>INDEX([1]Sheet1!C:C,MATCH($A:$A,[1]Sheet1!$H:$H,0))</f>
        <v>Jordan SPIETH</v>
      </c>
      <c r="C31" s="38" t="s">
        <v>18</v>
      </c>
    </row>
    <row r="32" spans="1:3" ht="15" thickBot="1">
      <c r="A32" t="s">
        <v>331</v>
      </c>
      <c r="B32" s="38" t="str">
        <f>INDEX([1]Sheet1!C:C,MATCH($A:$A,[1]Sheet1!$H:$H,0))</f>
        <v>Sam BURNS</v>
      </c>
      <c r="C32" s="38" t="s">
        <v>38</v>
      </c>
    </row>
    <row r="33" spans="1:3" ht="15" thickBot="1">
      <c r="A33" t="s">
        <v>670</v>
      </c>
      <c r="B33" s="38" t="str">
        <f>INDEX([1]Sheet1!C:C,MATCH($A:$A,[1]Sheet1!$H:$H,0))</f>
        <v>Tom MCKIBBIN</v>
      </c>
      <c r="C33" s="38" t="s">
        <v>38</v>
      </c>
    </row>
    <row r="34" spans="1:3" ht="15" thickBot="1">
      <c r="A34" t="s">
        <v>448</v>
      </c>
      <c r="B34" s="38" t="str">
        <f>INDEX([1]Sheet1!C:C,MATCH($A:$A,[1]Sheet1!$H:$H,0))</f>
        <v>Padraig HARRINGTON</v>
      </c>
      <c r="C34" s="38" t="s">
        <v>32</v>
      </c>
    </row>
    <row r="35" spans="1:3" ht="15" thickBot="1">
      <c r="A35" t="s">
        <v>538</v>
      </c>
      <c r="B35" s="38" t="str">
        <f>INDEX([1]Sheet1!C:C,MATCH($A:$A,[1]Sheet1!$H:$H,0))</f>
        <v>Adrian MERONK</v>
      </c>
      <c r="C35" s="39" t="s">
        <v>60</v>
      </c>
    </row>
    <row r="36" spans="1:3" ht="15" thickBot="1">
      <c r="A36" t="s">
        <v>491</v>
      </c>
      <c r="B36" s="38" t="str">
        <f>INDEX([1]Sheet1!C:C,MATCH($A:$A,[1]Sheet1!$H:$H,0))</f>
        <v>Eric COLE</v>
      </c>
      <c r="C36" s="38" t="s">
        <v>26</v>
      </c>
    </row>
    <row r="37" spans="1:3" ht="15" thickBot="1">
      <c r="A37" t="s">
        <v>326</v>
      </c>
      <c r="B37" s="38" t="str">
        <f>INDEX([1]Sheet1!C:C,MATCH($A:$A,[1]Sheet1!$H:$H,0))</f>
        <v>Thriston LAWRENCE</v>
      </c>
      <c r="C37" s="38" t="s">
        <v>26</v>
      </c>
    </row>
    <row r="38" spans="1:3" ht="15" thickBot="1">
      <c r="A38" t="s">
        <v>618</v>
      </c>
      <c r="B38" s="38" t="str">
        <f>INDEX([1]Sheet1!C:C,MATCH($A:$A,[1]Sheet1!$H:$H,0))</f>
        <v>Thorbjørn OLESEN</v>
      </c>
      <c r="C38" s="38" t="s">
        <v>49</v>
      </c>
    </row>
    <row r="39" spans="1:3" ht="15" thickBot="1">
      <c r="A39" t="s">
        <v>394</v>
      </c>
      <c r="B39" s="38" t="str">
        <f>INDEX([1]Sheet1!C:C,MATCH($A:$A,[1]Sheet1!$H:$H,0))</f>
        <v>John CATLIN</v>
      </c>
      <c r="C39" s="39" t="s">
        <v>53</v>
      </c>
    </row>
    <row r="40" spans="1:3" ht="15" thickBot="1">
      <c r="A40" t="s">
        <v>533</v>
      </c>
      <c r="B40" s="38" t="str">
        <f>INDEX([1]Sheet1!C:C,MATCH($A:$A,[1]Sheet1!$H:$H,0))</f>
        <v>Austin ECKROAT</v>
      </c>
      <c r="C40" s="38" t="s">
        <v>18</v>
      </c>
    </row>
    <row r="41" spans="1:3" ht="15" thickBot="1">
      <c r="A41" t="s">
        <v>667</v>
      </c>
      <c r="B41" s="38" t="str">
        <f>INDEX([1]Sheet1!C:C,MATCH($A:$A,[1]Sheet1!$H:$H,0))</f>
        <v>Ryan FOX</v>
      </c>
      <c r="C41" s="38" t="s">
        <v>32</v>
      </c>
    </row>
    <row r="42" spans="1:3" ht="15" thickBot="1">
      <c r="A42" t="s">
        <v>443</v>
      </c>
      <c r="B42" s="38" t="str">
        <f>INDEX([1]Sheet1!C:C,MATCH($A:$A,[1]Sheet1!$H:$H,0))</f>
        <v>Brendon TODD</v>
      </c>
      <c r="C42" s="38" t="s">
        <v>0</v>
      </c>
    </row>
    <row r="43" spans="1:3" ht="15" thickBot="1">
      <c r="A43" t="s">
        <v>482</v>
      </c>
      <c r="B43" s="38" t="str">
        <f>INDEX([1]Sheet1!C:C,MATCH($A:$A,[1]Sheet1!$H:$H,0))</f>
        <v>Cameron YOUNG</v>
      </c>
      <c r="C43" s="38" t="s">
        <v>0</v>
      </c>
    </row>
    <row r="44" spans="1:3" ht="15" thickBot="1">
      <c r="A44" t="s">
        <v>399</v>
      </c>
      <c r="B44" s="38" t="str">
        <f>INDEX([1]Sheet1!C:C,MATCH($A:$A,[1]Sheet1!$H:$H,0))</f>
        <v>Sean CROCKER</v>
      </c>
      <c r="C44" s="39" t="s">
        <v>72</v>
      </c>
    </row>
    <row r="45" spans="1:3" ht="15" thickBot="1">
      <c r="A45" t="s">
        <v>404</v>
      </c>
      <c r="B45" s="38" t="str">
        <f>INDEX([1]Sheet1!C:C,MATCH($A:$A,[1]Sheet1!$H:$H,0))</f>
        <v>Chris KIRK</v>
      </c>
      <c r="C45" s="39" t="s">
        <v>60</v>
      </c>
    </row>
    <row r="46" spans="1:3" ht="15" thickBot="1">
      <c r="A46" t="s">
        <v>380</v>
      </c>
      <c r="B46" s="38" t="str">
        <f>INDEX([1]Sheet1!C:C,MATCH($A:$A,[1]Sheet1!$H:$H,0))</f>
        <v>Byeong Hun AN</v>
      </c>
      <c r="C46" s="39" t="s">
        <v>60</v>
      </c>
    </row>
    <row r="47" spans="1:3" ht="15" thickBot="1">
      <c r="A47" t="s">
        <v>434</v>
      </c>
      <c r="B47" s="38" t="str">
        <f>INDEX([1]Sheet1!C:C,MATCH($A:$A,[1]Sheet1!$H:$H,0))</f>
        <v>Matteo MANASSERO</v>
      </c>
      <c r="C47" s="38" t="s">
        <v>26</v>
      </c>
    </row>
    <row r="48" spans="1:3" ht="15" thickBot="1">
      <c r="A48" t="s">
        <v>528</v>
      </c>
      <c r="B48" s="38" t="str">
        <f>INDEX([1]Sheet1!C:C,MATCH($A:$A,[1]Sheet1!$H:$H,0))</f>
        <v>Brian HARMAN</v>
      </c>
      <c r="C48" s="38" t="s">
        <v>11</v>
      </c>
    </row>
    <row r="49" spans="1:3" ht="15" thickBot="1">
      <c r="A49" t="s">
        <v>365</v>
      </c>
      <c r="B49" s="38" t="str">
        <f>INDEX([1]Sheet1!C:C,MATCH($A:$A,[1]Sheet1!$H:$H,0))</f>
        <v>Justin THOMAS</v>
      </c>
      <c r="C49" s="38" t="s">
        <v>49</v>
      </c>
    </row>
    <row r="50" spans="1:3" ht="15" thickBot="1">
      <c r="A50" t="s">
        <v>438</v>
      </c>
      <c r="B50" s="38" t="str">
        <f>INDEX([1]Sheet1!C:C,MATCH($A:$A,[1]Sheet1!$H:$H,0))</f>
        <v>Calum SCOTT</v>
      </c>
      <c r="C50" s="39" t="s">
        <v>65</v>
      </c>
    </row>
    <row r="51" spans="1:3" ht="15" thickBot="1">
      <c r="A51" t="s">
        <v>604</v>
      </c>
      <c r="B51" s="38" t="str">
        <f>INDEX([1]Sheet1!C:C,MATCH($A:$A,[1]Sheet1!$H:$H,0))</f>
        <v>Richard MANSELL</v>
      </c>
      <c r="C51" s="39" t="s">
        <v>65</v>
      </c>
    </row>
    <row r="52" spans="1:3" ht="15" thickBot="1">
      <c r="A52" t="s">
        <v>599</v>
      </c>
      <c r="B52" s="38" t="str">
        <f>INDEX([1]Sheet1!C:C,MATCH($A:$A,[1]Sheet1!$H:$H,0))</f>
        <v>Rasmus HØJGAARD</v>
      </c>
      <c r="C52" s="39" t="s">
        <v>70</v>
      </c>
    </row>
    <row r="53" spans="1:3" ht="15" thickBot="1">
      <c r="A53" t="s">
        <v>477</v>
      </c>
      <c r="B53" s="38" t="str">
        <f>INDEX([1]Sheet1!C:C,MATCH($A:$A,[1]Sheet1!$H:$H,0))</f>
        <v>Joe DEAN</v>
      </c>
      <c r="C53" s="39" t="s">
        <v>57</v>
      </c>
    </row>
    <row r="54" spans="1:3" ht="15" thickBot="1">
      <c r="A54" t="s">
        <v>595</v>
      </c>
      <c r="B54" s="38" t="str">
        <f>INDEX([1]Sheet1!C:C,MATCH($A:$A,[1]Sheet1!$H:$H,0))</f>
        <v>Kurt KITAYAMA</v>
      </c>
      <c r="C54" s="38" t="s">
        <v>7</v>
      </c>
    </row>
    <row r="55" spans="1:3" ht="15" thickBot="1">
      <c r="A55" t="s">
        <v>657</v>
      </c>
      <c r="B55" s="38" t="str">
        <f>INDEX([1]Sheet1!C:C,MATCH($A:$A,[1]Sheet1!$H:$H,0))</f>
        <v>Aaron RAI</v>
      </c>
      <c r="C55" s="39" t="s">
        <v>53</v>
      </c>
    </row>
    <row r="56" spans="1:3" ht="15" thickBot="1">
      <c r="A56" t="s">
        <v>568</v>
      </c>
      <c r="B56" s="38" t="str">
        <f>INDEX([1]Sheet1!C:C,MATCH($A:$A,[1]Sheet1!$H:$H,0))</f>
        <v>Robert MACINTYRE</v>
      </c>
      <c r="C56" s="38" t="s">
        <v>23</v>
      </c>
    </row>
    <row r="57" spans="1:3" ht="15" thickBot="1">
      <c r="A57" t="s">
        <v>680</v>
      </c>
      <c r="B57" s="38" t="str">
        <f>INDEX([1]Sheet1!C:C,MATCH($A:$A,[1]Sheet1!$H:$H,0))</f>
        <v>Younghan SONG</v>
      </c>
      <c r="C57" s="38" t="s">
        <v>23</v>
      </c>
    </row>
    <row r="58" spans="1:3" ht="15" thickBot="1">
      <c r="A58" t="s">
        <v>361</v>
      </c>
      <c r="B58" s="38" t="str">
        <f>INDEX([1]Sheet1!C:C,MATCH($A:$A,[1]Sheet1!$H:$H,0))</f>
        <v>Adam SCOTT</v>
      </c>
      <c r="C58" s="38" t="s">
        <v>38</v>
      </c>
    </row>
    <row r="59" spans="1:3" ht="15" thickBot="1">
      <c r="A59" t="s">
        <v>473</v>
      </c>
      <c r="B59" s="38" t="str">
        <f>INDEX([1]Sheet1!C:C,MATCH($A:$A,[1]Sheet1!$H:$H,0))</f>
        <v>Ewen FERGUSON</v>
      </c>
      <c r="C59" s="38" t="s">
        <v>32</v>
      </c>
    </row>
    <row r="60" spans="1:3" ht="15" thickBot="1">
      <c r="A60" t="s">
        <v>523</v>
      </c>
      <c r="B60" s="38" t="str">
        <f>INDEX([1]Sheet1!C:C,MATCH($A:$A,[1]Sheet1!$H:$H,0))</f>
        <v>Davis THOMPSON</v>
      </c>
      <c r="C60" s="39" t="s">
        <v>72</v>
      </c>
    </row>
    <row r="61" spans="1:3" ht="15" thickBot="1">
      <c r="A61" t="s">
        <v>563</v>
      </c>
      <c r="B61" s="38" t="str">
        <f>INDEX([1]Sheet1!C:C,MATCH($A:$A,[1]Sheet1!$H:$H,0))</f>
        <v>Harris ENGLISH</v>
      </c>
      <c r="C61" s="39" t="s">
        <v>72</v>
      </c>
    </row>
    <row r="62" spans="1:3" ht="15" thickBot="1">
      <c r="A62" t="s">
        <v>389</v>
      </c>
      <c r="B62" s="38" t="str">
        <f>INDEX([1]Sheet1!C:C,MATCH($A:$A,[1]Sheet1!$H:$H,0))</f>
        <v>Daniel HILLIER</v>
      </c>
      <c r="C62" s="39" t="s">
        <v>60</v>
      </c>
    </row>
    <row r="63" spans="1:3" ht="15" thickBot="1">
      <c r="A63" t="s">
        <v>662</v>
      </c>
      <c r="B63" s="38" t="str">
        <f>INDEX([1]Sheet1!C:C,MATCH($A:$A,[1]Sheet1!$H:$H,0))</f>
        <v>Hideki MATSUYAMA</v>
      </c>
      <c r="C63" s="39" t="s">
        <v>77</v>
      </c>
    </row>
    <row r="64" spans="1:3" ht="15" thickBot="1">
      <c r="A64" t="s">
        <v>577</v>
      </c>
      <c r="B64" s="38" t="str">
        <f>INDEX([1]Sheet1!C:C,MATCH($A:$A,[1]Sheet1!$H:$H,0))</f>
        <v>Alex CEJKA</v>
      </c>
      <c r="C64" s="39" t="s">
        <v>77</v>
      </c>
    </row>
    <row r="65" spans="1:3" ht="15" thickBot="1">
      <c r="A65" t="s">
        <v>375</v>
      </c>
      <c r="B65" s="38" t="str">
        <f>INDEX([1]Sheet1!C:C,MATCH($A:$A,[1]Sheet1!$H:$H,0))</f>
        <v>Sungjae IM</v>
      </c>
      <c r="C65" s="39" t="s">
        <v>77</v>
      </c>
    </row>
    <row r="66" spans="1:3" ht="15" thickBot="1">
      <c r="A66" t="s">
        <v>515</v>
      </c>
      <c r="B66" s="38" t="str">
        <f>INDEX([1]Sheet1!C:C,MATCH($A:$A,[1]Sheet1!$H:$H,0))</f>
        <v>Matt WALLACE</v>
      </c>
      <c r="C66" s="38" t="s">
        <v>11</v>
      </c>
    </row>
    <row r="67" spans="1:3" ht="15" thickBot="1">
      <c r="A67" t="s">
        <v>688</v>
      </c>
      <c r="B67" s="38" t="str">
        <f>INDEX([1]Sheet1!C:C,MATCH($A:$A,[1]Sheet1!$H:$H,0))</f>
        <v>Andy OGLETREE</v>
      </c>
      <c r="C67" s="38" t="s">
        <v>11</v>
      </c>
    </row>
    <row r="68" spans="1:3" ht="15" thickBot="1">
      <c r="A68" t="s">
        <v>581</v>
      </c>
      <c r="B68" s="38" t="str">
        <f>INDEX([1]Sheet1!C:C,MATCH($A:$A,[1]Sheet1!$H:$H,0))</f>
        <v>Jacob Skov OLESEN</v>
      </c>
      <c r="C68" s="38" t="s">
        <v>49</v>
      </c>
    </row>
    <row r="69" spans="1:3" ht="15" thickBot="1">
      <c r="A69" t="s">
        <v>573</v>
      </c>
      <c r="B69" s="38" t="str">
        <f>INDEX([1]Sheet1!C:C,MATCH($A:$A,[1]Sheet1!$H:$H,0))</f>
        <v>Phil MICKELSON</v>
      </c>
      <c r="C69" s="39" t="s">
        <v>65</v>
      </c>
    </row>
    <row r="70" spans="1:3" ht="15" thickBot="1">
      <c r="A70" t="s">
        <v>519</v>
      </c>
      <c r="B70" s="38" t="str">
        <f>INDEX([1]Sheet1!C:C,MATCH($A:$A,[1]Sheet1!$H:$H,0))</f>
        <v>Si Woo KIM</v>
      </c>
      <c r="C70" s="38" t="s">
        <v>7</v>
      </c>
    </row>
    <row r="71" spans="1:3" ht="15" thickBot="1">
      <c r="A71" t="s">
        <v>385</v>
      </c>
      <c r="B71" s="38" t="str">
        <f>INDEX([1]Sheet1!C:C,MATCH($A:$A,[1]Sheet1!$H:$H,0))</f>
        <v>Shubhankar SHARMA</v>
      </c>
      <c r="C71" s="38" t="s">
        <v>7</v>
      </c>
    </row>
    <row r="72" spans="1:3" ht="15" thickBot="1">
      <c r="A72" t="s">
        <v>506</v>
      </c>
      <c r="B72" s="38" t="str">
        <f>INDEX([1]Sheet1!C:C,MATCH($A:$A,[1]Sheet1!$H:$H,0))</f>
        <v>Max HOMA</v>
      </c>
      <c r="C72" s="38" t="s">
        <v>44</v>
      </c>
    </row>
    <row r="73" spans="1:3" ht="15" thickBot="1">
      <c r="A73" t="s">
        <v>511</v>
      </c>
      <c r="B73" s="38" t="str">
        <f>INDEX([1]Sheet1!C:C,MATCH($A:$A,[1]Sheet1!$H:$H,0))</f>
        <v>Abraham ANCER</v>
      </c>
      <c r="C73" s="38" t="s">
        <v>23</v>
      </c>
    </row>
    <row r="74" spans="1:3" ht="15" thickBot="1">
      <c r="A74" t="s">
        <v>675</v>
      </c>
      <c r="B74" s="38" t="str">
        <f>INDEX([1]Sheet1!C:C,MATCH($A:$A,[1]Sheet1!$H:$H,0))</f>
        <v>Darren CLARKE</v>
      </c>
      <c r="C74" s="38" t="s">
        <v>18</v>
      </c>
    </row>
    <row r="75" spans="1:3" ht="15" thickBot="1">
      <c r="A75" t="s">
        <v>692</v>
      </c>
      <c r="B75" s="38" t="str">
        <f>INDEX([1]Sheet1!C:C,MATCH($A:$A,[1]Sheet1!$H:$H,0))</f>
        <v>Darren FICHARDT</v>
      </c>
      <c r="C75" s="38" t="s">
        <v>38</v>
      </c>
    </row>
    <row r="76" spans="1:3" ht="15" thickBot="1">
      <c r="A76" t="s">
        <v>652</v>
      </c>
      <c r="B76" s="38" t="str">
        <f>INDEX([1]Sheet1!C:C,MATCH($A:$A,[1]Sheet1!$H:$H,0))</f>
        <v>Rickie FOWLER</v>
      </c>
      <c r="C76" s="38" t="s">
        <v>0</v>
      </c>
    </row>
    <row r="77" spans="1:3" ht="15" thickBot="1">
      <c r="A77" t="s">
        <v>613</v>
      </c>
      <c r="B77" s="38" t="str">
        <f>INDEX([1]Sheet1!C:C,MATCH($A:$A,[1]Sheet1!$H:$H,0))</f>
        <v>Jorge CAMPILLO</v>
      </c>
      <c r="C77" s="38" t="s">
        <v>26</v>
      </c>
    </row>
    <row r="78" spans="1:3" ht="15" thickBot="1">
      <c r="A78" t="s">
        <v>558</v>
      </c>
      <c r="B78" s="38" t="str">
        <f>INDEX([1]Sheet1!C:C,MATCH($A:$A,[1]Sheet1!$H:$H,0))</f>
        <v>Guido MIGLIOZZI</v>
      </c>
      <c r="C78" s="38" t="s">
        <v>11</v>
      </c>
    </row>
    <row r="79" spans="1:3" ht="15" thickBot="1">
      <c r="A79" t="s">
        <v>608</v>
      </c>
      <c r="B79" s="38" t="str">
        <f>INDEX([1]Sheet1!C:C,MATCH($A:$A,[1]Sheet1!$H:$H,0))</f>
        <v>Matt FITZPATRICK</v>
      </c>
      <c r="C79" s="38" t="s">
        <v>44</v>
      </c>
    </row>
    <row r="80" spans="1:3" ht="15" thickBot="1">
      <c r="A80" t="s">
        <v>1009</v>
      </c>
      <c r="B80" s="38" t="str">
        <f>INDEX([1]Sheet1!C:C,MATCH($A:$A,[1]Sheet1!$H:$H,0))</f>
        <v>Guntaek KOH</v>
      </c>
      <c r="C80" s="39" t="s">
        <v>65</v>
      </c>
    </row>
  </sheetData>
  <autoFilter ref="B1:C80"/>
  <pageMargins left="0.70866141732283472" right="0.70866141732283472" top="0.74803149606299213" bottom="0.74803149606299213" header="0.31496062992125984" footer="0.31496062992125984"/>
  <pageSetup paperSize="9"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topLeftCell="A2" workbookViewId="0">
      <selection activeCell="A2" sqref="A2"/>
    </sheetView>
  </sheetViews>
  <sheetFormatPr defaultRowHeight="14.25"/>
  <cols>
    <col min="1" max="1" width="11.125" bestFit="1" customWidth="1"/>
  </cols>
  <sheetData>
    <row r="1" spans="1:1" ht="15" thickBot="1">
      <c r="A1" s="37" t="s">
        <v>81</v>
      </c>
    </row>
    <row r="2" spans="1:1" ht="15" thickBot="1">
      <c r="A2" s="38" t="s">
        <v>0</v>
      </c>
    </row>
    <row r="3" spans="1:1" ht="15" thickBot="1">
      <c r="A3" s="38" t="s">
        <v>32</v>
      </c>
    </row>
    <row r="4" spans="1:1" ht="15" thickBot="1">
      <c r="A4" s="39" t="s">
        <v>77</v>
      </c>
    </row>
    <row r="5" spans="1:1" ht="15" thickBot="1">
      <c r="A5" s="38" t="s">
        <v>44</v>
      </c>
    </row>
    <row r="6" spans="1:1" ht="15" thickBot="1">
      <c r="A6" s="39" t="s">
        <v>57</v>
      </c>
    </row>
    <row r="7" spans="1:1" ht="15" thickBot="1">
      <c r="A7" s="39" t="s">
        <v>72</v>
      </c>
    </row>
    <row r="8" spans="1:1" ht="15" thickBot="1">
      <c r="A8" s="38" t="s">
        <v>49</v>
      </c>
    </row>
    <row r="9" spans="1:1" ht="15" thickBot="1">
      <c r="A9" s="39" t="s">
        <v>65</v>
      </c>
    </row>
    <row r="10" spans="1:1" ht="15" thickBot="1">
      <c r="A10" s="39" t="s">
        <v>70</v>
      </c>
    </row>
    <row r="11" spans="1:1" ht="15" thickBot="1">
      <c r="A11" s="38" t="s">
        <v>11</v>
      </c>
    </row>
    <row r="12" spans="1:1" ht="15" thickBot="1">
      <c r="A12" s="39" t="s">
        <v>53</v>
      </c>
    </row>
    <row r="13" spans="1:1" ht="15" thickBot="1">
      <c r="A13" s="38" t="s">
        <v>7</v>
      </c>
    </row>
    <row r="14" spans="1:1" ht="15" thickBot="1">
      <c r="A14" s="39" t="s">
        <v>60</v>
      </c>
    </row>
    <row r="15" spans="1:1" ht="15" thickBot="1">
      <c r="A15" s="38" t="s">
        <v>26</v>
      </c>
    </row>
    <row r="16" spans="1:1" ht="15" thickBot="1">
      <c r="A16" s="38" t="s">
        <v>38</v>
      </c>
    </row>
    <row r="17" spans="1:1" ht="15" thickBot="1">
      <c r="A17" s="38" t="s">
        <v>18</v>
      </c>
    </row>
    <row r="18" spans="1:1" ht="15" thickBot="1">
      <c r="A18" s="38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3"/>
  <sheetViews>
    <sheetView workbookViewId="0">
      <selection sqref="A1:L167"/>
    </sheetView>
  </sheetViews>
  <sheetFormatPr defaultRowHeight="14.25"/>
  <cols>
    <col min="1" max="1" width="8.875" style="15"/>
  </cols>
  <sheetData>
    <row r="1" spans="1:12" ht="33.6" customHeight="1" thickBot="1">
      <c r="A1" s="19" t="s">
        <v>180</v>
      </c>
      <c r="B1" s="19" t="s">
        <v>181</v>
      </c>
      <c r="C1" s="20" t="s">
        <v>182</v>
      </c>
      <c r="D1" s="19" t="s">
        <v>183</v>
      </c>
      <c r="E1" s="19" t="s">
        <v>84</v>
      </c>
      <c r="F1" s="19" t="s">
        <v>184</v>
      </c>
      <c r="G1" s="19" t="s">
        <v>185</v>
      </c>
      <c r="H1" s="19" t="s">
        <v>186</v>
      </c>
      <c r="I1" s="19" t="s">
        <v>187</v>
      </c>
      <c r="J1" s="19" t="s">
        <v>188</v>
      </c>
      <c r="K1" s="19" t="s">
        <v>83</v>
      </c>
      <c r="L1" s="9" t="s">
        <v>189</v>
      </c>
    </row>
    <row r="2" spans="1:12" ht="33.6" customHeight="1" thickBot="1">
      <c r="A2" s="21">
        <v>1</v>
      </c>
      <c r="B2" s="22"/>
      <c r="C2" s="10" t="s">
        <v>2</v>
      </c>
      <c r="D2" s="22"/>
      <c r="E2" s="24">
        <v>0.65625</v>
      </c>
      <c r="F2" s="25">
        <v>-7</v>
      </c>
      <c r="G2" s="22">
        <v>66</v>
      </c>
      <c r="H2" s="22">
        <v>69</v>
      </c>
      <c r="I2" s="22" t="s">
        <v>178</v>
      </c>
      <c r="J2" s="22" t="s">
        <v>178</v>
      </c>
      <c r="K2" s="22">
        <v>135</v>
      </c>
      <c r="L2" s="26">
        <v>29</v>
      </c>
    </row>
    <row r="3" spans="1:12" ht="29.45" thickBot="1">
      <c r="A3" s="27" t="s">
        <v>190</v>
      </c>
      <c r="B3" s="28"/>
      <c r="C3" s="11" t="s">
        <v>78</v>
      </c>
      <c r="D3" s="28"/>
      <c r="E3" s="30">
        <v>0.65625</v>
      </c>
      <c r="F3" s="31">
        <v>-5</v>
      </c>
      <c r="G3" s="28">
        <v>65</v>
      </c>
      <c r="H3" s="28">
        <v>72</v>
      </c>
      <c r="I3" s="28" t="s">
        <v>178</v>
      </c>
      <c r="J3" s="28" t="s">
        <v>178</v>
      </c>
      <c r="K3" s="28">
        <v>137</v>
      </c>
      <c r="L3" s="32">
        <v>24</v>
      </c>
    </row>
    <row r="4" spans="1:12" ht="29.45" thickBot="1">
      <c r="A4" s="27" t="s">
        <v>190</v>
      </c>
      <c r="B4" s="28"/>
      <c r="C4" s="11" t="s">
        <v>35</v>
      </c>
      <c r="D4" s="28"/>
      <c r="E4" s="30">
        <v>0.64930555555555558</v>
      </c>
      <c r="F4" s="31">
        <v>-5</v>
      </c>
      <c r="G4" s="28">
        <v>69</v>
      </c>
      <c r="H4" s="28">
        <v>68</v>
      </c>
      <c r="I4" s="28" t="s">
        <v>178</v>
      </c>
      <c r="J4" s="28" t="s">
        <v>178</v>
      </c>
      <c r="K4" s="28">
        <v>137</v>
      </c>
      <c r="L4" s="32">
        <v>20</v>
      </c>
    </row>
    <row r="5" spans="1:12" ht="29.45" thickBot="1">
      <c r="A5" s="21" t="s">
        <v>191</v>
      </c>
      <c r="B5" s="22"/>
      <c r="C5" s="10" t="s">
        <v>75</v>
      </c>
      <c r="D5" s="22"/>
      <c r="E5" s="24">
        <v>0.64930555555555558</v>
      </c>
      <c r="F5" s="25">
        <v>-2</v>
      </c>
      <c r="G5" s="22">
        <v>72</v>
      </c>
      <c r="H5" s="22">
        <v>68</v>
      </c>
      <c r="I5" s="22" t="s">
        <v>178</v>
      </c>
      <c r="J5" s="22" t="s">
        <v>178</v>
      </c>
      <c r="K5" s="22">
        <v>140</v>
      </c>
      <c r="L5" s="26">
        <v>14</v>
      </c>
    </row>
    <row r="6" spans="1:12" ht="43.9" thickBot="1">
      <c r="A6" s="21" t="s">
        <v>191</v>
      </c>
      <c r="B6" s="22"/>
      <c r="C6" s="10" t="s">
        <v>48</v>
      </c>
      <c r="D6" s="22"/>
      <c r="E6" s="24">
        <v>0.64236111111111116</v>
      </c>
      <c r="F6" s="25">
        <v>-2</v>
      </c>
      <c r="G6" s="22">
        <v>71</v>
      </c>
      <c r="H6" s="22">
        <v>69</v>
      </c>
      <c r="I6" s="22" t="s">
        <v>178</v>
      </c>
      <c r="J6" s="22" t="s">
        <v>178</v>
      </c>
      <c r="K6" s="22">
        <v>140</v>
      </c>
      <c r="L6" s="26">
        <v>20</v>
      </c>
    </row>
    <row r="7" spans="1:12" ht="29.45" thickBot="1">
      <c r="A7" s="27" t="s">
        <v>191</v>
      </c>
      <c r="B7" s="28"/>
      <c r="C7" s="11" t="s">
        <v>59</v>
      </c>
      <c r="D7" s="28"/>
      <c r="E7" s="30">
        <v>0.64236111111111116</v>
      </c>
      <c r="F7" s="31">
        <v>-2</v>
      </c>
      <c r="G7" s="28">
        <v>70</v>
      </c>
      <c r="H7" s="28">
        <v>70</v>
      </c>
      <c r="I7" s="28" t="s">
        <v>178</v>
      </c>
      <c r="J7" s="28" t="s">
        <v>178</v>
      </c>
      <c r="K7" s="28">
        <v>140</v>
      </c>
      <c r="L7" s="32">
        <v>16</v>
      </c>
    </row>
    <row r="8" spans="1:12" ht="29.45" thickBot="1">
      <c r="A8" s="21" t="s">
        <v>192</v>
      </c>
      <c r="B8" s="22"/>
      <c r="C8" s="10" t="s">
        <v>37</v>
      </c>
      <c r="D8" s="22"/>
      <c r="E8" s="24">
        <v>0.63541666666666663</v>
      </c>
      <c r="F8" s="25">
        <v>-1</v>
      </c>
      <c r="G8" s="22">
        <v>71</v>
      </c>
      <c r="H8" s="22">
        <v>70</v>
      </c>
      <c r="I8" s="22" t="s">
        <v>178</v>
      </c>
      <c r="J8" s="22" t="s">
        <v>178</v>
      </c>
      <c r="K8" s="22">
        <v>141</v>
      </c>
      <c r="L8" s="26">
        <v>15</v>
      </c>
    </row>
    <row r="9" spans="1:12" ht="15" thickBot="1">
      <c r="A9" s="21" t="s">
        <v>192</v>
      </c>
      <c r="B9" s="22"/>
      <c r="C9" s="10" t="s">
        <v>71</v>
      </c>
      <c r="D9" s="22"/>
      <c r="E9" s="24">
        <v>0.63541666666666663</v>
      </c>
      <c r="F9" s="25">
        <v>-1</v>
      </c>
      <c r="G9" s="22">
        <v>73</v>
      </c>
      <c r="H9" s="22">
        <v>68</v>
      </c>
      <c r="I9" s="22" t="s">
        <v>178</v>
      </c>
      <c r="J9" s="22" t="s">
        <v>178</v>
      </c>
      <c r="K9" s="22">
        <v>141</v>
      </c>
      <c r="L9" s="26">
        <v>16</v>
      </c>
    </row>
    <row r="10" spans="1:12" ht="43.9" thickBot="1">
      <c r="A10" s="21" t="s">
        <v>192</v>
      </c>
      <c r="B10" s="22"/>
      <c r="C10" s="23" t="s">
        <v>69</v>
      </c>
      <c r="D10" s="22"/>
      <c r="E10" s="24">
        <v>0.62847222222222221</v>
      </c>
      <c r="F10" s="25">
        <v>-1</v>
      </c>
      <c r="G10" s="22">
        <v>69</v>
      </c>
      <c r="H10" s="22">
        <v>72</v>
      </c>
      <c r="I10" s="22" t="s">
        <v>178</v>
      </c>
      <c r="J10" s="22" t="s">
        <v>178</v>
      </c>
      <c r="K10" s="22">
        <v>141</v>
      </c>
      <c r="L10" s="26">
        <v>11</v>
      </c>
    </row>
    <row r="11" spans="1:12" ht="29.45" thickBot="1">
      <c r="A11" s="21" t="s">
        <v>192</v>
      </c>
      <c r="B11" s="22"/>
      <c r="C11" s="10" t="s">
        <v>52</v>
      </c>
      <c r="D11" s="22"/>
      <c r="E11" s="24">
        <v>0.62847222222222221</v>
      </c>
      <c r="F11" s="25">
        <v>-1</v>
      </c>
      <c r="G11" s="22">
        <v>73</v>
      </c>
      <c r="H11" s="22">
        <v>68</v>
      </c>
      <c r="I11" s="22" t="s">
        <v>178</v>
      </c>
      <c r="J11" s="22" t="s">
        <v>178</v>
      </c>
      <c r="K11" s="22">
        <v>141</v>
      </c>
      <c r="L11" s="26">
        <v>13</v>
      </c>
    </row>
    <row r="12" spans="1:12" ht="29.45" thickBot="1">
      <c r="A12" s="27" t="s">
        <v>193</v>
      </c>
      <c r="B12" s="28"/>
      <c r="C12" s="29" t="s">
        <v>54</v>
      </c>
      <c r="D12" s="28"/>
      <c r="E12" s="30">
        <v>0.62152777777777779</v>
      </c>
      <c r="F12" s="27">
        <v>0</v>
      </c>
      <c r="G12" s="28">
        <v>71</v>
      </c>
      <c r="H12" s="28">
        <v>71</v>
      </c>
      <c r="I12" s="28" t="s">
        <v>178</v>
      </c>
      <c r="J12" s="28" t="s">
        <v>178</v>
      </c>
      <c r="K12" s="28">
        <v>142</v>
      </c>
      <c r="L12" s="32">
        <v>12</v>
      </c>
    </row>
    <row r="13" spans="1:12" ht="29.45" thickBot="1">
      <c r="A13" s="21" t="s">
        <v>193</v>
      </c>
      <c r="B13" s="22"/>
      <c r="C13" s="10" t="s">
        <v>13</v>
      </c>
      <c r="D13" s="22"/>
      <c r="E13" s="24">
        <v>0.62152777777777779</v>
      </c>
      <c r="F13" s="21">
        <v>0</v>
      </c>
      <c r="G13" s="22">
        <v>71</v>
      </c>
      <c r="H13" s="22">
        <v>71</v>
      </c>
      <c r="I13" s="22" t="s">
        <v>178</v>
      </c>
      <c r="J13" s="22" t="s">
        <v>178</v>
      </c>
      <c r="K13" s="22">
        <v>142</v>
      </c>
      <c r="L13" s="26">
        <v>18</v>
      </c>
    </row>
    <row r="14" spans="1:12" ht="29.45" thickBot="1">
      <c r="A14" s="21" t="s">
        <v>194</v>
      </c>
      <c r="B14" s="22"/>
      <c r="C14" s="10" t="s">
        <v>17</v>
      </c>
      <c r="D14" s="22"/>
      <c r="E14" s="24">
        <v>0.61458333333333337</v>
      </c>
      <c r="F14" s="21">
        <v>1</v>
      </c>
      <c r="G14" s="22">
        <v>74</v>
      </c>
      <c r="H14" s="22">
        <v>69</v>
      </c>
      <c r="I14" s="22" t="s">
        <v>178</v>
      </c>
      <c r="J14" s="22" t="s">
        <v>178</v>
      </c>
      <c r="K14" s="22">
        <v>143</v>
      </c>
      <c r="L14" s="26">
        <v>15</v>
      </c>
    </row>
    <row r="15" spans="1:12" ht="29.45" thickBot="1">
      <c r="A15" s="27" t="s">
        <v>194</v>
      </c>
      <c r="B15" s="28"/>
      <c r="C15" s="11" t="s">
        <v>10</v>
      </c>
      <c r="D15" s="28"/>
      <c r="E15" s="30">
        <v>0.61458333333333337</v>
      </c>
      <c r="F15" s="27">
        <v>1</v>
      </c>
      <c r="G15" s="28">
        <v>70</v>
      </c>
      <c r="H15" s="28">
        <v>73</v>
      </c>
      <c r="I15" s="28" t="s">
        <v>178</v>
      </c>
      <c r="J15" s="28" t="s">
        <v>178</v>
      </c>
      <c r="K15" s="28">
        <v>143</v>
      </c>
      <c r="L15" s="32">
        <v>13</v>
      </c>
    </row>
    <row r="16" spans="1:12" ht="29.45" thickBot="1">
      <c r="A16" s="21" t="s">
        <v>194</v>
      </c>
      <c r="B16" s="22"/>
      <c r="C16" s="10" t="s">
        <v>47</v>
      </c>
      <c r="D16" s="22"/>
      <c r="E16" s="24">
        <v>0.60763888888888884</v>
      </c>
      <c r="F16" s="21">
        <v>1</v>
      </c>
      <c r="G16" s="22">
        <v>73</v>
      </c>
      <c r="H16" s="22">
        <v>70</v>
      </c>
      <c r="I16" s="22" t="s">
        <v>178</v>
      </c>
      <c r="J16" s="22" t="s">
        <v>178</v>
      </c>
      <c r="K16" s="22">
        <v>143</v>
      </c>
      <c r="L16" s="26">
        <v>8</v>
      </c>
    </row>
    <row r="17" spans="1:12" ht="29.45" thickBot="1">
      <c r="A17" s="21" t="s">
        <v>194</v>
      </c>
      <c r="B17" s="22"/>
      <c r="C17" s="10" t="s">
        <v>58</v>
      </c>
      <c r="D17" s="22"/>
      <c r="E17" s="24">
        <v>0.60763888888888884</v>
      </c>
      <c r="F17" s="21">
        <v>1</v>
      </c>
      <c r="G17" s="22">
        <v>69</v>
      </c>
      <c r="H17" s="22">
        <v>74</v>
      </c>
      <c r="I17" s="22" t="s">
        <v>178</v>
      </c>
      <c r="J17" s="22" t="s">
        <v>178</v>
      </c>
      <c r="K17" s="22">
        <v>143</v>
      </c>
      <c r="L17" s="26">
        <v>11</v>
      </c>
    </row>
    <row r="18" spans="1:12" ht="15" thickBot="1">
      <c r="A18" s="27" t="s">
        <v>194</v>
      </c>
      <c r="B18" s="28"/>
      <c r="C18" s="29" t="s">
        <v>63</v>
      </c>
      <c r="D18" s="28"/>
      <c r="E18" s="30">
        <v>0.59722222222222221</v>
      </c>
      <c r="F18" s="27">
        <v>1</v>
      </c>
      <c r="G18" s="28">
        <v>73</v>
      </c>
      <c r="H18" s="28">
        <v>70</v>
      </c>
      <c r="I18" s="28" t="s">
        <v>178</v>
      </c>
      <c r="J18" s="28" t="s">
        <v>178</v>
      </c>
      <c r="K18" s="28">
        <v>143</v>
      </c>
      <c r="L18" s="32">
        <v>7</v>
      </c>
    </row>
    <row r="19" spans="1:12" ht="29.45" thickBot="1">
      <c r="A19" s="27" t="s">
        <v>195</v>
      </c>
      <c r="B19" s="28"/>
      <c r="C19" s="11" t="s">
        <v>4</v>
      </c>
      <c r="D19" s="28"/>
      <c r="E19" s="30">
        <v>0.59722222222222221</v>
      </c>
      <c r="F19" s="27">
        <v>2</v>
      </c>
      <c r="G19" s="28">
        <v>73</v>
      </c>
      <c r="H19" s="28">
        <v>71</v>
      </c>
      <c r="I19" s="28" t="s">
        <v>178</v>
      </c>
      <c r="J19" s="28" t="s">
        <v>178</v>
      </c>
      <c r="K19" s="28">
        <v>144</v>
      </c>
      <c r="L19" s="32">
        <v>13</v>
      </c>
    </row>
    <row r="20" spans="1:12" ht="43.9" thickBot="1">
      <c r="A20" s="21" t="s">
        <v>195</v>
      </c>
      <c r="B20" s="22"/>
      <c r="C20" s="10" t="s">
        <v>31</v>
      </c>
      <c r="D20" s="22"/>
      <c r="E20" s="24">
        <v>0.59027777777777779</v>
      </c>
      <c r="F20" s="21">
        <v>2</v>
      </c>
      <c r="G20" s="22">
        <v>76</v>
      </c>
      <c r="H20" s="22">
        <v>68</v>
      </c>
      <c r="I20" s="22" t="s">
        <v>178</v>
      </c>
      <c r="J20" s="22" t="s">
        <v>178</v>
      </c>
      <c r="K20" s="22">
        <v>144</v>
      </c>
      <c r="L20" s="26">
        <v>8</v>
      </c>
    </row>
    <row r="21" spans="1:12" ht="29.25" thickBot="1">
      <c r="A21" s="21" t="s">
        <v>195</v>
      </c>
      <c r="B21" s="22"/>
      <c r="C21" s="10" t="s">
        <v>51</v>
      </c>
      <c r="D21" s="22"/>
      <c r="E21" s="24">
        <v>0.59027777777777779</v>
      </c>
      <c r="F21" s="21">
        <v>2</v>
      </c>
      <c r="G21" s="22">
        <v>70</v>
      </c>
      <c r="H21" s="22">
        <v>74</v>
      </c>
      <c r="I21" s="22" t="s">
        <v>178</v>
      </c>
      <c r="J21" s="22" t="s">
        <v>178</v>
      </c>
      <c r="K21" s="22">
        <v>144</v>
      </c>
      <c r="L21" s="26">
        <v>7</v>
      </c>
    </row>
    <row r="22" spans="1:12" ht="15" thickBo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</row>
    <row r="23" spans="1:12" ht="29.25" thickBot="1">
      <c r="A23" s="21" t="s">
        <v>195</v>
      </c>
      <c r="B23" s="22"/>
      <c r="C23" s="10" t="s">
        <v>46</v>
      </c>
      <c r="D23" s="22"/>
      <c r="E23" s="24">
        <v>0.58333333333333337</v>
      </c>
      <c r="F23" s="21">
        <v>2</v>
      </c>
      <c r="G23" s="22">
        <v>74</v>
      </c>
      <c r="H23" s="22">
        <v>70</v>
      </c>
      <c r="I23" s="22" t="s">
        <v>178</v>
      </c>
      <c r="J23" s="22" t="s">
        <v>178</v>
      </c>
      <c r="K23" s="22">
        <v>144</v>
      </c>
      <c r="L23" s="26">
        <v>16</v>
      </c>
    </row>
    <row r="24" spans="1:12" ht="29.25" thickBot="1">
      <c r="A24" s="21" t="s">
        <v>195</v>
      </c>
      <c r="B24" s="22"/>
      <c r="C24" s="10" t="s">
        <v>196</v>
      </c>
      <c r="D24" s="22"/>
      <c r="E24" s="24">
        <v>0.58333333333333337</v>
      </c>
      <c r="F24" s="21">
        <v>2</v>
      </c>
      <c r="G24" s="22">
        <v>72</v>
      </c>
      <c r="H24" s="22">
        <v>72</v>
      </c>
      <c r="I24" s="22" t="s">
        <v>178</v>
      </c>
      <c r="J24" s="22" t="s">
        <v>178</v>
      </c>
      <c r="K24" s="22">
        <v>144</v>
      </c>
      <c r="L24" s="26">
        <v>5</v>
      </c>
    </row>
    <row r="25" spans="1:12" ht="29.25" thickBot="1">
      <c r="A25" s="21" t="s">
        <v>195</v>
      </c>
      <c r="B25" s="22"/>
      <c r="C25" s="23" t="s">
        <v>109</v>
      </c>
      <c r="D25" s="22"/>
      <c r="E25" s="24">
        <v>0.57638888888888884</v>
      </c>
      <c r="F25" s="21">
        <v>2</v>
      </c>
      <c r="G25" s="22">
        <v>69</v>
      </c>
      <c r="H25" s="22">
        <v>75</v>
      </c>
      <c r="I25" s="22" t="s">
        <v>178</v>
      </c>
      <c r="J25" s="22" t="s">
        <v>178</v>
      </c>
      <c r="K25" s="22">
        <v>144</v>
      </c>
      <c r="L25" s="26">
        <v>8</v>
      </c>
    </row>
    <row r="26" spans="1:12" ht="29.25" thickBot="1">
      <c r="A26" s="21" t="s">
        <v>195</v>
      </c>
      <c r="B26" s="22"/>
      <c r="C26" s="10" t="s">
        <v>197</v>
      </c>
      <c r="D26" s="22"/>
      <c r="E26" s="24">
        <v>0.57638888888888884</v>
      </c>
      <c r="F26" s="21">
        <v>2</v>
      </c>
      <c r="G26" s="22">
        <v>69</v>
      </c>
      <c r="H26" s="22">
        <v>75</v>
      </c>
      <c r="I26" s="22" t="s">
        <v>178</v>
      </c>
      <c r="J26" s="22" t="s">
        <v>178</v>
      </c>
      <c r="K26" s="22">
        <v>144</v>
      </c>
      <c r="L26" s="26">
        <v>6</v>
      </c>
    </row>
    <row r="27" spans="1:12" ht="29.25" thickBot="1">
      <c r="A27" s="21" t="s">
        <v>195</v>
      </c>
      <c r="B27" s="22"/>
      <c r="C27" s="10" t="s">
        <v>6</v>
      </c>
      <c r="D27" s="22"/>
      <c r="E27" s="24">
        <v>0.56944444444444442</v>
      </c>
      <c r="F27" s="21">
        <v>2</v>
      </c>
      <c r="G27" s="22">
        <v>69</v>
      </c>
      <c r="H27" s="22">
        <v>75</v>
      </c>
      <c r="I27" s="22" t="s">
        <v>178</v>
      </c>
      <c r="J27" s="22" t="s">
        <v>178</v>
      </c>
      <c r="K27" s="22">
        <v>144</v>
      </c>
      <c r="L27" s="26">
        <v>6</v>
      </c>
    </row>
    <row r="28" spans="1:12" ht="29.25" thickBot="1">
      <c r="A28" s="21" t="s">
        <v>195</v>
      </c>
      <c r="B28" s="22"/>
      <c r="C28" s="10" t="s">
        <v>67</v>
      </c>
      <c r="D28" s="22"/>
      <c r="E28" s="24">
        <v>0.56944444444444442</v>
      </c>
      <c r="F28" s="21">
        <v>2</v>
      </c>
      <c r="G28" s="22">
        <v>72</v>
      </c>
      <c r="H28" s="22">
        <v>72</v>
      </c>
      <c r="I28" s="22" t="s">
        <v>178</v>
      </c>
      <c r="J28" s="22" t="s">
        <v>178</v>
      </c>
      <c r="K28" s="22">
        <v>144</v>
      </c>
      <c r="L28" s="26">
        <v>6</v>
      </c>
    </row>
    <row r="29" spans="1:12" ht="29.25" thickBot="1">
      <c r="A29" s="21" t="s">
        <v>195</v>
      </c>
      <c r="B29" s="22"/>
      <c r="C29" s="10" t="s">
        <v>198</v>
      </c>
      <c r="D29" s="22"/>
      <c r="E29" s="24">
        <v>0.5625</v>
      </c>
      <c r="F29" s="21">
        <v>2</v>
      </c>
      <c r="G29" s="22">
        <v>73</v>
      </c>
      <c r="H29" s="22">
        <v>71</v>
      </c>
      <c r="I29" s="22" t="s">
        <v>178</v>
      </c>
      <c r="J29" s="22" t="s">
        <v>178</v>
      </c>
      <c r="K29" s="22">
        <v>144</v>
      </c>
      <c r="L29" s="26">
        <v>11</v>
      </c>
    </row>
    <row r="30" spans="1:12" ht="29.25" thickBot="1">
      <c r="A30" s="21" t="s">
        <v>199</v>
      </c>
      <c r="B30" s="22"/>
      <c r="C30" s="10" t="s">
        <v>64</v>
      </c>
      <c r="D30" s="22"/>
      <c r="E30" s="24">
        <v>0.5625</v>
      </c>
      <c r="F30" s="21">
        <v>3</v>
      </c>
      <c r="G30" s="22">
        <v>73</v>
      </c>
      <c r="H30" s="22">
        <v>72</v>
      </c>
      <c r="I30" s="22" t="s">
        <v>178</v>
      </c>
      <c r="J30" s="22" t="s">
        <v>178</v>
      </c>
      <c r="K30" s="22">
        <v>145</v>
      </c>
      <c r="L30" s="26">
        <v>5</v>
      </c>
    </row>
    <row r="31" spans="1:12" ht="29.25" thickBot="1">
      <c r="A31" s="21" t="s">
        <v>199</v>
      </c>
      <c r="B31" s="22"/>
      <c r="C31" s="10" t="s">
        <v>200</v>
      </c>
      <c r="D31" s="22"/>
      <c r="E31" s="24">
        <v>0.55555555555555558</v>
      </c>
      <c r="F31" s="21">
        <v>3</v>
      </c>
      <c r="G31" s="22">
        <v>72</v>
      </c>
      <c r="H31" s="22">
        <v>73</v>
      </c>
      <c r="I31" s="22" t="s">
        <v>178</v>
      </c>
      <c r="J31" s="22" t="s">
        <v>178</v>
      </c>
      <c r="K31" s="22">
        <v>145</v>
      </c>
      <c r="L31" s="26">
        <v>5</v>
      </c>
    </row>
    <row r="32" spans="1:12" ht="43.5" thickBot="1">
      <c r="A32" s="21" t="s">
        <v>199</v>
      </c>
      <c r="B32" s="22"/>
      <c r="C32" s="10" t="s">
        <v>36</v>
      </c>
      <c r="D32" s="22"/>
      <c r="E32" s="24">
        <v>0.55555555555555558</v>
      </c>
      <c r="F32" s="21">
        <v>3</v>
      </c>
      <c r="G32" s="22">
        <v>72</v>
      </c>
      <c r="H32" s="22">
        <v>73</v>
      </c>
      <c r="I32" s="22" t="s">
        <v>178</v>
      </c>
      <c r="J32" s="22" t="s">
        <v>178</v>
      </c>
      <c r="K32" s="22">
        <v>145</v>
      </c>
      <c r="L32" s="26">
        <v>5</v>
      </c>
    </row>
    <row r="33" spans="1:12" ht="29.25" thickBot="1">
      <c r="A33" s="21" t="s">
        <v>199</v>
      </c>
      <c r="B33" s="22"/>
      <c r="C33" s="23" t="s">
        <v>40</v>
      </c>
      <c r="D33" s="22"/>
      <c r="E33" s="24">
        <v>0.54861111111111116</v>
      </c>
      <c r="F33" s="21">
        <v>3</v>
      </c>
      <c r="G33" s="22">
        <v>76</v>
      </c>
      <c r="H33" s="22">
        <v>69</v>
      </c>
      <c r="I33" s="22" t="s">
        <v>178</v>
      </c>
      <c r="J33" s="22" t="s">
        <v>178</v>
      </c>
      <c r="K33" s="22">
        <v>145</v>
      </c>
      <c r="L33" s="26">
        <v>8</v>
      </c>
    </row>
    <row r="34" spans="1:12" ht="29.25" thickBot="1">
      <c r="A34" s="27" t="s">
        <v>199</v>
      </c>
      <c r="B34" s="28"/>
      <c r="C34" s="11" t="s">
        <v>22</v>
      </c>
      <c r="D34" s="28"/>
      <c r="E34" s="30">
        <v>0.54861111111111116</v>
      </c>
      <c r="F34" s="27">
        <v>3</v>
      </c>
      <c r="G34" s="28">
        <v>71</v>
      </c>
      <c r="H34" s="28">
        <v>74</v>
      </c>
      <c r="I34" s="28" t="s">
        <v>178</v>
      </c>
      <c r="J34" s="28" t="s">
        <v>178</v>
      </c>
      <c r="K34" s="28">
        <v>145</v>
      </c>
      <c r="L34" s="32">
        <v>10</v>
      </c>
    </row>
    <row r="35" spans="1:12" ht="29.25" thickBot="1">
      <c r="A35" s="21" t="s">
        <v>199</v>
      </c>
      <c r="B35" s="22"/>
      <c r="C35" s="10" t="s">
        <v>25</v>
      </c>
      <c r="D35" s="22"/>
      <c r="E35" s="24">
        <v>0.53819444444444442</v>
      </c>
      <c r="F35" s="21">
        <v>3</v>
      </c>
      <c r="G35" s="22">
        <v>71</v>
      </c>
      <c r="H35" s="22">
        <v>74</v>
      </c>
      <c r="I35" s="22" t="s">
        <v>178</v>
      </c>
      <c r="J35" s="22" t="s">
        <v>178</v>
      </c>
      <c r="K35" s="22">
        <v>145</v>
      </c>
      <c r="L35" s="26">
        <v>5</v>
      </c>
    </row>
    <row r="36" spans="1:12" ht="43.5" thickBot="1">
      <c r="A36" s="27" t="s">
        <v>199</v>
      </c>
      <c r="B36" s="28"/>
      <c r="C36" s="11" t="s">
        <v>201</v>
      </c>
      <c r="D36" s="28"/>
      <c r="E36" s="30">
        <v>0.53819444444444442</v>
      </c>
      <c r="F36" s="27">
        <v>3</v>
      </c>
      <c r="G36" s="28">
        <v>73</v>
      </c>
      <c r="H36" s="28">
        <v>72</v>
      </c>
      <c r="I36" s="28" t="s">
        <v>178</v>
      </c>
      <c r="J36" s="28" t="s">
        <v>178</v>
      </c>
      <c r="K36" s="28">
        <v>145</v>
      </c>
      <c r="L36" s="32">
        <v>7</v>
      </c>
    </row>
    <row r="37" spans="1:12" ht="29.25" thickBot="1">
      <c r="A37" s="27" t="s">
        <v>199</v>
      </c>
      <c r="B37" s="28"/>
      <c r="C37" s="11" t="s">
        <v>19</v>
      </c>
      <c r="D37" s="28"/>
      <c r="E37" s="30">
        <v>0.53125</v>
      </c>
      <c r="F37" s="27">
        <v>3</v>
      </c>
      <c r="G37" s="28">
        <v>71</v>
      </c>
      <c r="H37" s="28">
        <v>74</v>
      </c>
      <c r="I37" s="28" t="s">
        <v>178</v>
      </c>
      <c r="J37" s="28" t="s">
        <v>178</v>
      </c>
      <c r="K37" s="28">
        <v>145</v>
      </c>
      <c r="L37" s="32">
        <v>6</v>
      </c>
    </row>
    <row r="38" spans="1:12" ht="29.25" thickBot="1">
      <c r="A38" s="21" t="s">
        <v>199</v>
      </c>
      <c r="B38" s="22"/>
      <c r="C38" s="10" t="s">
        <v>202</v>
      </c>
      <c r="D38" s="22"/>
      <c r="E38" s="24">
        <v>0.53125</v>
      </c>
      <c r="F38" s="21">
        <v>3</v>
      </c>
      <c r="G38" s="22">
        <v>72</v>
      </c>
      <c r="H38" s="22">
        <v>73</v>
      </c>
      <c r="I38" s="22" t="s">
        <v>178</v>
      </c>
      <c r="J38" s="22" t="s">
        <v>178</v>
      </c>
      <c r="K38" s="22">
        <v>145</v>
      </c>
      <c r="L38" s="26">
        <v>5</v>
      </c>
    </row>
    <row r="39" spans="1:12" ht="29.25" thickBot="1">
      <c r="A39" s="21" t="s">
        <v>199</v>
      </c>
      <c r="B39" s="22"/>
      <c r="C39" s="10" t="s">
        <v>29</v>
      </c>
      <c r="D39" s="22"/>
      <c r="E39" s="24">
        <v>0.52430555555555558</v>
      </c>
      <c r="F39" s="21">
        <v>3</v>
      </c>
      <c r="G39" s="22">
        <v>71</v>
      </c>
      <c r="H39" s="22">
        <v>74</v>
      </c>
      <c r="I39" s="22" t="s">
        <v>178</v>
      </c>
      <c r="J39" s="22" t="s">
        <v>178</v>
      </c>
      <c r="K39" s="22">
        <v>145</v>
      </c>
      <c r="L39" s="26">
        <v>2</v>
      </c>
    </row>
    <row r="40" spans="1:12" ht="29.25" thickBot="1">
      <c r="A40" s="27" t="s">
        <v>203</v>
      </c>
      <c r="B40" s="28"/>
      <c r="C40" s="11" t="s">
        <v>68</v>
      </c>
      <c r="D40" s="28"/>
      <c r="E40" s="30">
        <v>0.52430555555555558</v>
      </c>
      <c r="F40" s="27">
        <v>4</v>
      </c>
      <c r="G40" s="28">
        <v>75</v>
      </c>
      <c r="H40" s="28">
        <v>71</v>
      </c>
      <c r="I40" s="28" t="s">
        <v>178</v>
      </c>
      <c r="J40" s="28" t="s">
        <v>178</v>
      </c>
      <c r="K40" s="28">
        <v>146</v>
      </c>
      <c r="L40" s="32">
        <v>5</v>
      </c>
    </row>
    <row r="41" spans="1:12" ht="15.75" thickBot="1">
      <c r="A41" s="21" t="s">
        <v>203</v>
      </c>
      <c r="B41" s="22"/>
      <c r="C41" s="10" t="s">
        <v>34</v>
      </c>
      <c r="D41" s="22"/>
      <c r="E41" s="24">
        <v>0.51736111111111116</v>
      </c>
      <c r="F41" s="21">
        <v>4</v>
      </c>
      <c r="G41" s="22">
        <v>73</v>
      </c>
      <c r="H41" s="22">
        <v>73</v>
      </c>
      <c r="I41" s="22" t="s">
        <v>178</v>
      </c>
      <c r="J41" s="22" t="s">
        <v>178</v>
      </c>
      <c r="K41" s="22">
        <v>146</v>
      </c>
      <c r="L41" s="26">
        <v>0</v>
      </c>
    </row>
    <row r="42" spans="1:12" ht="29.25" thickBot="1">
      <c r="A42" s="21" t="s">
        <v>203</v>
      </c>
      <c r="B42" s="22"/>
      <c r="C42" s="10" t="s">
        <v>204</v>
      </c>
      <c r="D42" s="22"/>
      <c r="E42" s="24">
        <v>0.51736111111111116</v>
      </c>
      <c r="F42" s="21">
        <v>4</v>
      </c>
      <c r="G42" s="22">
        <v>74</v>
      </c>
      <c r="H42" s="22">
        <v>72</v>
      </c>
      <c r="I42" s="22" t="s">
        <v>178</v>
      </c>
      <c r="J42" s="22" t="s">
        <v>178</v>
      </c>
      <c r="K42" s="22">
        <v>146</v>
      </c>
      <c r="L42" s="26">
        <v>5</v>
      </c>
    </row>
    <row r="43" spans="1:12" ht="15" thickBo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</row>
    <row r="44" spans="1:12" ht="29.25" thickBot="1">
      <c r="A44" s="21" t="s">
        <v>203</v>
      </c>
      <c r="B44" s="22"/>
      <c r="C44" s="10" t="s">
        <v>3</v>
      </c>
      <c r="D44" s="22"/>
      <c r="E44" s="24">
        <v>0.51041666666666663</v>
      </c>
      <c r="F44" s="21">
        <v>4</v>
      </c>
      <c r="G44" s="22">
        <v>73</v>
      </c>
      <c r="H44" s="22">
        <v>73</v>
      </c>
      <c r="I44" s="22" t="s">
        <v>178</v>
      </c>
      <c r="J44" s="22" t="s">
        <v>178</v>
      </c>
      <c r="K44" s="22">
        <v>146</v>
      </c>
      <c r="L44" s="26">
        <v>14</v>
      </c>
    </row>
    <row r="45" spans="1:12" ht="29.25" thickBot="1">
      <c r="A45" s="21" t="s">
        <v>203</v>
      </c>
      <c r="B45" s="22"/>
      <c r="C45" s="10" t="s">
        <v>205</v>
      </c>
      <c r="D45" s="22"/>
      <c r="E45" s="24">
        <v>0.51041666666666663</v>
      </c>
      <c r="F45" s="21">
        <v>4</v>
      </c>
      <c r="G45" s="22">
        <v>75</v>
      </c>
      <c r="H45" s="22">
        <v>71</v>
      </c>
      <c r="I45" s="22" t="s">
        <v>178</v>
      </c>
      <c r="J45" s="22" t="s">
        <v>178</v>
      </c>
      <c r="K45" s="22">
        <v>146</v>
      </c>
      <c r="L45" s="26">
        <v>8</v>
      </c>
    </row>
    <row r="46" spans="1:12" ht="29.25" thickBot="1">
      <c r="A46" s="21" t="s">
        <v>203</v>
      </c>
      <c r="B46" s="22"/>
      <c r="C46" s="10" t="s">
        <v>8</v>
      </c>
      <c r="D46" s="22"/>
      <c r="E46" s="24">
        <v>0.50347222222222221</v>
      </c>
      <c r="F46" s="21">
        <v>4</v>
      </c>
      <c r="G46" s="22">
        <v>77</v>
      </c>
      <c r="H46" s="22">
        <v>69</v>
      </c>
      <c r="I46" s="22" t="s">
        <v>178</v>
      </c>
      <c r="J46" s="22" t="s">
        <v>178</v>
      </c>
      <c r="K46" s="22">
        <v>146</v>
      </c>
      <c r="L46" s="26">
        <v>11</v>
      </c>
    </row>
    <row r="47" spans="1:12" ht="29.25" thickBot="1">
      <c r="A47" s="21" t="s">
        <v>203</v>
      </c>
      <c r="B47" s="22"/>
      <c r="C47" s="10" t="s">
        <v>5</v>
      </c>
      <c r="D47" s="22"/>
      <c r="E47" s="24">
        <v>0.50347222222222221</v>
      </c>
      <c r="F47" s="21">
        <v>4</v>
      </c>
      <c r="G47" s="22">
        <v>73</v>
      </c>
      <c r="H47" s="22">
        <v>73</v>
      </c>
      <c r="I47" s="22" t="s">
        <v>178</v>
      </c>
      <c r="J47" s="22" t="s">
        <v>178</v>
      </c>
      <c r="K47" s="22">
        <v>146</v>
      </c>
      <c r="L47" s="26">
        <v>5</v>
      </c>
    </row>
    <row r="48" spans="1:12" ht="29.25" thickBot="1">
      <c r="A48" s="27" t="s">
        <v>203</v>
      </c>
      <c r="B48" s="28"/>
      <c r="C48" s="11" t="s">
        <v>124</v>
      </c>
      <c r="D48" s="28"/>
      <c r="E48" s="30">
        <v>0.49652777777777779</v>
      </c>
      <c r="F48" s="27">
        <v>4</v>
      </c>
      <c r="G48" s="28">
        <v>69</v>
      </c>
      <c r="H48" s="28">
        <v>77</v>
      </c>
      <c r="I48" s="28" t="s">
        <v>178</v>
      </c>
      <c r="J48" s="28" t="s">
        <v>178</v>
      </c>
      <c r="K48" s="28">
        <v>146</v>
      </c>
      <c r="L48" s="32">
        <v>6</v>
      </c>
    </row>
    <row r="49" spans="1:12" ht="29.25" thickBot="1">
      <c r="A49" s="27" t="s">
        <v>203</v>
      </c>
      <c r="B49" s="28"/>
      <c r="C49" s="11" t="s">
        <v>206</v>
      </c>
      <c r="D49" s="28"/>
      <c r="E49" s="30">
        <v>0.49652777777777779</v>
      </c>
      <c r="F49" s="27">
        <v>4</v>
      </c>
      <c r="G49" s="28">
        <v>71</v>
      </c>
      <c r="H49" s="28">
        <v>75</v>
      </c>
      <c r="I49" s="28" t="s">
        <v>178</v>
      </c>
      <c r="J49" s="28" t="s">
        <v>178</v>
      </c>
      <c r="K49" s="28">
        <v>146</v>
      </c>
      <c r="L49" s="32">
        <v>6</v>
      </c>
    </row>
    <row r="50" spans="1:12" ht="29.25" thickBot="1">
      <c r="A50" s="27" t="s">
        <v>203</v>
      </c>
      <c r="B50" s="28"/>
      <c r="C50" s="11" t="s">
        <v>50</v>
      </c>
      <c r="D50" s="28"/>
      <c r="E50" s="30">
        <v>0.48958333333333331</v>
      </c>
      <c r="F50" s="27">
        <v>4</v>
      </c>
      <c r="G50" s="28">
        <v>68</v>
      </c>
      <c r="H50" s="28">
        <v>78</v>
      </c>
      <c r="I50" s="28" t="s">
        <v>178</v>
      </c>
      <c r="J50" s="28" t="s">
        <v>178</v>
      </c>
      <c r="K50" s="28">
        <v>146</v>
      </c>
      <c r="L50" s="32">
        <v>14</v>
      </c>
    </row>
    <row r="51" spans="1:12" ht="43.5" thickBot="1">
      <c r="A51" s="21" t="s">
        <v>203</v>
      </c>
      <c r="B51" s="22"/>
      <c r="C51" s="10" t="s">
        <v>30</v>
      </c>
      <c r="D51" s="22"/>
      <c r="E51" s="24">
        <v>0.48958333333333331</v>
      </c>
      <c r="F51" s="21">
        <v>4</v>
      </c>
      <c r="G51" s="22">
        <v>73</v>
      </c>
      <c r="H51" s="22">
        <v>73</v>
      </c>
      <c r="I51" s="22" t="s">
        <v>178</v>
      </c>
      <c r="J51" s="22" t="s">
        <v>178</v>
      </c>
      <c r="K51" s="22">
        <v>146</v>
      </c>
      <c r="L51" s="26">
        <v>6</v>
      </c>
    </row>
    <row r="52" spans="1:12" ht="43.5" thickBot="1">
      <c r="A52" s="21" t="s">
        <v>203</v>
      </c>
      <c r="B52" s="22"/>
      <c r="C52" s="10" t="s">
        <v>207</v>
      </c>
      <c r="D52" s="22"/>
      <c r="E52" s="24">
        <v>0.47916666666666669</v>
      </c>
      <c r="F52" s="21">
        <v>4</v>
      </c>
      <c r="G52" s="22">
        <v>73</v>
      </c>
      <c r="H52" s="22">
        <v>73</v>
      </c>
      <c r="I52" s="22" t="s">
        <v>178</v>
      </c>
      <c r="J52" s="22" t="s">
        <v>178</v>
      </c>
      <c r="K52" s="22">
        <v>146</v>
      </c>
      <c r="L52" s="26">
        <v>1</v>
      </c>
    </row>
    <row r="53" spans="1:12" ht="15.75" thickBot="1">
      <c r="A53" s="21" t="s">
        <v>203</v>
      </c>
      <c r="B53" s="22"/>
      <c r="C53" s="10" t="s">
        <v>61</v>
      </c>
      <c r="D53" s="22"/>
      <c r="E53" s="24">
        <v>0.47916666666666669</v>
      </c>
      <c r="F53" s="21">
        <v>4</v>
      </c>
      <c r="G53" s="22">
        <v>70</v>
      </c>
      <c r="H53" s="22">
        <v>76</v>
      </c>
      <c r="I53" s="22" t="s">
        <v>178</v>
      </c>
      <c r="J53" s="22" t="s">
        <v>178</v>
      </c>
      <c r="K53" s="22">
        <v>146</v>
      </c>
      <c r="L53" s="26">
        <v>-1</v>
      </c>
    </row>
    <row r="54" spans="1:12" ht="29.25" thickBot="1">
      <c r="A54" s="21" t="s">
        <v>203</v>
      </c>
      <c r="B54" s="22"/>
      <c r="C54" s="10" t="s">
        <v>15</v>
      </c>
      <c r="D54" s="22"/>
      <c r="E54" s="24">
        <v>0.47222222222222221</v>
      </c>
      <c r="F54" s="21">
        <v>4</v>
      </c>
      <c r="G54" s="22">
        <v>73</v>
      </c>
      <c r="H54" s="22">
        <v>73</v>
      </c>
      <c r="I54" s="22" t="s">
        <v>178</v>
      </c>
      <c r="J54" s="22" t="s">
        <v>178</v>
      </c>
      <c r="K54" s="22">
        <v>146</v>
      </c>
      <c r="L54" s="26">
        <v>8</v>
      </c>
    </row>
    <row r="55" spans="1:12" ht="29.25" thickBot="1">
      <c r="A55" s="21" t="s">
        <v>203</v>
      </c>
      <c r="B55" s="22"/>
      <c r="C55" s="10" t="s">
        <v>74</v>
      </c>
      <c r="D55" s="22"/>
      <c r="E55" s="24">
        <v>0.47222222222222221</v>
      </c>
      <c r="F55" s="21">
        <v>4</v>
      </c>
      <c r="G55" s="22">
        <v>72</v>
      </c>
      <c r="H55" s="22">
        <v>74</v>
      </c>
      <c r="I55" s="22" t="s">
        <v>178</v>
      </c>
      <c r="J55" s="22" t="s">
        <v>178</v>
      </c>
      <c r="K55" s="22">
        <v>146</v>
      </c>
      <c r="L55" s="26">
        <v>5</v>
      </c>
    </row>
    <row r="56" spans="1:12" ht="29.25" thickBot="1">
      <c r="A56" s="21" t="s">
        <v>203</v>
      </c>
      <c r="B56" s="22"/>
      <c r="C56" s="10" t="s">
        <v>55</v>
      </c>
      <c r="D56" s="22"/>
      <c r="E56" s="24">
        <v>0.46527777777777779</v>
      </c>
      <c r="F56" s="21">
        <v>4</v>
      </c>
      <c r="G56" s="22">
        <v>76</v>
      </c>
      <c r="H56" s="22">
        <v>70</v>
      </c>
      <c r="I56" s="22" t="s">
        <v>178</v>
      </c>
      <c r="J56" s="22" t="s">
        <v>178</v>
      </c>
      <c r="K56" s="22">
        <v>146</v>
      </c>
      <c r="L56" s="26">
        <v>4</v>
      </c>
    </row>
    <row r="57" spans="1:12" ht="29.25" thickBot="1">
      <c r="A57" s="21" t="s">
        <v>208</v>
      </c>
      <c r="B57" s="22"/>
      <c r="C57" s="10" t="s">
        <v>45</v>
      </c>
      <c r="D57" s="22">
        <v>-1</v>
      </c>
      <c r="E57" s="22">
        <v>4</v>
      </c>
      <c r="F57" s="21">
        <v>5</v>
      </c>
      <c r="G57" s="22">
        <v>76</v>
      </c>
      <c r="H57" s="22">
        <v>72</v>
      </c>
      <c r="I57" s="22" t="s">
        <v>178</v>
      </c>
      <c r="J57" s="22" t="s">
        <v>178</v>
      </c>
      <c r="K57" s="22">
        <v>148</v>
      </c>
      <c r="L57" s="26">
        <v>7</v>
      </c>
    </row>
    <row r="58" spans="1:12" ht="43.5" thickBot="1">
      <c r="A58" s="21" t="s">
        <v>208</v>
      </c>
      <c r="B58" s="22"/>
      <c r="C58" s="10" t="s">
        <v>9</v>
      </c>
      <c r="D58" s="22">
        <v>-1</v>
      </c>
      <c r="E58" s="22">
        <v>3</v>
      </c>
      <c r="F58" s="21">
        <v>5</v>
      </c>
      <c r="G58" s="22">
        <v>76</v>
      </c>
      <c r="H58" s="22">
        <v>72</v>
      </c>
      <c r="I58" s="22" t="s">
        <v>178</v>
      </c>
      <c r="J58" s="22" t="s">
        <v>178</v>
      </c>
      <c r="K58" s="22">
        <v>148</v>
      </c>
      <c r="L58" s="26">
        <v>9</v>
      </c>
    </row>
    <row r="59" spans="1:12" ht="29.25" thickBot="1">
      <c r="A59" s="21" t="s">
        <v>208</v>
      </c>
      <c r="B59" s="22"/>
      <c r="C59" s="10" t="s">
        <v>215</v>
      </c>
      <c r="D59" s="22">
        <v>-1</v>
      </c>
      <c r="E59" s="22">
        <v>3</v>
      </c>
      <c r="F59" s="21">
        <v>5</v>
      </c>
      <c r="G59" s="22">
        <v>76</v>
      </c>
      <c r="H59" s="22">
        <v>72</v>
      </c>
      <c r="I59" s="22" t="s">
        <v>178</v>
      </c>
      <c r="J59" s="22" t="s">
        <v>178</v>
      </c>
      <c r="K59" s="22">
        <v>148</v>
      </c>
      <c r="L59" s="26">
        <v>4</v>
      </c>
    </row>
    <row r="60" spans="1:12" ht="29.25" thickBot="1">
      <c r="A60" s="27" t="s">
        <v>208</v>
      </c>
      <c r="B60" s="28"/>
      <c r="C60" s="11" t="s">
        <v>33</v>
      </c>
      <c r="D60" s="28"/>
      <c r="E60" s="30">
        <v>0.46527777777777779</v>
      </c>
      <c r="F60" s="27">
        <v>5</v>
      </c>
      <c r="G60" s="28">
        <v>74</v>
      </c>
      <c r="H60" s="28">
        <v>73</v>
      </c>
      <c r="I60" s="28" t="s">
        <v>178</v>
      </c>
      <c r="J60" s="28" t="s">
        <v>178</v>
      </c>
      <c r="K60" s="28">
        <v>147</v>
      </c>
      <c r="L60" s="32">
        <v>4</v>
      </c>
    </row>
    <row r="61" spans="1:12" ht="43.5" thickBot="1">
      <c r="A61" s="21" t="s">
        <v>208</v>
      </c>
      <c r="B61" s="22"/>
      <c r="C61" s="10" t="s">
        <v>209</v>
      </c>
      <c r="D61" s="22"/>
      <c r="E61" s="24">
        <v>0.45833333333333331</v>
      </c>
      <c r="F61" s="21">
        <v>5</v>
      </c>
      <c r="G61" s="22">
        <v>76</v>
      </c>
      <c r="H61" s="22">
        <v>71</v>
      </c>
      <c r="I61" s="22" t="s">
        <v>178</v>
      </c>
      <c r="J61" s="22" t="s">
        <v>178</v>
      </c>
      <c r="K61" s="22">
        <v>147</v>
      </c>
      <c r="L61" s="26">
        <v>-1</v>
      </c>
    </row>
    <row r="62" spans="1:12" ht="29.25" thickBot="1">
      <c r="A62" s="27" t="s">
        <v>208</v>
      </c>
      <c r="B62" s="28"/>
      <c r="C62" s="11" t="s">
        <v>142</v>
      </c>
      <c r="D62" s="28"/>
      <c r="E62" s="30">
        <v>0.45833333333333331</v>
      </c>
      <c r="F62" s="27">
        <v>5</v>
      </c>
      <c r="G62" s="28">
        <v>73</v>
      </c>
      <c r="H62" s="28">
        <v>74</v>
      </c>
      <c r="I62" s="28" t="s">
        <v>178</v>
      </c>
      <c r="J62" s="28" t="s">
        <v>178</v>
      </c>
      <c r="K62" s="28">
        <v>147</v>
      </c>
      <c r="L62" s="32">
        <v>1</v>
      </c>
    </row>
    <row r="63" spans="1:12" ht="45.75" thickBot="1">
      <c r="A63" s="27" t="s">
        <v>208</v>
      </c>
      <c r="B63" s="28"/>
      <c r="C63" s="29" t="s">
        <v>66</v>
      </c>
      <c r="D63" s="28"/>
      <c r="E63" s="30">
        <v>0.4513888888888889</v>
      </c>
      <c r="F63" s="27">
        <v>5</v>
      </c>
      <c r="G63" s="28">
        <v>73</v>
      </c>
      <c r="H63" s="28">
        <v>74</v>
      </c>
      <c r="I63" s="28" t="s">
        <v>178</v>
      </c>
      <c r="J63" s="28" t="s">
        <v>178</v>
      </c>
      <c r="K63" s="28">
        <v>147</v>
      </c>
      <c r="L63" s="32">
        <v>7</v>
      </c>
    </row>
    <row r="64" spans="1:12" ht="15" thickBo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</row>
    <row r="65" spans="1:12" ht="43.5" thickBot="1">
      <c r="A65" s="21" t="s">
        <v>208</v>
      </c>
      <c r="B65" s="22"/>
      <c r="C65" s="10" t="s">
        <v>210</v>
      </c>
      <c r="D65" s="22"/>
      <c r="E65" s="24">
        <v>0.4513888888888889</v>
      </c>
      <c r="F65" s="21">
        <v>5</v>
      </c>
      <c r="G65" s="22">
        <v>74</v>
      </c>
      <c r="H65" s="22">
        <v>73</v>
      </c>
      <c r="I65" s="22" t="s">
        <v>178</v>
      </c>
      <c r="J65" s="22" t="s">
        <v>178</v>
      </c>
      <c r="K65" s="22">
        <v>147</v>
      </c>
      <c r="L65" s="26">
        <v>8</v>
      </c>
    </row>
    <row r="66" spans="1:12" ht="43.5" thickBot="1">
      <c r="A66" s="21" t="s">
        <v>208</v>
      </c>
      <c r="B66" s="22"/>
      <c r="C66" s="10" t="s">
        <v>79</v>
      </c>
      <c r="D66" s="22"/>
      <c r="E66" s="24">
        <v>0.44444444444444442</v>
      </c>
      <c r="F66" s="21">
        <v>5</v>
      </c>
      <c r="G66" s="22">
        <v>75</v>
      </c>
      <c r="H66" s="22">
        <v>72</v>
      </c>
      <c r="I66" s="22" t="s">
        <v>178</v>
      </c>
      <c r="J66" s="22" t="s">
        <v>178</v>
      </c>
      <c r="K66" s="22">
        <v>147</v>
      </c>
      <c r="L66" s="26">
        <v>-3</v>
      </c>
    </row>
    <row r="67" spans="1:12" ht="29.25" thickBot="1">
      <c r="A67" s="21" t="s">
        <v>208</v>
      </c>
      <c r="B67" s="22"/>
      <c r="C67" s="23" t="s">
        <v>211</v>
      </c>
      <c r="D67" s="22"/>
      <c r="E67" s="24">
        <v>0.44444444444444442</v>
      </c>
      <c r="F67" s="21">
        <v>5</v>
      </c>
      <c r="G67" s="22">
        <v>76</v>
      </c>
      <c r="H67" s="22">
        <v>71</v>
      </c>
      <c r="I67" s="22" t="s">
        <v>178</v>
      </c>
      <c r="J67" s="22" t="s">
        <v>178</v>
      </c>
      <c r="K67" s="22">
        <v>147</v>
      </c>
      <c r="L67" s="26">
        <v>7</v>
      </c>
    </row>
    <row r="68" spans="1:12" ht="43.5" thickBot="1">
      <c r="A68" s="21" t="s">
        <v>208</v>
      </c>
      <c r="B68" s="22"/>
      <c r="C68" s="10" t="s">
        <v>212</v>
      </c>
      <c r="D68" s="22"/>
      <c r="E68" s="24">
        <v>0.4375</v>
      </c>
      <c r="F68" s="21">
        <v>5</v>
      </c>
      <c r="G68" s="22">
        <v>75</v>
      </c>
      <c r="H68" s="22">
        <v>72</v>
      </c>
      <c r="I68" s="22" t="s">
        <v>178</v>
      </c>
      <c r="J68" s="22" t="s">
        <v>178</v>
      </c>
      <c r="K68" s="22">
        <v>147</v>
      </c>
      <c r="L68" s="26">
        <v>1</v>
      </c>
    </row>
    <row r="69" spans="1:12" ht="29.25" thickBot="1">
      <c r="A69" s="21" t="s">
        <v>208</v>
      </c>
      <c r="B69" s="22"/>
      <c r="C69" s="10" t="s">
        <v>213</v>
      </c>
      <c r="D69" s="22"/>
      <c r="E69" s="24">
        <v>0.4375</v>
      </c>
      <c r="F69" s="21">
        <v>5</v>
      </c>
      <c r="G69" s="22">
        <v>71</v>
      </c>
      <c r="H69" s="22">
        <v>76</v>
      </c>
      <c r="I69" s="22" t="s">
        <v>178</v>
      </c>
      <c r="J69" s="22" t="s">
        <v>178</v>
      </c>
      <c r="K69" s="22">
        <v>147</v>
      </c>
      <c r="L69" s="26">
        <v>6</v>
      </c>
    </row>
    <row r="70" spans="1:12" ht="29.25" thickBot="1">
      <c r="A70" s="21" t="s">
        <v>208</v>
      </c>
      <c r="B70" s="22"/>
      <c r="C70" s="10" t="s">
        <v>62</v>
      </c>
      <c r="D70" s="22"/>
      <c r="E70" s="24">
        <v>0.43055555555555558</v>
      </c>
      <c r="F70" s="21">
        <v>5</v>
      </c>
      <c r="G70" s="22">
        <v>76</v>
      </c>
      <c r="H70" s="22">
        <v>71</v>
      </c>
      <c r="I70" s="22" t="s">
        <v>178</v>
      </c>
      <c r="J70" s="22" t="s">
        <v>178</v>
      </c>
      <c r="K70" s="22">
        <v>147</v>
      </c>
      <c r="L70" s="26">
        <v>8</v>
      </c>
    </row>
    <row r="71" spans="1:12" ht="29.25" thickBot="1">
      <c r="A71" s="21" t="s">
        <v>208</v>
      </c>
      <c r="B71" s="22"/>
      <c r="C71" s="10" t="s">
        <v>39</v>
      </c>
      <c r="D71" s="22"/>
      <c r="E71" s="24">
        <v>0.43055555555555558</v>
      </c>
      <c r="F71" s="21">
        <v>5</v>
      </c>
      <c r="G71" s="22">
        <v>70</v>
      </c>
      <c r="H71" s="22">
        <v>77</v>
      </c>
      <c r="I71" s="22" t="s">
        <v>178</v>
      </c>
      <c r="J71" s="22" t="s">
        <v>178</v>
      </c>
      <c r="K71" s="22">
        <v>147</v>
      </c>
      <c r="L71" s="26">
        <v>2</v>
      </c>
    </row>
    <row r="72" spans="1:12" ht="30.75" thickBot="1">
      <c r="A72" s="27" t="s">
        <v>208</v>
      </c>
      <c r="B72" s="28"/>
      <c r="C72" s="29" t="s">
        <v>12</v>
      </c>
      <c r="D72" s="28"/>
      <c r="E72" s="30">
        <v>0.4201388888888889</v>
      </c>
      <c r="F72" s="27">
        <v>5</v>
      </c>
      <c r="G72" s="28">
        <v>70</v>
      </c>
      <c r="H72" s="28">
        <v>77</v>
      </c>
      <c r="I72" s="28" t="s">
        <v>178</v>
      </c>
      <c r="J72" s="28" t="s">
        <v>178</v>
      </c>
      <c r="K72" s="28">
        <v>147</v>
      </c>
      <c r="L72" s="32">
        <v>9</v>
      </c>
    </row>
    <row r="73" spans="1:12" ht="15.75" thickBot="1">
      <c r="A73" s="27" t="s">
        <v>208</v>
      </c>
      <c r="B73" s="28"/>
      <c r="C73" s="11" t="s">
        <v>56</v>
      </c>
      <c r="D73" s="28"/>
      <c r="E73" s="30">
        <v>0.4201388888888889</v>
      </c>
      <c r="F73" s="27">
        <v>5</v>
      </c>
      <c r="G73" s="28">
        <v>73</v>
      </c>
      <c r="H73" s="28">
        <v>74</v>
      </c>
      <c r="I73" s="28" t="s">
        <v>178</v>
      </c>
      <c r="J73" s="28" t="s">
        <v>178</v>
      </c>
      <c r="K73" s="28">
        <v>147</v>
      </c>
      <c r="L73" s="32">
        <v>3</v>
      </c>
    </row>
    <row r="74" spans="1:12" ht="29.25" thickBot="1">
      <c r="A74" s="27" t="s">
        <v>208</v>
      </c>
      <c r="B74" s="28"/>
      <c r="C74" s="11" t="s">
        <v>134</v>
      </c>
      <c r="D74" s="28"/>
      <c r="E74" s="30">
        <v>0.41319444444444442</v>
      </c>
      <c r="F74" s="27">
        <v>5</v>
      </c>
      <c r="G74" s="28">
        <v>72</v>
      </c>
      <c r="H74" s="28">
        <v>75</v>
      </c>
      <c r="I74" s="28" t="s">
        <v>178</v>
      </c>
      <c r="J74" s="28" t="s">
        <v>178</v>
      </c>
      <c r="K74" s="28">
        <v>147</v>
      </c>
      <c r="L74" s="32">
        <v>7</v>
      </c>
    </row>
    <row r="75" spans="1:12" ht="29.25" thickBot="1">
      <c r="A75" s="21" t="s">
        <v>208</v>
      </c>
      <c r="B75" s="22"/>
      <c r="C75" s="10" t="s">
        <v>76</v>
      </c>
      <c r="D75" s="22"/>
      <c r="E75" s="24">
        <v>0.41319444444444442</v>
      </c>
      <c r="F75" s="21">
        <v>5</v>
      </c>
      <c r="G75" s="22">
        <v>76</v>
      </c>
      <c r="H75" s="22">
        <v>71</v>
      </c>
      <c r="I75" s="22" t="s">
        <v>178</v>
      </c>
      <c r="J75" s="22" t="s">
        <v>178</v>
      </c>
      <c r="K75" s="22">
        <v>147</v>
      </c>
      <c r="L75" s="26">
        <v>2</v>
      </c>
    </row>
    <row r="76" spans="1:12" ht="29.25" thickBot="1">
      <c r="A76" s="21" t="s">
        <v>305</v>
      </c>
      <c r="B76" s="22"/>
      <c r="C76" s="10" t="s">
        <v>42</v>
      </c>
      <c r="D76" s="22">
        <v>0</v>
      </c>
      <c r="E76" s="22">
        <v>4</v>
      </c>
      <c r="F76" s="21">
        <v>6</v>
      </c>
      <c r="G76" s="22">
        <v>77</v>
      </c>
      <c r="H76" s="22">
        <v>71</v>
      </c>
      <c r="I76" s="22" t="s">
        <v>178</v>
      </c>
      <c r="J76" s="22" t="s">
        <v>178</v>
      </c>
      <c r="K76" s="22">
        <v>148</v>
      </c>
      <c r="L76" s="26">
        <v>6</v>
      </c>
    </row>
    <row r="77" spans="1:12" ht="29.25" thickBot="1">
      <c r="A77" s="21" t="s">
        <v>305</v>
      </c>
      <c r="B77" s="22"/>
      <c r="C77" s="23" t="s">
        <v>14</v>
      </c>
      <c r="D77" s="22">
        <v>0</v>
      </c>
      <c r="E77" s="22">
        <v>4</v>
      </c>
      <c r="F77" s="21">
        <v>6</v>
      </c>
      <c r="G77" s="22">
        <v>73</v>
      </c>
      <c r="H77" s="22">
        <v>75</v>
      </c>
      <c r="I77" s="22" t="s">
        <v>178</v>
      </c>
      <c r="J77" s="22" t="s">
        <v>178</v>
      </c>
      <c r="K77" s="22">
        <v>148</v>
      </c>
      <c r="L77" s="26">
        <v>-2</v>
      </c>
    </row>
    <row r="78" spans="1:12" ht="29.25" thickBot="1">
      <c r="A78" s="21" t="s">
        <v>305</v>
      </c>
      <c r="B78" s="22"/>
      <c r="C78" s="10" t="s">
        <v>24</v>
      </c>
      <c r="D78" s="22">
        <v>0</v>
      </c>
      <c r="E78" s="22">
        <v>2</v>
      </c>
      <c r="F78" s="21">
        <v>6</v>
      </c>
      <c r="G78" s="22">
        <v>73</v>
      </c>
      <c r="H78" s="22">
        <v>75</v>
      </c>
      <c r="I78" s="22" t="s">
        <v>178</v>
      </c>
      <c r="J78" s="22" t="s">
        <v>178</v>
      </c>
      <c r="K78" s="22">
        <v>148</v>
      </c>
      <c r="L78" s="26">
        <v>-2</v>
      </c>
    </row>
    <row r="79" spans="1:12" ht="43.5" thickBot="1">
      <c r="A79" s="21" t="s">
        <v>305</v>
      </c>
      <c r="B79" s="22"/>
      <c r="C79" s="10" t="s">
        <v>214</v>
      </c>
      <c r="D79" s="22">
        <v>0</v>
      </c>
      <c r="E79" s="22">
        <v>2</v>
      </c>
      <c r="F79" s="21">
        <v>6</v>
      </c>
      <c r="G79" s="22">
        <v>73</v>
      </c>
      <c r="H79" s="22">
        <v>75</v>
      </c>
      <c r="I79" s="22" t="s">
        <v>178</v>
      </c>
      <c r="J79" s="22" t="s">
        <v>178</v>
      </c>
      <c r="K79" s="22">
        <v>148</v>
      </c>
      <c r="L79" s="26">
        <v>-2</v>
      </c>
    </row>
    <row r="80" spans="1:12" ht="43.5" thickBot="1">
      <c r="A80" s="27" t="s">
        <v>305</v>
      </c>
      <c r="B80" s="28"/>
      <c r="C80" s="11" t="s">
        <v>154</v>
      </c>
      <c r="D80" s="28">
        <v>0</v>
      </c>
      <c r="E80" s="28">
        <v>2</v>
      </c>
      <c r="F80" s="27">
        <v>6</v>
      </c>
      <c r="G80" s="28">
        <v>70</v>
      </c>
      <c r="H80" s="28">
        <v>78</v>
      </c>
      <c r="I80" s="28" t="s">
        <v>178</v>
      </c>
      <c r="J80" s="28" t="s">
        <v>178</v>
      </c>
      <c r="K80" s="28">
        <v>148</v>
      </c>
      <c r="L80" s="32">
        <v>-3</v>
      </c>
    </row>
    <row r="81" spans="1:12" ht="29.25" thickBot="1">
      <c r="A81" s="27" t="s">
        <v>305</v>
      </c>
      <c r="B81" s="28"/>
      <c r="C81" s="11" t="s">
        <v>20</v>
      </c>
      <c r="D81" s="28">
        <v>0</v>
      </c>
      <c r="E81" s="28">
        <v>2</v>
      </c>
      <c r="F81" s="27">
        <v>6</v>
      </c>
      <c r="G81" s="28">
        <v>77</v>
      </c>
      <c r="H81" s="28">
        <v>71</v>
      </c>
      <c r="I81" s="28" t="s">
        <v>178</v>
      </c>
      <c r="J81" s="28" t="s">
        <v>178</v>
      </c>
      <c r="K81" s="28">
        <v>148</v>
      </c>
      <c r="L81" s="32">
        <v>3</v>
      </c>
    </row>
    <row r="82" spans="1:12" ht="29.25" thickBot="1">
      <c r="A82" s="21" t="s">
        <v>305</v>
      </c>
      <c r="B82" s="22"/>
      <c r="C82" s="10" t="s">
        <v>1</v>
      </c>
      <c r="D82" s="22">
        <v>0</v>
      </c>
      <c r="E82" s="22">
        <v>1</v>
      </c>
      <c r="F82" s="21">
        <v>6</v>
      </c>
      <c r="G82" s="22">
        <v>79</v>
      </c>
      <c r="H82" s="22">
        <v>69</v>
      </c>
      <c r="I82" s="22" t="s">
        <v>178</v>
      </c>
      <c r="J82" s="22" t="s">
        <v>178</v>
      </c>
      <c r="K82" s="22">
        <v>148</v>
      </c>
      <c r="L82" s="26">
        <v>2</v>
      </c>
    </row>
    <row r="83" spans="1:12" ht="29.25" thickBot="1">
      <c r="A83" s="21" t="s">
        <v>305</v>
      </c>
      <c r="B83" s="22"/>
      <c r="C83" s="10" t="s">
        <v>27</v>
      </c>
      <c r="D83" s="22">
        <v>0</v>
      </c>
      <c r="E83" s="22">
        <v>1</v>
      </c>
      <c r="F83" s="21">
        <v>6</v>
      </c>
      <c r="G83" s="22">
        <v>80</v>
      </c>
      <c r="H83" s="22">
        <v>68</v>
      </c>
      <c r="I83" s="22" t="s">
        <v>178</v>
      </c>
      <c r="J83" s="22" t="s">
        <v>178</v>
      </c>
      <c r="K83" s="22">
        <v>148</v>
      </c>
      <c r="L83" s="26">
        <v>2</v>
      </c>
    </row>
    <row r="84" spans="1:12" ht="43.5" thickBot="1">
      <c r="A84" s="21">
        <v>80</v>
      </c>
      <c r="B84" s="22"/>
      <c r="C84" s="10" t="s">
        <v>216</v>
      </c>
      <c r="D84" s="22">
        <v>2</v>
      </c>
      <c r="E84" s="22">
        <v>4</v>
      </c>
      <c r="F84" s="21">
        <v>8</v>
      </c>
      <c r="G84" s="22">
        <v>75</v>
      </c>
      <c r="H84" s="22">
        <v>73</v>
      </c>
      <c r="I84" s="22" t="s">
        <v>178</v>
      </c>
      <c r="J84" s="22" t="s">
        <v>178</v>
      </c>
      <c r="K84" s="22">
        <v>148</v>
      </c>
      <c r="L84" s="26">
        <v>-1</v>
      </c>
    </row>
    <row r="85" spans="1:12" ht="15" thickBo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</row>
    <row r="86" spans="1:12" ht="43.5" thickBot="1">
      <c r="A86" s="33" t="s">
        <v>217</v>
      </c>
      <c r="B86" s="26"/>
      <c r="C86" s="10" t="s">
        <v>218</v>
      </c>
      <c r="D86" s="26"/>
      <c r="E86" s="26"/>
      <c r="F86" s="33">
        <v>7</v>
      </c>
      <c r="G86" s="26">
        <v>76</v>
      </c>
      <c r="H86" s="26">
        <v>73</v>
      </c>
      <c r="I86" s="26" t="s">
        <v>178</v>
      </c>
      <c r="J86" s="26" t="s">
        <v>178</v>
      </c>
      <c r="K86" s="26">
        <v>149</v>
      </c>
      <c r="L86" s="26">
        <v>-4</v>
      </c>
    </row>
    <row r="87" spans="1:12" ht="29.25" thickBot="1">
      <c r="A87" s="33" t="s">
        <v>217</v>
      </c>
      <c r="B87" s="26"/>
      <c r="C87" s="10" t="s">
        <v>219</v>
      </c>
      <c r="D87" s="26"/>
      <c r="E87" s="26"/>
      <c r="F87" s="33">
        <v>7</v>
      </c>
      <c r="G87" s="26">
        <v>74</v>
      </c>
      <c r="H87" s="26">
        <v>75</v>
      </c>
      <c r="I87" s="26" t="s">
        <v>178</v>
      </c>
      <c r="J87" s="26" t="s">
        <v>178</v>
      </c>
      <c r="K87" s="26">
        <v>149</v>
      </c>
      <c r="L87" s="26">
        <v>2</v>
      </c>
    </row>
    <row r="88" spans="1:12" ht="29.25" thickBot="1">
      <c r="A88" s="33" t="s">
        <v>217</v>
      </c>
      <c r="B88" s="26"/>
      <c r="C88" s="34" t="s">
        <v>220</v>
      </c>
      <c r="D88" s="26"/>
      <c r="E88" s="26"/>
      <c r="F88" s="33">
        <v>7</v>
      </c>
      <c r="G88" s="26">
        <v>76</v>
      </c>
      <c r="H88" s="26">
        <v>73</v>
      </c>
      <c r="I88" s="26" t="s">
        <v>178</v>
      </c>
      <c r="J88" s="26" t="s">
        <v>178</v>
      </c>
      <c r="K88" s="26">
        <v>149</v>
      </c>
      <c r="L88" s="26">
        <v>0</v>
      </c>
    </row>
    <row r="89" spans="1:12" ht="29.25" thickBot="1">
      <c r="A89" s="33" t="s">
        <v>217</v>
      </c>
      <c r="B89" s="26"/>
      <c r="C89" s="10" t="s">
        <v>221</v>
      </c>
      <c r="D89" s="26"/>
      <c r="E89" s="26"/>
      <c r="F89" s="33">
        <v>7</v>
      </c>
      <c r="G89" s="26">
        <v>73</v>
      </c>
      <c r="H89" s="26">
        <v>76</v>
      </c>
      <c r="I89" s="26" t="s">
        <v>178</v>
      </c>
      <c r="J89" s="26" t="s">
        <v>178</v>
      </c>
      <c r="K89" s="26">
        <v>149</v>
      </c>
      <c r="L89" s="26">
        <v>1</v>
      </c>
    </row>
    <row r="90" spans="1:12" ht="29.25" thickBot="1">
      <c r="A90" s="33" t="s">
        <v>217</v>
      </c>
      <c r="B90" s="26"/>
      <c r="C90" s="10" t="s">
        <v>222</v>
      </c>
      <c r="D90" s="26"/>
      <c r="E90" s="26"/>
      <c r="F90" s="33">
        <v>7</v>
      </c>
      <c r="G90" s="26">
        <v>73</v>
      </c>
      <c r="H90" s="26">
        <v>76</v>
      </c>
      <c r="I90" s="26" t="s">
        <v>178</v>
      </c>
      <c r="J90" s="26" t="s">
        <v>178</v>
      </c>
      <c r="K90" s="26">
        <v>149</v>
      </c>
      <c r="L90" s="26">
        <v>3</v>
      </c>
    </row>
    <row r="91" spans="1:12" ht="29.25" thickBot="1">
      <c r="A91" s="35" t="s">
        <v>217</v>
      </c>
      <c r="B91" s="32"/>
      <c r="C91" s="11" t="s">
        <v>223</v>
      </c>
      <c r="D91" s="32"/>
      <c r="E91" s="32"/>
      <c r="F91" s="35">
        <v>7</v>
      </c>
      <c r="G91" s="32">
        <v>76</v>
      </c>
      <c r="H91" s="32">
        <v>73</v>
      </c>
      <c r="I91" s="32" t="s">
        <v>178</v>
      </c>
      <c r="J91" s="32" t="s">
        <v>178</v>
      </c>
      <c r="K91" s="32">
        <v>149</v>
      </c>
      <c r="L91" s="32">
        <v>-5</v>
      </c>
    </row>
    <row r="92" spans="1:12" ht="43.5" thickBot="1">
      <c r="A92" s="33" t="s">
        <v>217</v>
      </c>
      <c r="B92" s="26"/>
      <c r="C92" s="10" t="s">
        <v>224</v>
      </c>
      <c r="D92" s="26"/>
      <c r="E92" s="26"/>
      <c r="F92" s="33">
        <v>7</v>
      </c>
      <c r="G92" s="26">
        <v>78</v>
      </c>
      <c r="H92" s="26">
        <v>71</v>
      </c>
      <c r="I92" s="26" t="s">
        <v>178</v>
      </c>
      <c r="J92" s="26" t="s">
        <v>178</v>
      </c>
      <c r="K92" s="26">
        <v>149</v>
      </c>
      <c r="L92" s="26">
        <v>5</v>
      </c>
    </row>
    <row r="93" spans="1:12" ht="57.75" thickBot="1">
      <c r="A93" s="33" t="s">
        <v>217</v>
      </c>
      <c r="B93" s="26"/>
      <c r="C93" s="34" t="s">
        <v>225</v>
      </c>
      <c r="D93" s="26"/>
      <c r="E93" s="26"/>
      <c r="F93" s="33">
        <v>7</v>
      </c>
      <c r="G93" s="26">
        <v>75</v>
      </c>
      <c r="H93" s="26">
        <v>74</v>
      </c>
      <c r="I93" s="26" t="s">
        <v>178</v>
      </c>
      <c r="J93" s="26" t="s">
        <v>178</v>
      </c>
      <c r="K93" s="26">
        <v>149</v>
      </c>
      <c r="L93" s="26">
        <v>-2</v>
      </c>
    </row>
    <row r="94" spans="1:12" ht="29.25" thickBot="1">
      <c r="A94" s="33" t="s">
        <v>217</v>
      </c>
      <c r="B94" s="26"/>
      <c r="C94" s="10" t="s">
        <v>226</v>
      </c>
      <c r="D94" s="26"/>
      <c r="E94" s="26"/>
      <c r="F94" s="33">
        <v>7</v>
      </c>
      <c r="G94" s="26">
        <v>74</v>
      </c>
      <c r="H94" s="26">
        <v>75</v>
      </c>
      <c r="I94" s="26" t="s">
        <v>178</v>
      </c>
      <c r="J94" s="26" t="s">
        <v>178</v>
      </c>
      <c r="K94" s="26">
        <v>149</v>
      </c>
      <c r="L94" s="26">
        <v>-1</v>
      </c>
    </row>
    <row r="95" spans="1:12" ht="29.25" thickBot="1">
      <c r="A95" s="33" t="s">
        <v>217</v>
      </c>
      <c r="B95" s="26"/>
      <c r="C95" s="10" t="s">
        <v>227</v>
      </c>
      <c r="D95" s="26"/>
      <c r="E95" s="26"/>
      <c r="F95" s="33">
        <v>7</v>
      </c>
      <c r="G95" s="26">
        <v>76</v>
      </c>
      <c r="H95" s="26">
        <v>73</v>
      </c>
      <c r="I95" s="26" t="s">
        <v>178</v>
      </c>
      <c r="J95" s="26" t="s">
        <v>178</v>
      </c>
      <c r="K95" s="26">
        <v>149</v>
      </c>
      <c r="L95" s="26">
        <v>1</v>
      </c>
    </row>
    <row r="96" spans="1:12" ht="29.25" thickBot="1">
      <c r="A96" s="33" t="s">
        <v>217</v>
      </c>
      <c r="B96" s="26"/>
      <c r="C96" s="34" t="s">
        <v>228</v>
      </c>
      <c r="D96" s="26"/>
      <c r="E96" s="26"/>
      <c r="F96" s="33">
        <v>7</v>
      </c>
      <c r="G96" s="26">
        <v>76</v>
      </c>
      <c r="H96" s="26">
        <v>73</v>
      </c>
      <c r="I96" s="26" t="s">
        <v>178</v>
      </c>
      <c r="J96" s="26" t="s">
        <v>178</v>
      </c>
      <c r="K96" s="26">
        <v>149</v>
      </c>
      <c r="L96" s="26">
        <v>-1</v>
      </c>
    </row>
    <row r="97" spans="1:12" ht="29.25" thickBot="1">
      <c r="A97" s="33" t="s">
        <v>217</v>
      </c>
      <c r="B97" s="26"/>
      <c r="C97" s="34" t="s">
        <v>229</v>
      </c>
      <c r="D97" s="26"/>
      <c r="E97" s="26"/>
      <c r="F97" s="33">
        <v>8</v>
      </c>
      <c r="G97" s="26">
        <v>77</v>
      </c>
      <c r="H97" s="26">
        <v>73</v>
      </c>
      <c r="I97" s="26" t="s">
        <v>178</v>
      </c>
      <c r="J97" s="26" t="s">
        <v>178</v>
      </c>
      <c r="K97" s="26">
        <v>150</v>
      </c>
      <c r="L97" s="26">
        <v>-3</v>
      </c>
    </row>
    <row r="98" spans="1:12" ht="43.5" thickBot="1">
      <c r="A98" s="33" t="s">
        <v>217</v>
      </c>
      <c r="B98" s="26"/>
      <c r="C98" s="10" t="s">
        <v>230</v>
      </c>
      <c r="D98" s="26"/>
      <c r="E98" s="26"/>
      <c r="F98" s="33">
        <v>8</v>
      </c>
      <c r="G98" s="26">
        <v>78</v>
      </c>
      <c r="H98" s="26">
        <v>72</v>
      </c>
      <c r="I98" s="26" t="s">
        <v>178</v>
      </c>
      <c r="J98" s="26" t="s">
        <v>178</v>
      </c>
      <c r="K98" s="26">
        <v>150</v>
      </c>
      <c r="L98" s="26">
        <v>2</v>
      </c>
    </row>
    <row r="99" spans="1:12" ht="29.25" thickBot="1">
      <c r="A99" s="33" t="s">
        <v>217</v>
      </c>
      <c r="B99" s="26"/>
      <c r="C99" s="10" t="s">
        <v>231</v>
      </c>
      <c r="D99" s="26"/>
      <c r="E99" s="26"/>
      <c r="F99" s="33">
        <v>8</v>
      </c>
      <c r="G99" s="26">
        <v>78</v>
      </c>
      <c r="H99" s="26">
        <v>72</v>
      </c>
      <c r="I99" s="26" t="s">
        <v>178</v>
      </c>
      <c r="J99" s="26" t="s">
        <v>178</v>
      </c>
      <c r="K99" s="26">
        <v>150</v>
      </c>
      <c r="L99" s="26">
        <v>7</v>
      </c>
    </row>
    <row r="100" spans="1:12" ht="29.25" thickBot="1">
      <c r="A100" s="33" t="s">
        <v>217</v>
      </c>
      <c r="B100" s="26"/>
      <c r="C100" s="10" t="s">
        <v>232</v>
      </c>
      <c r="D100" s="26"/>
      <c r="E100" s="26"/>
      <c r="F100" s="33">
        <v>8</v>
      </c>
      <c r="G100" s="26">
        <v>75</v>
      </c>
      <c r="H100" s="26">
        <v>75</v>
      </c>
      <c r="I100" s="26" t="s">
        <v>178</v>
      </c>
      <c r="J100" s="26" t="s">
        <v>178</v>
      </c>
      <c r="K100" s="26">
        <v>150</v>
      </c>
      <c r="L100" s="26">
        <v>2</v>
      </c>
    </row>
    <row r="101" spans="1:12" ht="29.25" thickBot="1">
      <c r="A101" s="35" t="s">
        <v>217</v>
      </c>
      <c r="B101" s="32"/>
      <c r="C101" s="11" t="s">
        <v>233</v>
      </c>
      <c r="D101" s="32"/>
      <c r="E101" s="32"/>
      <c r="F101" s="35">
        <v>8</v>
      </c>
      <c r="G101" s="32">
        <v>75</v>
      </c>
      <c r="H101" s="32">
        <v>75</v>
      </c>
      <c r="I101" s="32" t="s">
        <v>178</v>
      </c>
      <c r="J101" s="32" t="s">
        <v>178</v>
      </c>
      <c r="K101" s="32">
        <v>150</v>
      </c>
      <c r="L101" s="32">
        <v>-4</v>
      </c>
    </row>
    <row r="102" spans="1:12" ht="29.25" thickBot="1">
      <c r="A102" s="33" t="s">
        <v>217</v>
      </c>
      <c r="B102" s="26"/>
      <c r="C102" s="10" t="s">
        <v>234</v>
      </c>
      <c r="D102" s="26"/>
      <c r="E102" s="26"/>
      <c r="F102" s="33">
        <v>8</v>
      </c>
      <c r="G102" s="26">
        <v>75</v>
      </c>
      <c r="H102" s="26">
        <v>75</v>
      </c>
      <c r="I102" s="26" t="s">
        <v>178</v>
      </c>
      <c r="J102" s="26" t="s">
        <v>178</v>
      </c>
      <c r="K102" s="26">
        <v>150</v>
      </c>
      <c r="L102" s="26">
        <v>-3</v>
      </c>
    </row>
    <row r="103" spans="1:12" ht="29.25" thickBot="1">
      <c r="A103" s="35" t="s">
        <v>217</v>
      </c>
      <c r="B103" s="32"/>
      <c r="C103" s="11" t="s">
        <v>235</v>
      </c>
      <c r="D103" s="32"/>
      <c r="E103" s="32"/>
      <c r="F103" s="35">
        <v>8</v>
      </c>
      <c r="G103" s="32">
        <v>73</v>
      </c>
      <c r="H103" s="32">
        <v>77</v>
      </c>
      <c r="I103" s="32" t="s">
        <v>178</v>
      </c>
      <c r="J103" s="32" t="s">
        <v>178</v>
      </c>
      <c r="K103" s="32">
        <v>150</v>
      </c>
      <c r="L103" s="32">
        <v>-4</v>
      </c>
    </row>
    <row r="104" spans="1:12" ht="43.5" thickBot="1">
      <c r="A104" s="33" t="s">
        <v>217</v>
      </c>
      <c r="B104" s="26"/>
      <c r="C104" s="10" t="s">
        <v>236</v>
      </c>
      <c r="D104" s="26"/>
      <c r="E104" s="26"/>
      <c r="F104" s="33">
        <v>8</v>
      </c>
      <c r="G104" s="26">
        <v>72</v>
      </c>
      <c r="H104" s="26">
        <v>78</v>
      </c>
      <c r="I104" s="26" t="s">
        <v>178</v>
      </c>
      <c r="J104" s="26" t="s">
        <v>178</v>
      </c>
      <c r="K104" s="26">
        <v>150</v>
      </c>
      <c r="L104" s="26">
        <v>-4</v>
      </c>
    </row>
    <row r="105" spans="1:12" ht="15.75" thickBot="1">
      <c r="A105" s="33" t="s">
        <v>217</v>
      </c>
      <c r="B105" s="26"/>
      <c r="C105" s="10" t="s">
        <v>237</v>
      </c>
      <c r="D105" s="26"/>
      <c r="E105" s="26"/>
      <c r="F105" s="33">
        <v>9</v>
      </c>
      <c r="G105" s="26">
        <v>79</v>
      </c>
      <c r="H105" s="26">
        <v>72</v>
      </c>
      <c r="I105" s="26" t="s">
        <v>178</v>
      </c>
      <c r="J105" s="26" t="s">
        <v>178</v>
      </c>
      <c r="K105" s="26">
        <v>151</v>
      </c>
      <c r="L105" s="26">
        <v>-3</v>
      </c>
    </row>
    <row r="106" spans="1:12" ht="15" thickBo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</row>
    <row r="107" spans="1:12" ht="30.75" thickBot="1">
      <c r="A107" s="35" t="s">
        <v>217</v>
      </c>
      <c r="B107" s="32"/>
      <c r="C107" s="36" t="s">
        <v>238</v>
      </c>
      <c r="D107" s="32"/>
      <c r="E107" s="32"/>
      <c r="F107" s="35">
        <v>9</v>
      </c>
      <c r="G107" s="32">
        <v>76</v>
      </c>
      <c r="H107" s="32">
        <v>75</v>
      </c>
      <c r="I107" s="32" t="s">
        <v>178</v>
      </c>
      <c r="J107" s="32" t="s">
        <v>178</v>
      </c>
      <c r="K107" s="32">
        <v>151</v>
      </c>
      <c r="L107" s="32">
        <v>-6</v>
      </c>
    </row>
    <row r="108" spans="1:12" ht="29.25" thickBot="1">
      <c r="A108" s="33" t="s">
        <v>217</v>
      </c>
      <c r="B108" s="26"/>
      <c r="C108" s="10" t="s">
        <v>239</v>
      </c>
      <c r="D108" s="26"/>
      <c r="E108" s="26"/>
      <c r="F108" s="33">
        <v>9</v>
      </c>
      <c r="G108" s="26">
        <v>73</v>
      </c>
      <c r="H108" s="26">
        <v>78</v>
      </c>
      <c r="I108" s="26" t="s">
        <v>178</v>
      </c>
      <c r="J108" s="26" t="s">
        <v>178</v>
      </c>
      <c r="K108" s="26">
        <v>151</v>
      </c>
      <c r="L108" s="26">
        <v>1</v>
      </c>
    </row>
    <row r="109" spans="1:12" ht="29.25" thickBot="1">
      <c r="A109" s="33" t="s">
        <v>217</v>
      </c>
      <c r="B109" s="26"/>
      <c r="C109" s="10" t="s">
        <v>240</v>
      </c>
      <c r="D109" s="26"/>
      <c r="E109" s="26"/>
      <c r="F109" s="33">
        <v>9</v>
      </c>
      <c r="G109" s="26">
        <v>75</v>
      </c>
      <c r="H109" s="26">
        <v>76</v>
      </c>
      <c r="I109" s="26" t="s">
        <v>178</v>
      </c>
      <c r="J109" s="26" t="s">
        <v>178</v>
      </c>
      <c r="K109" s="26">
        <v>151</v>
      </c>
      <c r="L109" s="26">
        <v>-5</v>
      </c>
    </row>
    <row r="110" spans="1:12" ht="29.25" thickBot="1">
      <c r="A110" s="33" t="s">
        <v>217</v>
      </c>
      <c r="B110" s="26"/>
      <c r="C110" s="34" t="s">
        <v>241</v>
      </c>
      <c r="D110" s="26"/>
      <c r="E110" s="26"/>
      <c r="F110" s="33">
        <v>9</v>
      </c>
      <c r="G110" s="26">
        <v>71</v>
      </c>
      <c r="H110" s="26">
        <v>80</v>
      </c>
      <c r="I110" s="26" t="s">
        <v>178</v>
      </c>
      <c r="J110" s="26" t="s">
        <v>178</v>
      </c>
      <c r="K110" s="26">
        <v>151</v>
      </c>
      <c r="L110" s="26">
        <v>-3</v>
      </c>
    </row>
    <row r="111" spans="1:12" ht="43.5" thickBot="1">
      <c r="A111" s="33" t="s">
        <v>217</v>
      </c>
      <c r="B111" s="26"/>
      <c r="C111" s="10" t="s">
        <v>242</v>
      </c>
      <c r="D111" s="26"/>
      <c r="E111" s="26"/>
      <c r="F111" s="33">
        <v>9</v>
      </c>
      <c r="G111" s="26">
        <v>76</v>
      </c>
      <c r="H111" s="26">
        <v>75</v>
      </c>
      <c r="I111" s="26" t="s">
        <v>178</v>
      </c>
      <c r="J111" s="26" t="s">
        <v>178</v>
      </c>
      <c r="K111" s="26">
        <v>151</v>
      </c>
      <c r="L111" s="26">
        <v>-3</v>
      </c>
    </row>
    <row r="112" spans="1:12" ht="29.25" thickBot="1">
      <c r="A112" s="33" t="s">
        <v>217</v>
      </c>
      <c r="B112" s="26"/>
      <c r="C112" s="34" t="s">
        <v>243</v>
      </c>
      <c r="D112" s="26"/>
      <c r="E112" s="26"/>
      <c r="F112" s="33">
        <v>9</v>
      </c>
      <c r="G112" s="26">
        <v>73</v>
      </c>
      <c r="H112" s="26">
        <v>78</v>
      </c>
      <c r="I112" s="26" t="s">
        <v>178</v>
      </c>
      <c r="J112" s="26" t="s">
        <v>178</v>
      </c>
      <c r="K112" s="26">
        <v>151</v>
      </c>
      <c r="L112" s="26">
        <v>-3</v>
      </c>
    </row>
    <row r="113" spans="1:12" ht="43.5" thickBot="1">
      <c r="A113" s="35" t="s">
        <v>217</v>
      </c>
      <c r="B113" s="32"/>
      <c r="C113" s="11" t="s">
        <v>244</v>
      </c>
      <c r="D113" s="32"/>
      <c r="E113" s="32"/>
      <c r="F113" s="35">
        <v>9</v>
      </c>
      <c r="G113" s="32">
        <v>73</v>
      </c>
      <c r="H113" s="32">
        <v>78</v>
      </c>
      <c r="I113" s="32" t="s">
        <v>178</v>
      </c>
      <c r="J113" s="32" t="s">
        <v>178</v>
      </c>
      <c r="K113" s="32">
        <v>151</v>
      </c>
      <c r="L113" s="32">
        <v>-5</v>
      </c>
    </row>
    <row r="114" spans="1:12" ht="29.25" thickBot="1">
      <c r="A114" s="33" t="s">
        <v>217</v>
      </c>
      <c r="B114" s="26"/>
      <c r="C114" s="10" t="s">
        <v>245</v>
      </c>
      <c r="D114" s="26"/>
      <c r="E114" s="26"/>
      <c r="F114" s="33">
        <v>9</v>
      </c>
      <c r="G114" s="26">
        <v>76</v>
      </c>
      <c r="H114" s="26">
        <v>75</v>
      </c>
      <c r="I114" s="26" t="s">
        <v>178</v>
      </c>
      <c r="J114" s="26" t="s">
        <v>178</v>
      </c>
      <c r="K114" s="26">
        <v>151</v>
      </c>
      <c r="L114" s="26">
        <v>0</v>
      </c>
    </row>
    <row r="115" spans="1:12" ht="29.25" thickBot="1">
      <c r="A115" s="33" t="s">
        <v>217</v>
      </c>
      <c r="B115" s="26"/>
      <c r="C115" s="10" t="s">
        <v>246</v>
      </c>
      <c r="D115" s="26"/>
      <c r="E115" s="26"/>
      <c r="F115" s="33">
        <v>9</v>
      </c>
      <c r="G115" s="26">
        <v>74</v>
      </c>
      <c r="H115" s="26">
        <v>77</v>
      </c>
      <c r="I115" s="26" t="s">
        <v>178</v>
      </c>
      <c r="J115" s="26" t="s">
        <v>178</v>
      </c>
      <c r="K115" s="26">
        <v>151</v>
      </c>
      <c r="L115" s="26">
        <v>-4</v>
      </c>
    </row>
    <row r="116" spans="1:12" ht="43.5" thickBot="1">
      <c r="A116" s="35" t="s">
        <v>217</v>
      </c>
      <c r="B116" s="32"/>
      <c r="C116" s="11" t="s">
        <v>247</v>
      </c>
      <c r="D116" s="32"/>
      <c r="E116" s="32"/>
      <c r="F116" s="35">
        <v>9</v>
      </c>
      <c r="G116" s="32">
        <v>76</v>
      </c>
      <c r="H116" s="32">
        <v>75</v>
      </c>
      <c r="I116" s="32" t="s">
        <v>178</v>
      </c>
      <c r="J116" s="32" t="s">
        <v>178</v>
      </c>
      <c r="K116" s="32">
        <v>151</v>
      </c>
      <c r="L116" s="32">
        <v>-2</v>
      </c>
    </row>
    <row r="117" spans="1:12" ht="29.25" thickBot="1">
      <c r="A117" s="33" t="s">
        <v>217</v>
      </c>
      <c r="B117" s="26"/>
      <c r="C117" s="10" t="s">
        <v>248</v>
      </c>
      <c r="D117" s="26"/>
      <c r="E117" s="26"/>
      <c r="F117" s="33">
        <v>9</v>
      </c>
      <c r="G117" s="26">
        <v>75</v>
      </c>
      <c r="H117" s="26">
        <v>76</v>
      </c>
      <c r="I117" s="26" t="s">
        <v>178</v>
      </c>
      <c r="J117" s="26" t="s">
        <v>178</v>
      </c>
      <c r="K117" s="26">
        <v>151</v>
      </c>
      <c r="L117" s="26">
        <v>-2</v>
      </c>
    </row>
    <row r="118" spans="1:12" ht="43.5" thickBot="1">
      <c r="A118" s="33" t="s">
        <v>217</v>
      </c>
      <c r="B118" s="26"/>
      <c r="C118" s="10" t="s">
        <v>249</v>
      </c>
      <c r="D118" s="26"/>
      <c r="E118" s="26"/>
      <c r="F118" s="33">
        <v>9</v>
      </c>
      <c r="G118" s="26">
        <v>76</v>
      </c>
      <c r="H118" s="26">
        <v>75</v>
      </c>
      <c r="I118" s="26" t="s">
        <v>178</v>
      </c>
      <c r="J118" s="26" t="s">
        <v>178</v>
      </c>
      <c r="K118" s="26">
        <v>151</v>
      </c>
      <c r="L118" s="26">
        <v>-2</v>
      </c>
    </row>
    <row r="119" spans="1:12" ht="29.25" thickBot="1">
      <c r="A119" s="33" t="s">
        <v>217</v>
      </c>
      <c r="B119" s="26"/>
      <c r="C119" s="10" t="s">
        <v>250</v>
      </c>
      <c r="D119" s="26"/>
      <c r="E119" s="26"/>
      <c r="F119" s="33">
        <v>9</v>
      </c>
      <c r="G119" s="26">
        <v>76</v>
      </c>
      <c r="H119" s="26">
        <v>75</v>
      </c>
      <c r="I119" s="26" t="s">
        <v>178</v>
      </c>
      <c r="J119" s="26" t="s">
        <v>178</v>
      </c>
      <c r="K119" s="26">
        <v>151</v>
      </c>
      <c r="L119" s="26">
        <v>0</v>
      </c>
    </row>
    <row r="120" spans="1:12" ht="29.25" thickBot="1">
      <c r="A120" s="33" t="s">
        <v>217</v>
      </c>
      <c r="B120" s="26"/>
      <c r="C120" s="10" t="s">
        <v>251</v>
      </c>
      <c r="D120" s="26"/>
      <c r="E120" s="26"/>
      <c r="F120" s="33">
        <v>10</v>
      </c>
      <c r="G120" s="26">
        <v>79</v>
      </c>
      <c r="H120" s="26">
        <v>73</v>
      </c>
      <c r="I120" s="26" t="s">
        <v>178</v>
      </c>
      <c r="J120" s="26" t="s">
        <v>178</v>
      </c>
      <c r="K120" s="26">
        <v>152</v>
      </c>
      <c r="L120" s="26">
        <v>-5</v>
      </c>
    </row>
    <row r="121" spans="1:12" ht="29.25" thickBot="1">
      <c r="A121" s="33" t="s">
        <v>217</v>
      </c>
      <c r="B121" s="26"/>
      <c r="C121" s="10" t="s">
        <v>252</v>
      </c>
      <c r="D121" s="26"/>
      <c r="E121" s="26"/>
      <c r="F121" s="33">
        <v>10</v>
      </c>
      <c r="G121" s="26">
        <v>78</v>
      </c>
      <c r="H121" s="26">
        <v>74</v>
      </c>
      <c r="I121" s="26" t="s">
        <v>178</v>
      </c>
      <c r="J121" s="26" t="s">
        <v>178</v>
      </c>
      <c r="K121" s="26">
        <v>152</v>
      </c>
      <c r="L121" s="26">
        <v>3</v>
      </c>
    </row>
    <row r="122" spans="1:12" ht="29.25" thickBot="1">
      <c r="A122" s="33" t="s">
        <v>217</v>
      </c>
      <c r="B122" s="26"/>
      <c r="C122" s="10" t="s">
        <v>253</v>
      </c>
      <c r="D122" s="26"/>
      <c r="E122" s="26"/>
      <c r="F122" s="33">
        <v>10</v>
      </c>
      <c r="G122" s="26">
        <v>77</v>
      </c>
      <c r="H122" s="26">
        <v>75</v>
      </c>
      <c r="I122" s="26" t="s">
        <v>178</v>
      </c>
      <c r="J122" s="26" t="s">
        <v>178</v>
      </c>
      <c r="K122" s="26">
        <v>152</v>
      </c>
      <c r="L122" s="26">
        <v>-8</v>
      </c>
    </row>
    <row r="123" spans="1:12" ht="43.5" thickBot="1">
      <c r="A123" s="33" t="s">
        <v>217</v>
      </c>
      <c r="B123" s="26"/>
      <c r="C123" s="10" t="s">
        <v>254</v>
      </c>
      <c r="D123" s="26"/>
      <c r="E123" s="26"/>
      <c r="F123" s="33">
        <v>10</v>
      </c>
      <c r="G123" s="26">
        <v>72</v>
      </c>
      <c r="H123" s="26">
        <v>80</v>
      </c>
      <c r="I123" s="26" t="s">
        <v>178</v>
      </c>
      <c r="J123" s="26" t="s">
        <v>178</v>
      </c>
      <c r="K123" s="26">
        <v>152</v>
      </c>
      <c r="L123" s="26">
        <v>-8</v>
      </c>
    </row>
    <row r="124" spans="1:12" ht="29.25" thickBot="1">
      <c r="A124" s="33" t="s">
        <v>217</v>
      </c>
      <c r="B124" s="26"/>
      <c r="C124" s="10" t="s">
        <v>255</v>
      </c>
      <c r="D124" s="26"/>
      <c r="E124" s="26"/>
      <c r="F124" s="33">
        <v>10</v>
      </c>
      <c r="G124" s="26">
        <v>74</v>
      </c>
      <c r="H124" s="26">
        <v>78</v>
      </c>
      <c r="I124" s="26" t="s">
        <v>178</v>
      </c>
      <c r="J124" s="26" t="s">
        <v>178</v>
      </c>
      <c r="K124" s="26">
        <v>152</v>
      </c>
      <c r="L124" s="26">
        <v>-2</v>
      </c>
    </row>
    <row r="125" spans="1:12" ht="43.5" thickBot="1">
      <c r="A125" s="33" t="s">
        <v>217</v>
      </c>
      <c r="B125" s="26"/>
      <c r="C125" s="10" t="s">
        <v>256</v>
      </c>
      <c r="D125" s="26"/>
      <c r="E125" s="26"/>
      <c r="F125" s="33">
        <v>10</v>
      </c>
      <c r="G125" s="26">
        <v>75</v>
      </c>
      <c r="H125" s="26">
        <v>77</v>
      </c>
      <c r="I125" s="26" t="s">
        <v>178</v>
      </c>
      <c r="J125" s="26" t="s">
        <v>178</v>
      </c>
      <c r="K125" s="26">
        <v>152</v>
      </c>
      <c r="L125" s="26">
        <v>-5</v>
      </c>
    </row>
    <row r="126" spans="1:12" ht="43.5" thickBot="1">
      <c r="A126" s="33" t="s">
        <v>217</v>
      </c>
      <c r="B126" s="26"/>
      <c r="C126" s="10" t="s">
        <v>257</v>
      </c>
      <c r="D126" s="26"/>
      <c r="E126" s="26"/>
      <c r="F126" s="33">
        <v>10</v>
      </c>
      <c r="G126" s="26">
        <v>80</v>
      </c>
      <c r="H126" s="26">
        <v>72</v>
      </c>
      <c r="I126" s="26" t="s">
        <v>178</v>
      </c>
      <c r="J126" s="26" t="s">
        <v>178</v>
      </c>
      <c r="K126" s="26">
        <v>152</v>
      </c>
      <c r="L126" s="26">
        <v>0</v>
      </c>
    </row>
    <row r="127" spans="1:12" ht="15" thickBo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</row>
    <row r="128" spans="1:12" ht="29.25" thickBot="1">
      <c r="A128" s="33" t="s">
        <v>217</v>
      </c>
      <c r="B128" s="26"/>
      <c r="C128" s="34" t="s">
        <v>258</v>
      </c>
      <c r="D128" s="26"/>
      <c r="E128" s="26"/>
      <c r="F128" s="33">
        <v>10</v>
      </c>
      <c r="G128" s="26">
        <v>75</v>
      </c>
      <c r="H128" s="26">
        <v>77</v>
      </c>
      <c r="I128" s="26" t="s">
        <v>178</v>
      </c>
      <c r="J128" s="26" t="s">
        <v>178</v>
      </c>
      <c r="K128" s="26">
        <v>152</v>
      </c>
      <c r="L128" s="26">
        <v>-6</v>
      </c>
    </row>
    <row r="129" spans="1:12" ht="29.25" thickBot="1">
      <c r="A129" s="33" t="s">
        <v>217</v>
      </c>
      <c r="B129" s="26"/>
      <c r="C129" s="10" t="s">
        <v>259</v>
      </c>
      <c r="D129" s="26"/>
      <c r="E129" s="26"/>
      <c r="F129" s="33">
        <v>10</v>
      </c>
      <c r="G129" s="26">
        <v>71</v>
      </c>
      <c r="H129" s="26">
        <v>81</v>
      </c>
      <c r="I129" s="26" t="s">
        <v>178</v>
      </c>
      <c r="J129" s="26" t="s">
        <v>178</v>
      </c>
      <c r="K129" s="26">
        <v>152</v>
      </c>
      <c r="L129" s="26">
        <v>-3</v>
      </c>
    </row>
    <row r="130" spans="1:12" ht="29.25" thickBot="1">
      <c r="A130" s="33" t="s">
        <v>217</v>
      </c>
      <c r="B130" s="26"/>
      <c r="C130" s="10" t="s">
        <v>260</v>
      </c>
      <c r="D130" s="26"/>
      <c r="E130" s="26"/>
      <c r="F130" s="33">
        <v>10</v>
      </c>
      <c r="G130" s="26">
        <v>75</v>
      </c>
      <c r="H130" s="26">
        <v>77</v>
      </c>
      <c r="I130" s="26" t="s">
        <v>178</v>
      </c>
      <c r="J130" s="26" t="s">
        <v>178</v>
      </c>
      <c r="K130" s="26">
        <v>152</v>
      </c>
      <c r="L130" s="26">
        <v>-8</v>
      </c>
    </row>
    <row r="131" spans="1:12" ht="29.25" thickBot="1">
      <c r="A131" s="33" t="s">
        <v>217</v>
      </c>
      <c r="B131" s="26"/>
      <c r="C131" s="10" t="s">
        <v>261</v>
      </c>
      <c r="D131" s="26"/>
      <c r="E131" s="26"/>
      <c r="F131" s="33">
        <v>10</v>
      </c>
      <c r="G131" s="26">
        <v>71</v>
      </c>
      <c r="H131" s="26">
        <v>81</v>
      </c>
      <c r="I131" s="26" t="s">
        <v>178</v>
      </c>
      <c r="J131" s="26" t="s">
        <v>178</v>
      </c>
      <c r="K131" s="26">
        <v>152</v>
      </c>
      <c r="L131" s="26">
        <v>-6</v>
      </c>
    </row>
    <row r="132" spans="1:12" ht="29.25" thickBot="1">
      <c r="A132" s="33" t="s">
        <v>217</v>
      </c>
      <c r="B132" s="26"/>
      <c r="C132" s="10" t="s">
        <v>262</v>
      </c>
      <c r="D132" s="26"/>
      <c r="E132" s="26"/>
      <c r="F132" s="33">
        <v>11</v>
      </c>
      <c r="G132" s="26">
        <v>77</v>
      </c>
      <c r="H132" s="26">
        <v>76</v>
      </c>
      <c r="I132" s="26" t="s">
        <v>178</v>
      </c>
      <c r="J132" s="26" t="s">
        <v>178</v>
      </c>
      <c r="K132" s="26">
        <v>153</v>
      </c>
      <c r="L132" s="26">
        <v>-2</v>
      </c>
    </row>
    <row r="133" spans="1:12" ht="43.5" thickBot="1">
      <c r="A133" s="33" t="s">
        <v>217</v>
      </c>
      <c r="B133" s="26"/>
      <c r="C133" s="10" t="s">
        <v>263</v>
      </c>
      <c r="D133" s="26"/>
      <c r="E133" s="26"/>
      <c r="F133" s="33">
        <v>11</v>
      </c>
      <c r="G133" s="26">
        <v>79</v>
      </c>
      <c r="H133" s="26">
        <v>74</v>
      </c>
      <c r="I133" s="26" t="s">
        <v>178</v>
      </c>
      <c r="J133" s="26" t="s">
        <v>178</v>
      </c>
      <c r="K133" s="26">
        <v>153</v>
      </c>
      <c r="L133" s="26">
        <v>-8</v>
      </c>
    </row>
    <row r="134" spans="1:12" ht="29.25" thickBot="1">
      <c r="A134" s="33" t="s">
        <v>217</v>
      </c>
      <c r="B134" s="26"/>
      <c r="C134" s="10" t="s">
        <v>264</v>
      </c>
      <c r="D134" s="26"/>
      <c r="E134" s="26"/>
      <c r="F134" s="33">
        <v>11</v>
      </c>
      <c r="G134" s="26">
        <v>79</v>
      </c>
      <c r="H134" s="26">
        <v>74</v>
      </c>
      <c r="I134" s="26" t="s">
        <v>178</v>
      </c>
      <c r="J134" s="26" t="s">
        <v>178</v>
      </c>
      <c r="K134" s="26">
        <v>153</v>
      </c>
      <c r="L134" s="26">
        <v>-7</v>
      </c>
    </row>
    <row r="135" spans="1:12" ht="43.5" thickBot="1">
      <c r="A135" s="33" t="s">
        <v>217</v>
      </c>
      <c r="B135" s="26"/>
      <c r="C135" s="10" t="s">
        <v>265</v>
      </c>
      <c r="D135" s="26"/>
      <c r="E135" s="26"/>
      <c r="F135" s="33">
        <v>11</v>
      </c>
      <c r="G135" s="26">
        <v>72</v>
      </c>
      <c r="H135" s="26">
        <v>81</v>
      </c>
      <c r="I135" s="26" t="s">
        <v>178</v>
      </c>
      <c r="J135" s="26" t="s">
        <v>178</v>
      </c>
      <c r="K135" s="26">
        <v>153</v>
      </c>
      <c r="L135" s="26">
        <v>-7</v>
      </c>
    </row>
    <row r="136" spans="1:12" ht="29.25" thickBot="1">
      <c r="A136" s="33" t="s">
        <v>217</v>
      </c>
      <c r="B136" s="26"/>
      <c r="C136" s="10" t="s">
        <v>266</v>
      </c>
      <c r="D136" s="26"/>
      <c r="E136" s="26"/>
      <c r="F136" s="33">
        <v>11</v>
      </c>
      <c r="G136" s="26">
        <v>76</v>
      </c>
      <c r="H136" s="26">
        <v>77</v>
      </c>
      <c r="I136" s="26" t="s">
        <v>178</v>
      </c>
      <c r="J136" s="26" t="s">
        <v>178</v>
      </c>
      <c r="K136" s="26">
        <v>153</v>
      </c>
      <c r="L136" s="26">
        <v>-5</v>
      </c>
    </row>
    <row r="137" spans="1:12" ht="29.25" thickBot="1">
      <c r="A137" s="33" t="s">
        <v>217</v>
      </c>
      <c r="B137" s="26"/>
      <c r="C137" s="10" t="s">
        <v>267</v>
      </c>
      <c r="D137" s="26"/>
      <c r="E137" s="26"/>
      <c r="F137" s="33">
        <v>11</v>
      </c>
      <c r="G137" s="26">
        <v>74</v>
      </c>
      <c r="H137" s="26">
        <v>79</v>
      </c>
      <c r="I137" s="26" t="s">
        <v>178</v>
      </c>
      <c r="J137" s="26" t="s">
        <v>178</v>
      </c>
      <c r="K137" s="26">
        <v>153</v>
      </c>
      <c r="L137" s="26">
        <v>1</v>
      </c>
    </row>
    <row r="138" spans="1:12" ht="29.25" thickBot="1">
      <c r="A138" s="33" t="s">
        <v>217</v>
      </c>
      <c r="B138" s="26"/>
      <c r="C138" s="10" t="s">
        <v>268</v>
      </c>
      <c r="D138" s="26"/>
      <c r="E138" s="26"/>
      <c r="F138" s="33">
        <v>11</v>
      </c>
      <c r="G138" s="26">
        <v>76</v>
      </c>
      <c r="H138" s="26">
        <v>77</v>
      </c>
      <c r="I138" s="26" t="s">
        <v>178</v>
      </c>
      <c r="J138" s="26" t="s">
        <v>178</v>
      </c>
      <c r="K138" s="26">
        <v>153</v>
      </c>
      <c r="L138" s="26">
        <v>-6</v>
      </c>
    </row>
    <row r="139" spans="1:12" ht="29.25" thickBot="1">
      <c r="A139" s="35" t="s">
        <v>217</v>
      </c>
      <c r="B139" s="32"/>
      <c r="C139" s="11" t="s">
        <v>269</v>
      </c>
      <c r="D139" s="32"/>
      <c r="E139" s="32"/>
      <c r="F139" s="35">
        <v>11</v>
      </c>
      <c r="G139" s="32">
        <v>78</v>
      </c>
      <c r="H139" s="32">
        <v>75</v>
      </c>
      <c r="I139" s="32" t="s">
        <v>178</v>
      </c>
      <c r="J139" s="32" t="s">
        <v>178</v>
      </c>
      <c r="K139" s="32">
        <v>153</v>
      </c>
      <c r="L139" s="32">
        <v>-7</v>
      </c>
    </row>
    <row r="140" spans="1:12" ht="29.25" thickBot="1">
      <c r="A140" s="33" t="s">
        <v>217</v>
      </c>
      <c r="B140" s="26"/>
      <c r="C140" s="10" t="s">
        <v>270</v>
      </c>
      <c r="D140" s="26"/>
      <c r="E140" s="26"/>
      <c r="F140" s="33">
        <v>12</v>
      </c>
      <c r="G140" s="26">
        <v>80</v>
      </c>
      <c r="H140" s="26">
        <v>74</v>
      </c>
      <c r="I140" s="26" t="s">
        <v>178</v>
      </c>
      <c r="J140" s="26" t="s">
        <v>178</v>
      </c>
      <c r="K140" s="26">
        <v>154</v>
      </c>
      <c r="L140" s="26">
        <v>-2</v>
      </c>
    </row>
    <row r="141" spans="1:12" ht="29.25" thickBot="1">
      <c r="A141" s="33" t="s">
        <v>217</v>
      </c>
      <c r="B141" s="26"/>
      <c r="C141" s="34" t="s">
        <v>271</v>
      </c>
      <c r="D141" s="26"/>
      <c r="E141" s="26"/>
      <c r="F141" s="33">
        <v>12</v>
      </c>
      <c r="G141" s="26">
        <v>73</v>
      </c>
      <c r="H141" s="26">
        <v>81</v>
      </c>
      <c r="I141" s="26" t="s">
        <v>178</v>
      </c>
      <c r="J141" s="26" t="s">
        <v>178</v>
      </c>
      <c r="K141" s="26">
        <v>154</v>
      </c>
      <c r="L141" s="26">
        <v>-5</v>
      </c>
    </row>
    <row r="142" spans="1:12" ht="29.25" thickBot="1">
      <c r="A142" s="35" t="s">
        <v>217</v>
      </c>
      <c r="B142" s="32"/>
      <c r="C142" s="11" t="s">
        <v>272</v>
      </c>
      <c r="D142" s="32"/>
      <c r="E142" s="32"/>
      <c r="F142" s="35">
        <v>12</v>
      </c>
      <c r="G142" s="32">
        <v>74</v>
      </c>
      <c r="H142" s="32">
        <v>80</v>
      </c>
      <c r="I142" s="32" t="s">
        <v>178</v>
      </c>
      <c r="J142" s="32" t="s">
        <v>178</v>
      </c>
      <c r="K142" s="32">
        <v>154</v>
      </c>
      <c r="L142" s="32">
        <v>-7</v>
      </c>
    </row>
    <row r="143" spans="1:12" ht="43.5" thickBot="1">
      <c r="A143" s="33" t="s">
        <v>217</v>
      </c>
      <c r="B143" s="26"/>
      <c r="C143" s="10" t="s">
        <v>273</v>
      </c>
      <c r="D143" s="26"/>
      <c r="E143" s="26"/>
      <c r="F143" s="33">
        <v>13</v>
      </c>
      <c r="G143" s="26">
        <v>79</v>
      </c>
      <c r="H143" s="26">
        <v>76</v>
      </c>
      <c r="I143" s="26" t="s">
        <v>178</v>
      </c>
      <c r="J143" s="26" t="s">
        <v>178</v>
      </c>
      <c r="K143" s="26">
        <v>155</v>
      </c>
      <c r="L143" s="26">
        <v>-8</v>
      </c>
    </row>
    <row r="144" spans="1:12" ht="43.5" thickBot="1">
      <c r="A144" s="33" t="s">
        <v>217</v>
      </c>
      <c r="B144" s="26"/>
      <c r="C144" s="10" t="s">
        <v>274</v>
      </c>
      <c r="D144" s="26"/>
      <c r="E144" s="26"/>
      <c r="F144" s="33">
        <v>13</v>
      </c>
      <c r="G144" s="26">
        <v>74</v>
      </c>
      <c r="H144" s="26">
        <v>81</v>
      </c>
      <c r="I144" s="26" t="s">
        <v>178</v>
      </c>
      <c r="J144" s="26" t="s">
        <v>178</v>
      </c>
      <c r="K144" s="26">
        <v>155</v>
      </c>
      <c r="L144" s="26">
        <v>-3</v>
      </c>
    </row>
    <row r="145" spans="1:12" ht="29.25" thickBot="1">
      <c r="A145" s="33" t="s">
        <v>217</v>
      </c>
      <c r="B145" s="26"/>
      <c r="C145" s="10" t="s">
        <v>275</v>
      </c>
      <c r="D145" s="26"/>
      <c r="E145" s="26"/>
      <c r="F145" s="33">
        <v>13</v>
      </c>
      <c r="G145" s="26">
        <v>78</v>
      </c>
      <c r="H145" s="26">
        <v>77</v>
      </c>
      <c r="I145" s="26" t="s">
        <v>178</v>
      </c>
      <c r="J145" s="26" t="s">
        <v>178</v>
      </c>
      <c r="K145" s="26">
        <v>155</v>
      </c>
      <c r="L145" s="26">
        <v>-12</v>
      </c>
    </row>
    <row r="146" spans="1:12" ht="43.5" thickBot="1">
      <c r="A146" s="33" t="s">
        <v>217</v>
      </c>
      <c r="B146" s="26"/>
      <c r="C146" s="10" t="s">
        <v>276</v>
      </c>
      <c r="D146" s="26"/>
      <c r="E146" s="26"/>
      <c r="F146" s="33">
        <v>13</v>
      </c>
      <c r="G146" s="26">
        <v>77</v>
      </c>
      <c r="H146" s="26">
        <v>78</v>
      </c>
      <c r="I146" s="26" t="s">
        <v>178</v>
      </c>
      <c r="J146" s="26" t="s">
        <v>178</v>
      </c>
      <c r="K146" s="26">
        <v>155</v>
      </c>
      <c r="L146" s="26">
        <v>-9</v>
      </c>
    </row>
    <row r="147" spans="1:12" ht="29.25" thickBot="1">
      <c r="A147" s="33" t="s">
        <v>217</v>
      </c>
      <c r="B147" s="26"/>
      <c r="C147" s="10" t="s">
        <v>277</v>
      </c>
      <c r="D147" s="26"/>
      <c r="E147" s="26"/>
      <c r="F147" s="33">
        <v>13</v>
      </c>
      <c r="G147" s="26">
        <v>77</v>
      </c>
      <c r="H147" s="26">
        <v>78</v>
      </c>
      <c r="I147" s="26" t="s">
        <v>178</v>
      </c>
      <c r="J147" s="26" t="s">
        <v>178</v>
      </c>
      <c r="K147" s="26">
        <v>155</v>
      </c>
      <c r="L147" s="26">
        <v>-9</v>
      </c>
    </row>
    <row r="148" spans="1:12" ht="15" thickBo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</row>
    <row r="149" spans="1:12" ht="43.5" thickBot="1">
      <c r="A149" s="33" t="s">
        <v>217</v>
      </c>
      <c r="B149" s="26"/>
      <c r="C149" s="10" t="s">
        <v>278</v>
      </c>
      <c r="D149" s="26"/>
      <c r="E149" s="26"/>
      <c r="F149" s="33">
        <v>13</v>
      </c>
      <c r="G149" s="26">
        <v>80</v>
      </c>
      <c r="H149" s="26">
        <v>75</v>
      </c>
      <c r="I149" s="26" t="s">
        <v>178</v>
      </c>
      <c r="J149" s="26" t="s">
        <v>178</v>
      </c>
      <c r="K149" s="26">
        <v>155</v>
      </c>
      <c r="L149" s="26">
        <v>-11</v>
      </c>
    </row>
    <row r="150" spans="1:12" ht="29.25" thickBot="1">
      <c r="A150" s="33" t="s">
        <v>217</v>
      </c>
      <c r="B150" s="26"/>
      <c r="C150" s="10" t="s">
        <v>279</v>
      </c>
      <c r="D150" s="26"/>
      <c r="E150" s="26"/>
      <c r="F150" s="33">
        <v>13</v>
      </c>
      <c r="G150" s="26">
        <v>80</v>
      </c>
      <c r="H150" s="26">
        <v>75</v>
      </c>
      <c r="I150" s="26" t="s">
        <v>178</v>
      </c>
      <c r="J150" s="26" t="s">
        <v>178</v>
      </c>
      <c r="K150" s="26">
        <v>155</v>
      </c>
      <c r="L150" s="26">
        <v>-8</v>
      </c>
    </row>
    <row r="151" spans="1:12" ht="29.25" thickBot="1">
      <c r="A151" s="35" t="s">
        <v>217</v>
      </c>
      <c r="B151" s="32"/>
      <c r="C151" s="11" t="s">
        <v>280</v>
      </c>
      <c r="D151" s="32"/>
      <c r="E151" s="32"/>
      <c r="F151" s="35">
        <v>14</v>
      </c>
      <c r="G151" s="32">
        <v>79</v>
      </c>
      <c r="H151" s="32">
        <v>77</v>
      </c>
      <c r="I151" s="32" t="s">
        <v>178</v>
      </c>
      <c r="J151" s="32" t="s">
        <v>178</v>
      </c>
      <c r="K151" s="32">
        <v>156</v>
      </c>
      <c r="L151" s="32">
        <v>-11</v>
      </c>
    </row>
    <row r="152" spans="1:12" ht="43.5" thickBot="1">
      <c r="A152" s="33" t="s">
        <v>217</v>
      </c>
      <c r="B152" s="26"/>
      <c r="C152" s="10" t="s">
        <v>281</v>
      </c>
      <c r="D152" s="26"/>
      <c r="E152" s="26"/>
      <c r="F152" s="33">
        <v>14</v>
      </c>
      <c r="G152" s="26">
        <v>78</v>
      </c>
      <c r="H152" s="26">
        <v>78</v>
      </c>
      <c r="I152" s="26" t="s">
        <v>178</v>
      </c>
      <c r="J152" s="26" t="s">
        <v>178</v>
      </c>
      <c r="K152" s="26">
        <v>156</v>
      </c>
      <c r="L152" s="26">
        <v>-13</v>
      </c>
    </row>
    <row r="153" spans="1:12" ht="29.25" thickBot="1">
      <c r="A153" s="33" t="s">
        <v>217</v>
      </c>
      <c r="B153" s="26"/>
      <c r="C153" s="10" t="s">
        <v>282</v>
      </c>
      <c r="D153" s="26"/>
      <c r="E153" s="26"/>
      <c r="F153" s="33">
        <v>14</v>
      </c>
      <c r="G153" s="26">
        <v>77</v>
      </c>
      <c r="H153" s="26">
        <v>79</v>
      </c>
      <c r="I153" s="26" t="s">
        <v>178</v>
      </c>
      <c r="J153" s="26" t="s">
        <v>178</v>
      </c>
      <c r="K153" s="26">
        <v>156</v>
      </c>
      <c r="L153" s="26">
        <v>-7</v>
      </c>
    </row>
    <row r="154" spans="1:12" ht="43.5" thickBot="1">
      <c r="A154" s="33" t="s">
        <v>217</v>
      </c>
      <c r="B154" s="26"/>
      <c r="C154" s="10" t="s">
        <v>283</v>
      </c>
      <c r="D154" s="26"/>
      <c r="E154" s="26"/>
      <c r="F154" s="33">
        <v>14</v>
      </c>
      <c r="G154" s="26">
        <v>76</v>
      </c>
      <c r="H154" s="26">
        <v>80</v>
      </c>
      <c r="I154" s="26" t="s">
        <v>178</v>
      </c>
      <c r="J154" s="26" t="s">
        <v>178</v>
      </c>
      <c r="K154" s="26">
        <v>156</v>
      </c>
      <c r="L154" s="26">
        <v>-8</v>
      </c>
    </row>
    <row r="155" spans="1:12" ht="29.25" thickBot="1">
      <c r="A155" s="33" t="s">
        <v>217</v>
      </c>
      <c r="B155" s="26"/>
      <c r="C155" s="10" t="s">
        <v>284</v>
      </c>
      <c r="D155" s="26"/>
      <c r="E155" s="26"/>
      <c r="F155" s="33">
        <v>16</v>
      </c>
      <c r="G155" s="26">
        <v>78</v>
      </c>
      <c r="H155" s="26">
        <v>80</v>
      </c>
      <c r="I155" s="26" t="s">
        <v>178</v>
      </c>
      <c r="J155" s="26" t="s">
        <v>178</v>
      </c>
      <c r="K155" s="26">
        <v>158</v>
      </c>
      <c r="L155" s="26">
        <v>-12</v>
      </c>
    </row>
    <row r="156" spans="1:12" ht="57.75" thickBot="1">
      <c r="A156" s="33" t="s">
        <v>217</v>
      </c>
      <c r="B156" s="26"/>
      <c r="C156" s="10" t="s">
        <v>285</v>
      </c>
      <c r="D156" s="26"/>
      <c r="E156" s="26"/>
      <c r="F156" s="33">
        <v>16</v>
      </c>
      <c r="G156" s="26">
        <v>78</v>
      </c>
      <c r="H156" s="26">
        <v>80</v>
      </c>
      <c r="I156" s="26" t="s">
        <v>178</v>
      </c>
      <c r="J156" s="26" t="s">
        <v>178</v>
      </c>
      <c r="K156" s="26">
        <v>158</v>
      </c>
      <c r="L156" s="26">
        <v>-9</v>
      </c>
    </row>
    <row r="157" spans="1:12" ht="43.5" thickBot="1">
      <c r="A157" s="33" t="s">
        <v>217</v>
      </c>
      <c r="B157" s="26"/>
      <c r="C157" s="10" t="s">
        <v>286</v>
      </c>
      <c r="D157" s="26"/>
      <c r="E157" s="26"/>
      <c r="F157" s="33">
        <v>16</v>
      </c>
      <c r="G157" s="26">
        <v>80</v>
      </c>
      <c r="H157" s="26">
        <v>78</v>
      </c>
      <c r="I157" s="26" t="s">
        <v>178</v>
      </c>
      <c r="J157" s="26" t="s">
        <v>178</v>
      </c>
      <c r="K157" s="26">
        <v>158</v>
      </c>
      <c r="L157" s="26">
        <v>-14</v>
      </c>
    </row>
    <row r="158" spans="1:12" ht="29.25" thickBot="1">
      <c r="A158" s="33" t="s">
        <v>217</v>
      </c>
      <c r="B158" s="26"/>
      <c r="C158" s="10" t="s">
        <v>287</v>
      </c>
      <c r="D158" s="26"/>
      <c r="E158" s="26"/>
      <c r="F158" s="33">
        <v>17</v>
      </c>
      <c r="G158" s="26">
        <v>80</v>
      </c>
      <c r="H158" s="26">
        <v>79</v>
      </c>
      <c r="I158" s="26" t="s">
        <v>178</v>
      </c>
      <c r="J158" s="26" t="s">
        <v>178</v>
      </c>
      <c r="K158" s="26">
        <v>159</v>
      </c>
      <c r="L158" s="26">
        <v>-19</v>
      </c>
    </row>
    <row r="159" spans="1:12" ht="29.25" thickBot="1">
      <c r="A159" s="33" t="s">
        <v>217</v>
      </c>
      <c r="B159" s="26"/>
      <c r="C159" s="10" t="s">
        <v>288</v>
      </c>
      <c r="D159" s="26"/>
      <c r="E159" s="26"/>
      <c r="F159" s="33">
        <v>18</v>
      </c>
      <c r="G159" s="26">
        <v>81</v>
      </c>
      <c r="H159" s="26">
        <v>79</v>
      </c>
      <c r="I159" s="26" t="s">
        <v>178</v>
      </c>
      <c r="J159" s="26" t="s">
        <v>178</v>
      </c>
      <c r="K159" s="26">
        <v>160</v>
      </c>
      <c r="L159" s="26">
        <v>-13</v>
      </c>
    </row>
    <row r="160" spans="1:12" ht="29.25" thickBot="1">
      <c r="A160" s="35" t="s">
        <v>217</v>
      </c>
      <c r="B160" s="32"/>
      <c r="C160" s="11" t="s">
        <v>289</v>
      </c>
      <c r="D160" s="32"/>
      <c r="E160" s="32"/>
      <c r="F160" s="35">
        <v>18</v>
      </c>
      <c r="G160" s="32">
        <v>83</v>
      </c>
      <c r="H160" s="32">
        <v>77</v>
      </c>
      <c r="I160" s="32" t="s">
        <v>178</v>
      </c>
      <c r="J160" s="32" t="s">
        <v>178</v>
      </c>
      <c r="K160" s="32">
        <v>160</v>
      </c>
      <c r="L160" s="32">
        <v>-11</v>
      </c>
    </row>
    <row r="161" spans="1:12" ht="29.25" thickBot="1">
      <c r="A161" s="33" t="s">
        <v>217</v>
      </c>
      <c r="B161" s="26"/>
      <c r="C161" s="10" t="s">
        <v>290</v>
      </c>
      <c r="D161" s="26"/>
      <c r="E161" s="26"/>
      <c r="F161" s="33">
        <v>20</v>
      </c>
      <c r="G161" s="26">
        <v>82</v>
      </c>
      <c r="H161" s="26">
        <v>80</v>
      </c>
      <c r="I161" s="26" t="s">
        <v>178</v>
      </c>
      <c r="J161" s="26" t="s">
        <v>178</v>
      </c>
      <c r="K161" s="26">
        <v>162</v>
      </c>
      <c r="L161" s="26">
        <v>-21</v>
      </c>
    </row>
    <row r="162" spans="1:12" ht="29.25" thickBot="1">
      <c r="A162" s="33" t="s">
        <v>217</v>
      </c>
      <c r="B162" s="26"/>
      <c r="C162" s="10" t="s">
        <v>291</v>
      </c>
      <c r="D162" s="26"/>
      <c r="E162" s="26"/>
      <c r="F162" s="33">
        <v>23</v>
      </c>
      <c r="G162" s="26">
        <v>74</v>
      </c>
      <c r="H162" s="26">
        <v>91</v>
      </c>
      <c r="I162" s="26" t="s">
        <v>178</v>
      </c>
      <c r="J162" s="26" t="s">
        <v>178</v>
      </c>
      <c r="K162" s="26">
        <v>165</v>
      </c>
      <c r="L162" s="26">
        <v>-13</v>
      </c>
    </row>
    <row r="163" spans="1:12" ht="15.75" thickBot="1">
      <c r="A163" s="33" t="s">
        <v>292</v>
      </c>
      <c r="B163" s="26"/>
      <c r="C163" s="10" t="s">
        <v>293</v>
      </c>
      <c r="D163" s="26"/>
      <c r="E163" s="26"/>
      <c r="F163" s="33"/>
      <c r="G163" s="26">
        <v>82</v>
      </c>
      <c r="H163" s="26" t="s">
        <v>178</v>
      </c>
      <c r="I163" s="26" t="s">
        <v>178</v>
      </c>
      <c r="J163" s="26" t="s">
        <v>178</v>
      </c>
      <c r="K163" s="26" t="s">
        <v>178</v>
      </c>
      <c r="L163" s="26">
        <v>-10</v>
      </c>
    </row>
    <row r="164" spans="1:12" ht="15.75" thickBot="1">
      <c r="A164" s="33" t="s">
        <v>292</v>
      </c>
      <c r="B164" s="26"/>
      <c r="C164" s="10" t="s">
        <v>294</v>
      </c>
      <c r="D164" s="26"/>
      <c r="E164" s="26"/>
      <c r="F164" s="33"/>
      <c r="G164" s="26">
        <v>82</v>
      </c>
      <c r="H164" s="26" t="s">
        <v>178</v>
      </c>
      <c r="I164" s="26" t="s">
        <v>178</v>
      </c>
      <c r="J164" s="26" t="s">
        <v>178</v>
      </c>
      <c r="K164" s="26" t="s">
        <v>178</v>
      </c>
      <c r="L164" s="26">
        <v>-11</v>
      </c>
    </row>
    <row r="165" spans="1:12" ht="42.75">
      <c r="A165" s="33" t="s">
        <v>292</v>
      </c>
      <c r="B165" s="26"/>
      <c r="C165" s="10" t="s">
        <v>295</v>
      </c>
      <c r="D165" s="26"/>
      <c r="E165" s="26"/>
      <c r="F165" s="33">
        <v>0</v>
      </c>
      <c r="G165" s="26" t="s">
        <v>178</v>
      </c>
      <c r="H165" s="26" t="s">
        <v>178</v>
      </c>
      <c r="I165" s="26" t="s">
        <v>178</v>
      </c>
      <c r="J165" s="26" t="s">
        <v>178</v>
      </c>
      <c r="K165" s="26" t="s">
        <v>178</v>
      </c>
      <c r="L165" s="26">
        <v>-2</v>
      </c>
    </row>
    <row r="166" spans="1:12">
      <c r="A166" s="16" t="s">
        <v>296</v>
      </c>
    </row>
    <row r="167" spans="1:12">
      <c r="A167" s="16" t="s">
        <v>297</v>
      </c>
    </row>
    <row r="168" spans="1:12" ht="114">
      <c r="A168" s="13" t="s">
        <v>298</v>
      </c>
    </row>
    <row r="169" spans="1:12">
      <c r="A169" s="12"/>
    </row>
    <row r="170" spans="1:12" ht="142.5">
      <c r="A170" s="13" t="s">
        <v>299</v>
      </c>
    </row>
    <row r="171" spans="1:12" ht="142.5">
      <c r="A171" s="13" t="s">
        <v>300</v>
      </c>
    </row>
    <row r="172" spans="1:12" ht="142.5">
      <c r="A172" s="13" t="s">
        <v>301</v>
      </c>
    </row>
    <row r="173" spans="1:12" ht="142.5">
      <c r="A173" s="13" t="s">
        <v>302</v>
      </c>
    </row>
    <row r="174" spans="1:12">
      <c r="A174" s="12"/>
    </row>
    <row r="175" spans="1:12" ht="156.75">
      <c r="A175" s="13" t="s">
        <v>303</v>
      </c>
    </row>
    <row r="176" spans="1:12" ht="128.25">
      <c r="A176" s="13" t="s">
        <v>304</v>
      </c>
    </row>
    <row r="178" spans="1:1">
      <c r="A178" s="14"/>
    </row>
    <row r="193" spans="1:1">
      <c r="A193" s="14"/>
    </row>
    <row r="208" spans="1:1">
      <c r="A208" s="14"/>
    </row>
    <row r="223" spans="1:1">
      <c r="A223" s="14"/>
    </row>
    <row r="238" spans="1:1">
      <c r="A238" s="14"/>
    </row>
    <row r="253" spans="1:1">
      <c r="A253" s="14"/>
    </row>
    <row r="268" spans="1:1">
      <c r="A268" s="14"/>
    </row>
    <row r="283" spans="1:1">
      <c r="A283" s="14"/>
    </row>
    <row r="298" spans="1:1">
      <c r="A298" s="14"/>
    </row>
    <row r="313" spans="1:1">
      <c r="A313" s="14"/>
    </row>
    <row r="328" spans="1:1">
      <c r="A328" s="14"/>
    </row>
    <row r="343" spans="1:1">
      <c r="A343" s="14"/>
    </row>
    <row r="358" spans="1:1">
      <c r="A358" s="14"/>
    </row>
    <row r="373" spans="1:1">
      <c r="A373" s="14"/>
    </row>
    <row r="388" spans="1:1">
      <c r="A388" s="14"/>
    </row>
    <row r="403" spans="1:1">
      <c r="A403" s="14"/>
    </row>
    <row r="418" spans="1:1">
      <c r="A418" s="14"/>
    </row>
    <row r="433" spans="1:1">
      <c r="A433" s="14"/>
    </row>
    <row r="448" spans="1:1">
      <c r="A448" s="14"/>
    </row>
    <row r="463" spans="1:1">
      <c r="A463" s="14"/>
    </row>
    <row r="478" spans="1:1">
      <c r="A478" s="14"/>
    </row>
    <row r="493" spans="1:1">
      <c r="A493" s="14"/>
    </row>
    <row r="508" spans="1:1">
      <c r="A508" s="14"/>
    </row>
    <row r="523" spans="1:1">
      <c r="A523" s="14"/>
    </row>
    <row r="538" spans="1:1">
      <c r="A538" s="14"/>
    </row>
    <row r="553" spans="1:1">
      <c r="A553" s="14"/>
    </row>
    <row r="568" spans="1:1">
      <c r="A568" s="14"/>
    </row>
    <row r="583" spans="1:1">
      <c r="A583" s="14"/>
    </row>
    <row r="598" spans="1:1">
      <c r="A598" s="14"/>
    </row>
    <row r="613" spans="1:1">
      <c r="A613" s="14"/>
    </row>
    <row r="628" spans="1:1">
      <c r="A628" s="14"/>
    </row>
    <row r="643" spans="1:1">
      <c r="A643" s="14"/>
    </row>
    <row r="658" spans="1:1">
      <c r="A658" s="14"/>
    </row>
    <row r="673" spans="1:1">
      <c r="A673" s="14"/>
    </row>
    <row r="688" spans="1:1">
      <c r="A688" s="14"/>
    </row>
    <row r="703" spans="1:1">
      <c r="A703" s="14"/>
    </row>
    <row r="718" spans="1:1">
      <c r="A718" s="14"/>
    </row>
    <row r="733" spans="1:1">
      <c r="A733" s="14"/>
    </row>
    <row r="748" spans="1:1">
      <c r="A748" s="14"/>
    </row>
    <row r="763" spans="1:1">
      <c r="A763" s="14"/>
    </row>
    <row r="778" spans="1:1">
      <c r="A778" s="14"/>
    </row>
    <row r="793" spans="1:1">
      <c r="A793" s="14"/>
    </row>
    <row r="808" spans="1:1">
      <c r="A808" s="14"/>
    </row>
    <row r="823" spans="1:1">
      <c r="A823" s="14"/>
    </row>
    <row r="838" spans="1:1">
      <c r="A838" s="14"/>
    </row>
    <row r="853" spans="1:1">
      <c r="A853" s="14"/>
    </row>
    <row r="868" spans="1:1">
      <c r="A868" s="14"/>
    </row>
    <row r="883" spans="1:1">
      <c r="A883" s="14"/>
    </row>
    <row r="898" spans="1:1">
      <c r="A898" s="14"/>
    </row>
    <row r="913" spans="1:1">
      <c r="A913" s="14"/>
    </row>
    <row r="928" spans="1:1">
      <c r="A928" s="14"/>
    </row>
    <row r="943" spans="1:1">
      <c r="A943" s="14"/>
    </row>
    <row r="958" spans="1:1">
      <c r="A958" s="14"/>
    </row>
    <row r="973" spans="1:1">
      <c r="A973" s="14"/>
    </row>
    <row r="988" spans="1:1">
      <c r="A988" s="14"/>
    </row>
    <row r="1003" spans="1:1">
      <c r="A1003" s="14"/>
    </row>
    <row r="1018" spans="1:1">
      <c r="A1018" s="14"/>
    </row>
    <row r="1048" spans="1:1">
      <c r="A1048" s="14"/>
    </row>
    <row r="1063" spans="1:1">
      <c r="A1063" s="14"/>
    </row>
    <row r="1078" spans="1:1">
      <c r="A1078" s="14"/>
    </row>
    <row r="1093" spans="1:1">
      <c r="A1093" s="14"/>
    </row>
    <row r="1108" spans="1:1">
      <c r="A1108" s="14"/>
    </row>
    <row r="1123" spans="1:1">
      <c r="A1123" s="14"/>
    </row>
    <row r="1138" spans="1:1">
      <c r="A1138" s="14"/>
    </row>
    <row r="1153" spans="1:1">
      <c r="A1153" s="14"/>
    </row>
  </sheetData>
  <mergeCells count="7">
    <mergeCell ref="A22:L22"/>
    <mergeCell ref="A148:L148"/>
    <mergeCell ref="A43:L43"/>
    <mergeCell ref="A64:L64"/>
    <mergeCell ref="A85:L85"/>
    <mergeCell ref="A106:L106"/>
    <mergeCell ref="A127:L127"/>
  </mergeCells>
  <hyperlinks>
    <hyperlink ref="A168" r:id="rId1" display="https://www.golfpost.com/tournaments/dp-world-tour-british-open-2024/liveticker/"/>
    <hyperlink ref="A170" r:id="rId2" display="https://www.golfpost.com/tournaments/dp-world-tour-british-open-2024/teetimes/1"/>
    <hyperlink ref="A171" r:id="rId3" display="https://www.golfpost.com/tournaments/dp-world-tour-british-open-2024/teetimes/2"/>
    <hyperlink ref="A172" r:id="rId4" display="https://www.golfpost.com/tournaments/dp-world-tour-british-open-2024/teetimes/3"/>
    <hyperlink ref="A173" r:id="rId5" display="https://www.golfpost.com/tournaments/dp-world-tour-british-open-2024/teetimes/4"/>
    <hyperlink ref="A175" r:id="rId6" display="https://www.golfpost.com/"/>
    <hyperlink ref="A176" r:id="rId7" display="https://www.golfpost.com/"/>
    <hyperlink ref="L1" r:id="rId8" location="fantasy-gppg" tooltip="Golf Post Fantasy Points" display="https://www.golfpost.com/fantasy - fantasy-gppg"/>
    <hyperlink ref="C2" r:id="rId9" display="https://www.golfpost.com/tournaments/dp-world-tour-british-open-2024/leaderboard/300388"/>
    <hyperlink ref="C3" r:id="rId10" display="https://www.golfpost.com/tournaments/dp-world-tour-british-open-2024/leaderboard/4091500"/>
    <hyperlink ref="C4" r:id="rId11" display="https://www.golfpost.com/tournaments/dp-world-tour-british-open-2024/leaderboard/300547"/>
    <hyperlink ref="C5" r:id="rId12" display="https://www.golfpost.com/tournaments/dp-world-tour-british-open-2024/leaderboard/3473700"/>
    <hyperlink ref="C6" r:id="rId13" display="https://www.golfpost.com/tournaments/dp-world-tour-british-open-2024/leaderboard/352589"/>
    <hyperlink ref="C7" r:id="rId14" display="https://www.golfpost.com/tournaments/dp-world-tour-british-open-2024/leaderboard/351513"/>
    <hyperlink ref="C8" r:id="rId15" display="https://www.golfpost.com/tournaments/dp-world-tour-british-open-2024/leaderboard/394051"/>
    <hyperlink ref="C9" r:id="rId16" display="https://www.golfpost.com/tournaments/dp-world-tour-british-open-2024/leaderboard/300150"/>
    <hyperlink ref="C11" r:id="rId17" display="https://www.golfpost.com/tournaments/dp-world-tour-british-open-2024/leaderboard/351510"/>
    <hyperlink ref="C13" r:id="rId18" display="https://www.golfpost.com/tournaments/dp-world-tour-british-open-2024/leaderboard/4176300"/>
    <hyperlink ref="C14" r:id="rId19" display="https://www.golfpost.com/tournaments/dp-world-tour-british-open-2024/leaderboard/353008"/>
    <hyperlink ref="C15" r:id="rId20" display="https://www.golfpost.com/tournaments/dp-world-tour-british-open-2024/leaderboard/350285"/>
    <hyperlink ref="C16" r:id="rId21" display="https://www.golfpost.com/tournaments/dp-world-tour-british-open-2024/leaderboard/4341000"/>
    <hyperlink ref="C17" r:id="rId22" display="https://www.golfpost.com/tournaments/dp-world-tour-british-open-2024/leaderboard/3935900"/>
    <hyperlink ref="C19" r:id="rId23" display="https://www.golfpost.com/tournaments/dp-world-tour-british-open-2024/leaderboard/300566"/>
    <hyperlink ref="C20" r:id="rId24" display="https://www.golfpost.com/tournaments/dp-world-tour-british-open-2024/leaderboard/3688300"/>
    <hyperlink ref="C21" r:id="rId25" display="https://www.golfpost.com/tournaments/dp-world-tour-british-open-2024/leaderboard/394113"/>
    <hyperlink ref="C23" r:id="rId26" display="https://www.golfpost.com/tournaments/dp-world-tour-british-open-2024/leaderboard/394334"/>
    <hyperlink ref="C24" r:id="rId27" display="https://www.golfpost.com/tournaments/dp-world-tour-british-open-2024/leaderboard/355905"/>
    <hyperlink ref="C26" r:id="rId28" display="https://www.golfpost.com/tournaments/dp-world-tour-british-open-2024/leaderboard/4214300"/>
    <hyperlink ref="C27" r:id="rId29" display="https://www.golfpost.com/tournaments/dp-world-tour-british-open-2024/leaderboard/300282"/>
    <hyperlink ref="C28" r:id="rId30" display="https://www.golfpost.com/tournaments/dp-world-tour-british-open-2024/leaderboard/3952300"/>
    <hyperlink ref="C29" r:id="rId31" display="https://www.golfpost.com/tournaments/dp-world-tour-british-open-2024/leaderboard/4215400"/>
    <hyperlink ref="C30" r:id="rId32" display="https://www.golfpost.com/tournaments/dp-world-tour-british-open-2024/leaderboard/3705100"/>
    <hyperlink ref="C31" r:id="rId33" display="https://www.golfpost.com/tournaments/dp-world-tour-british-open-2024/leaderboard/7029493"/>
    <hyperlink ref="C32" r:id="rId34" display="https://www.golfpost.com/tournaments/dp-world-tour-british-open-2024/leaderboard/300273"/>
    <hyperlink ref="C34" r:id="rId35" display="https://www.golfpost.com/tournaments/dp-world-tour-british-open-2024/leaderboard/350818"/>
    <hyperlink ref="C35" r:id="rId36" display="https://www.golfpost.com/tournaments/dp-world-tour-british-open-2024/leaderboard/350204"/>
    <hyperlink ref="C36" r:id="rId37" display="https://www.golfpost.com/tournaments/dp-world-tour-british-open-2024/leaderboard/394955"/>
    <hyperlink ref="C37" r:id="rId38" display="https://www.golfpost.com/tournaments/dp-world-tour-british-open-2024/leaderboard/352591"/>
    <hyperlink ref="C38" r:id="rId39" display="https://www.golfpost.com/tournaments/dp-world-tour-british-open-2024/leaderboard/350404"/>
    <hyperlink ref="C39" r:id="rId40" display="https://www.golfpost.com/tournaments/dp-world-tour-british-open-2024/leaderboard/352158"/>
    <hyperlink ref="C40" r:id="rId41" display="https://www.golfpost.com/tournaments/dp-world-tour-british-open-2024/leaderboard/4182400"/>
    <hyperlink ref="C41" r:id="rId42" display="https://www.golfpost.com/tournaments/dp-world-tour-british-open-2024/leaderboard/352395"/>
    <hyperlink ref="C42" r:id="rId43" display="https://www.golfpost.com/tournaments/dp-world-tour-british-open-2024/leaderboard/4214400"/>
    <hyperlink ref="C44" r:id="rId44" display="https://www.golfpost.com/tournaments/dp-world-tour-british-open-2024/leaderboard/393901"/>
    <hyperlink ref="C45" r:id="rId45" display="https://www.golfpost.com/tournaments/dp-world-tour-british-open-2024/leaderboard/3740500"/>
    <hyperlink ref="C46" r:id="rId46" display="https://www.golfpost.com/tournaments/dp-world-tour-british-open-2024/leaderboard/4248100"/>
    <hyperlink ref="C47" r:id="rId47" display="https://www.golfpost.com/tournaments/dp-world-tour-british-open-2024/leaderboard/4033600"/>
    <hyperlink ref="C48" r:id="rId48" display="https://www.golfpost.com/tournaments/dp-world-tour-british-open-2024/leaderboard/3903500"/>
    <hyperlink ref="C49" r:id="rId49" display="https://www.golfpost.com/tournaments/dp-world-tour-british-open-2024/leaderboard/7003908"/>
    <hyperlink ref="C50" r:id="rId50" display="https://www.golfpost.com/tournaments/dp-world-tour-british-open-2024/leaderboard/350850"/>
    <hyperlink ref="C51" r:id="rId51" display="https://www.golfpost.com/tournaments/dp-world-tour-british-open-2024/leaderboard/300403"/>
    <hyperlink ref="C52" r:id="rId52" display="https://www.golfpost.com/tournaments/dp-world-tour-british-open-2024/leaderboard/4340600"/>
    <hyperlink ref="C53" r:id="rId53" display="https://www.golfpost.com/tournaments/dp-world-tour-british-open-2024/leaderboard/393737"/>
    <hyperlink ref="C54" r:id="rId54" display="https://www.golfpost.com/tournaments/dp-world-tour-british-open-2024/leaderboard/300271"/>
    <hyperlink ref="C55" r:id="rId55" display="https://www.golfpost.com/tournaments/dp-world-tour-british-open-2024/leaderboard/4168400"/>
    <hyperlink ref="C56" r:id="rId56" display="https://www.golfpost.com/tournaments/dp-world-tour-british-open-2024/leaderboard/394378"/>
    <hyperlink ref="C57" r:id="rId57" display="https://www.golfpost.com/tournaments/dp-world-tour-british-open-2024/leaderboard/351101"/>
    <hyperlink ref="C58" r:id="rId58" display="https://www.golfpost.com/tournaments/dp-world-tour-british-open-2024/leaderboard/3918700"/>
    <hyperlink ref="C59" r:id="rId59" display="https://www.golfpost.com/tournaments/dp-world-tour-british-open-2024/leaderboard/4269400"/>
    <hyperlink ref="C60" r:id="rId60" display="https://www.golfpost.com/tournaments/dp-world-tour-british-open-2024/leaderboard/4094600"/>
    <hyperlink ref="C61" r:id="rId61" display="https://www.golfpost.com/tournaments/dp-world-tour-british-open-2024/leaderboard/7041344"/>
    <hyperlink ref="C62" r:id="rId62" display="https://www.golfpost.com/tournaments/dp-world-tour-british-open-2024/leaderboard/300104"/>
    <hyperlink ref="C65" r:id="rId63" display="https://www.golfpost.com/tournaments/dp-world-tour-british-open-2024/leaderboard/7041294"/>
    <hyperlink ref="C66" r:id="rId64" display="https://www.golfpost.com/tournaments/dp-world-tour-british-open-2024/leaderboard/3803500"/>
    <hyperlink ref="C68" r:id="rId65" display="https://www.golfpost.com/tournaments/dp-world-tour-british-open-2024/leaderboard/7041343"/>
    <hyperlink ref="C69" r:id="rId66" display="https://www.golfpost.com/tournaments/dp-world-tour-british-open-2024/leaderboard/3988700"/>
    <hyperlink ref="C70" r:id="rId67" display="https://www.golfpost.com/tournaments/dp-world-tour-british-open-2024/leaderboard/4333300"/>
    <hyperlink ref="C71" r:id="rId68" display="https://www.golfpost.com/tournaments/dp-world-tour-british-open-2024/leaderboard/300559"/>
    <hyperlink ref="C73" r:id="rId69" display="https://www.golfpost.com/tournaments/dp-world-tour-british-open-2024/leaderboard/392386"/>
    <hyperlink ref="C74" r:id="rId70" display="https://www.golfpost.com/tournaments/dp-world-tour-british-open-2024/leaderboard/394926"/>
    <hyperlink ref="C75" r:id="rId71" display="https://www.golfpost.com/tournaments/dp-world-tour-british-open-2024/leaderboard/393732"/>
    <hyperlink ref="C76" r:id="rId72" display="https://www.golfpost.com/tournaments/dp-world-tour-british-open-2024/leaderboard/350157"/>
    <hyperlink ref="C78" r:id="rId73" display="https://www.golfpost.com/tournaments/dp-world-tour-british-open-2024/leaderboard/4247400"/>
    <hyperlink ref="C79" r:id="rId74" display="https://www.golfpost.com/tournaments/dp-world-tour-british-open-2024/leaderboard/7004105"/>
    <hyperlink ref="C80" r:id="rId75" display="https://www.golfpost.com/tournaments/dp-world-tour-british-open-2024/leaderboard/350825"/>
    <hyperlink ref="C81" r:id="rId76" display="https://www.golfpost.com/tournaments/dp-world-tour-british-open-2024/leaderboard/300119"/>
    <hyperlink ref="C82" r:id="rId77" display="https://www.golfpost.com/tournaments/dp-world-tour-british-open-2024/leaderboard/300210"/>
    <hyperlink ref="C83" r:id="rId78" display="https://www.golfpost.com/tournaments/dp-world-tour-british-open-2024/leaderboard/350069"/>
    <hyperlink ref="C84" r:id="rId79" display="https://www.golfpost.com/tournaments/dp-world-tour-british-open-2024/leaderboard/7041342"/>
    <hyperlink ref="C86" r:id="rId80" display="https://www.golfpost.com/tournaments/dp-world-tour-british-open-2024/leaderboard/7003198"/>
    <hyperlink ref="C87" r:id="rId81" display="https://www.golfpost.com/tournaments/dp-world-tour-british-open-2024/leaderboard/4085600"/>
    <hyperlink ref="C89" r:id="rId82" display="https://www.golfpost.com/tournaments/dp-world-tour-british-open-2024/leaderboard/4087200"/>
    <hyperlink ref="C90" r:id="rId83" display="https://www.golfpost.com/tournaments/dp-world-tour-british-open-2024/leaderboard/7039705"/>
    <hyperlink ref="C91" r:id="rId84" display="https://www.golfpost.com/tournaments/dp-world-tour-british-open-2024/leaderboard/3883500"/>
    <hyperlink ref="C92" r:id="rId85" display="https://www.golfpost.com/tournaments/dp-world-tour-british-open-2024/leaderboard/4362000"/>
    <hyperlink ref="C94" r:id="rId86" display="https://www.golfpost.com/tournaments/dp-world-tour-british-open-2024/leaderboard/300067"/>
    <hyperlink ref="C95" r:id="rId87" display="https://www.golfpost.com/tournaments/dp-world-tour-british-open-2024/leaderboard/4182500"/>
    <hyperlink ref="C98" r:id="rId88" display="https://www.golfpost.com/tournaments/dp-world-tour-british-open-2024/leaderboard/300482"/>
    <hyperlink ref="C99" r:id="rId89" display="https://www.golfpost.com/tournaments/dp-world-tour-british-open-2024/leaderboard/7001658"/>
    <hyperlink ref="C100" r:id="rId90" display="https://www.golfpost.com/tournaments/dp-world-tour-british-open-2024/leaderboard/7002154"/>
    <hyperlink ref="C101" r:id="rId91" display="https://www.golfpost.com/tournaments/dp-world-tour-british-open-2024/leaderboard/4062400"/>
    <hyperlink ref="C102" r:id="rId92" display="https://www.golfpost.com/tournaments/dp-world-tour-british-open-2024/leaderboard/394155"/>
    <hyperlink ref="C103" r:id="rId93" display="https://www.golfpost.com/tournaments/dp-world-tour-british-open-2024/leaderboard/350837"/>
    <hyperlink ref="C104" r:id="rId94" display="https://www.golfpost.com/tournaments/dp-world-tour-british-open-2024/leaderboard/351150"/>
    <hyperlink ref="C105" r:id="rId95" display="https://www.golfpost.com/tournaments/dp-world-tour-british-open-2024/leaderboard/394192"/>
    <hyperlink ref="C108" r:id="rId96" display="https://www.golfpost.com/tournaments/dp-world-tour-british-open-2024/leaderboard/394342"/>
    <hyperlink ref="C109" r:id="rId97" display="https://www.golfpost.com/tournaments/dp-world-tour-british-open-2024/leaderboard/350323"/>
    <hyperlink ref="C111" r:id="rId98" display="https://www.golfpost.com/tournaments/dp-world-tour-british-open-2024/leaderboard/7003440"/>
    <hyperlink ref="C113" r:id="rId99" display="https://www.golfpost.com/tournaments/dp-world-tour-british-open-2024/leaderboard/350495"/>
    <hyperlink ref="C114" r:id="rId100" display="https://www.golfpost.com/tournaments/dp-world-tour-british-open-2024/leaderboard/300320"/>
    <hyperlink ref="C115" r:id="rId101" display="https://www.golfpost.com/tournaments/dp-world-tour-british-open-2024/leaderboard/352561"/>
    <hyperlink ref="C116" r:id="rId102" display="https://www.golfpost.com/tournaments/dp-world-tour-british-open-2024/leaderboard/350161"/>
    <hyperlink ref="C117" r:id="rId103" display="https://www.golfpost.com/tournaments/dp-world-tour-british-open-2024/leaderboard/4286600"/>
    <hyperlink ref="C118" r:id="rId104" display="https://www.golfpost.com/tournaments/dp-world-tour-british-open-2024/leaderboard/4061700"/>
    <hyperlink ref="C119" r:id="rId105" display="https://www.golfpost.com/tournaments/dp-world-tour-british-open-2024/leaderboard/7002317"/>
    <hyperlink ref="C120" r:id="rId106" display="https://www.golfpost.com/tournaments/dp-world-tour-british-open-2024/leaderboard/4268900"/>
    <hyperlink ref="C121" r:id="rId107" display="https://www.golfpost.com/tournaments/dp-world-tour-british-open-2024/leaderboard/4002416"/>
    <hyperlink ref="C122" r:id="rId108" display="https://www.golfpost.com/tournaments/dp-world-tour-british-open-2024/leaderboard/394118"/>
    <hyperlink ref="C123" r:id="rId109" display="https://www.golfpost.com/tournaments/dp-world-tour-british-open-2024/leaderboard/7041341"/>
    <hyperlink ref="C124" r:id="rId110" display="https://www.golfpost.com/tournaments/dp-world-tour-british-open-2024/leaderboard/351143"/>
    <hyperlink ref="C125" r:id="rId111" display="https://www.golfpost.com/tournaments/dp-world-tour-british-open-2024/leaderboard/7002563"/>
    <hyperlink ref="C126" r:id="rId112" display="https://www.golfpost.com/tournaments/dp-world-tour-british-open-2024/leaderboard/4321000"/>
    <hyperlink ref="C129" r:id="rId113" display="https://www.golfpost.com/tournaments/dp-world-tour-british-open-2024/leaderboard/3560000"/>
    <hyperlink ref="C130" r:id="rId114" display="https://www.golfpost.com/tournaments/dp-world-tour-british-open-2024/leaderboard/4014800"/>
    <hyperlink ref="C131" r:id="rId115" display="https://www.golfpost.com/tournaments/dp-world-tour-british-open-2024/leaderboard/3998100"/>
    <hyperlink ref="C132" r:id="rId116" display="https://www.golfpost.com/tournaments/dp-world-tour-british-open-2024/leaderboard/4250800"/>
    <hyperlink ref="C133" r:id="rId117" display="https://www.golfpost.com/tournaments/dp-world-tour-british-open-2024/leaderboard/7039726"/>
    <hyperlink ref="C134" r:id="rId118" display="https://www.golfpost.com/tournaments/dp-world-tour-british-open-2024/leaderboard/7029497"/>
    <hyperlink ref="C135" r:id="rId119" display="https://www.golfpost.com/tournaments/dp-world-tour-british-open-2024/leaderboard/7003057"/>
    <hyperlink ref="C136" r:id="rId120" display="https://www.golfpost.com/tournaments/dp-world-tour-british-open-2024/leaderboard/300115"/>
    <hyperlink ref="C137" r:id="rId121" display="https://www.golfpost.com/tournaments/dp-world-tour-british-open-2024/leaderboard/394117"/>
    <hyperlink ref="C138" r:id="rId122" display="https://www.golfpost.com/tournaments/dp-world-tour-british-open-2024/leaderboard/7001942"/>
    <hyperlink ref="C139" r:id="rId123" display="https://www.golfpost.com/tournaments/dp-world-tour-british-open-2024/leaderboard/300423"/>
    <hyperlink ref="C140" r:id="rId124" display="https://www.golfpost.com/tournaments/dp-world-tour-british-open-2024/leaderboard/4007000"/>
    <hyperlink ref="C142" r:id="rId125" display="https://www.golfpost.com/tournaments/dp-world-tour-british-open-2024/leaderboard/351049"/>
    <hyperlink ref="C143" r:id="rId126" display="https://www.golfpost.com/tournaments/dp-world-tour-british-open-2024/leaderboard/7004248"/>
    <hyperlink ref="C144" r:id="rId127" display="https://www.golfpost.com/tournaments/dp-world-tour-british-open-2024/leaderboard/7036705"/>
    <hyperlink ref="C145" r:id="rId128" display="https://www.golfpost.com/tournaments/dp-world-tour-british-open-2024/leaderboard/7031486"/>
    <hyperlink ref="C146" r:id="rId129" display="https://www.golfpost.com/tournaments/dp-world-tour-british-open-2024/leaderboard/7041339"/>
    <hyperlink ref="C147" r:id="rId130" display="https://www.golfpost.com/tournaments/dp-world-tour-british-open-2024/leaderboard/300240"/>
    <hyperlink ref="C149" r:id="rId131" display="https://www.golfpost.com/tournaments/dp-world-tour-british-open-2024/leaderboard/7041345"/>
    <hyperlink ref="C150" r:id="rId132" display="https://www.golfpost.com/tournaments/dp-world-tour-british-open-2024/leaderboard/7002621"/>
    <hyperlink ref="C151" r:id="rId133" display="https://www.golfpost.com/tournaments/dp-world-tour-british-open-2024/leaderboard/21800"/>
    <hyperlink ref="C152" r:id="rId134" display="https://www.golfpost.com/tournaments/dp-world-tour-british-open-2024/leaderboard/7041340"/>
    <hyperlink ref="C153" r:id="rId135" display="https://www.golfpost.com/tournaments/dp-world-tour-british-open-2024/leaderboard/392467"/>
    <hyperlink ref="C154" r:id="rId136" display="https://www.golfpost.com/tournaments/dp-world-tour-british-open-2024/leaderboard/7041337"/>
    <hyperlink ref="C155" r:id="rId137" display="https://www.golfpost.com/tournaments/dp-world-tour-british-open-2024/leaderboard/5176600"/>
    <hyperlink ref="C156" r:id="rId138" display="https://www.golfpost.com/tournaments/dp-world-tour-british-open-2024/leaderboard/7041338"/>
    <hyperlink ref="C157" r:id="rId139" display="https://www.golfpost.com/tournaments/dp-world-tour-british-open-2024/leaderboard/394131"/>
    <hyperlink ref="C158" r:id="rId140" display="https://www.golfpost.com/tournaments/dp-world-tour-british-open-2024/leaderboard/4922800"/>
    <hyperlink ref="C159" r:id="rId141" display="https://www.golfpost.com/tournaments/dp-world-tour-british-open-2024/leaderboard/7012957"/>
    <hyperlink ref="C160" r:id="rId142" display="https://www.golfpost.com/tournaments/dp-world-tour-british-open-2024/leaderboard/7003869"/>
    <hyperlink ref="C161" r:id="rId143" display="https://www.golfpost.com/tournaments/dp-world-tour-british-open-2024/leaderboard/300265"/>
    <hyperlink ref="C162" r:id="rId144" display="https://www.golfpost.com/tournaments/dp-world-tour-british-open-2024/leaderboard/7004332"/>
    <hyperlink ref="C163" r:id="rId145" display="https://www.golfpost.com/tournaments/dp-world-tour-british-open-2024/leaderboard/300144"/>
    <hyperlink ref="C164" r:id="rId146" display="https://www.golfpost.com/tournaments/dp-world-tour-british-open-2024/leaderboard/300186"/>
    <hyperlink ref="C165" r:id="rId147" display="https://www.golfpost.com/tournaments/dp-world-tour-british-open-2024/leaderboard/352392"/>
    <hyperlink ref="A166" r:id="rId148" display="https://www.golfpost.com/tournaments/dp-world-tour-british-open-2024"/>
    <hyperlink ref="A167" r:id="rId149" display="https://www.golfpost.com/tournaments/dp-world-tour-british-open-2024"/>
  </hyperlinks>
  <pageMargins left="0.7" right="0.7" top="0.75" bottom="0.75" header="0.3" footer="0.3"/>
  <drawing r:id="rId15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4.25"/>
  <sheetData>
    <row r="1" spans="1:1">
      <c r="A1" t="s">
        <v>175</v>
      </c>
    </row>
    <row r="3" spans="1:1">
      <c r="A3" t="s">
        <v>176</v>
      </c>
    </row>
    <row r="4" spans="1:1">
      <c r="A4" t="s">
        <v>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workbookViewId="0">
      <selection activeCell="A3" sqref="A3:L169"/>
    </sheetView>
  </sheetViews>
  <sheetFormatPr defaultRowHeight="14.25"/>
  <sheetData>
    <row r="1" spans="1:12" ht="31.15">
      <c r="A1" s="18" t="s">
        <v>179</v>
      </c>
    </row>
    <row r="2" spans="1:12" ht="15" thickBot="1"/>
    <row r="3" spans="1:12" ht="30.75" thickBot="1">
      <c r="A3" s="19" t="s">
        <v>180</v>
      </c>
      <c r="B3" s="19" t="s">
        <v>181</v>
      </c>
      <c r="C3" s="20" t="s">
        <v>182</v>
      </c>
      <c r="D3" s="19" t="s">
        <v>183</v>
      </c>
      <c r="E3" s="19" t="s">
        <v>84</v>
      </c>
      <c r="F3" s="19" t="s">
        <v>184</v>
      </c>
      <c r="G3" s="19" t="s">
        <v>185</v>
      </c>
      <c r="H3" s="19" t="s">
        <v>186</v>
      </c>
      <c r="I3" s="19" t="s">
        <v>187</v>
      </c>
      <c r="J3" s="19" t="s">
        <v>188</v>
      </c>
      <c r="K3" s="19" t="s">
        <v>83</v>
      </c>
      <c r="L3" s="9" t="s">
        <v>189</v>
      </c>
    </row>
    <row r="4" spans="1:12" ht="29.45" thickBot="1">
      <c r="A4" s="21">
        <v>1</v>
      </c>
      <c r="B4" s="22"/>
      <c r="C4" s="10" t="s">
        <v>2</v>
      </c>
      <c r="D4" s="22"/>
      <c r="E4" s="24">
        <v>0.65625</v>
      </c>
      <c r="F4" s="25">
        <v>-7</v>
      </c>
      <c r="G4" s="22">
        <v>66</v>
      </c>
      <c r="H4" s="22">
        <v>69</v>
      </c>
      <c r="I4" s="22" t="s">
        <v>178</v>
      </c>
      <c r="J4" s="22" t="s">
        <v>178</v>
      </c>
      <c r="K4" s="22">
        <v>135</v>
      </c>
      <c r="L4" s="26">
        <v>29</v>
      </c>
    </row>
    <row r="5" spans="1:12" ht="29.45" thickBot="1">
      <c r="A5" s="27" t="s">
        <v>190</v>
      </c>
      <c r="B5" s="28"/>
      <c r="C5" s="11" t="s">
        <v>78</v>
      </c>
      <c r="D5" s="28"/>
      <c r="E5" s="30">
        <v>0.65625</v>
      </c>
      <c r="F5" s="31">
        <v>-5</v>
      </c>
      <c r="G5" s="28">
        <v>65</v>
      </c>
      <c r="H5" s="28">
        <v>72</v>
      </c>
      <c r="I5" s="28" t="s">
        <v>178</v>
      </c>
      <c r="J5" s="28" t="s">
        <v>178</v>
      </c>
      <c r="K5" s="28">
        <v>137</v>
      </c>
      <c r="L5" s="32">
        <v>24</v>
      </c>
    </row>
    <row r="6" spans="1:12" ht="29.45" thickBot="1">
      <c r="A6" s="27" t="s">
        <v>190</v>
      </c>
      <c r="B6" s="28"/>
      <c r="C6" s="11" t="s">
        <v>35</v>
      </c>
      <c r="D6" s="28"/>
      <c r="E6" s="30">
        <v>0.64930555555555558</v>
      </c>
      <c r="F6" s="31">
        <v>-5</v>
      </c>
      <c r="G6" s="28">
        <v>69</v>
      </c>
      <c r="H6" s="28">
        <v>68</v>
      </c>
      <c r="I6" s="28" t="s">
        <v>178</v>
      </c>
      <c r="J6" s="28" t="s">
        <v>178</v>
      </c>
      <c r="K6" s="28">
        <v>137</v>
      </c>
      <c r="L6" s="32">
        <v>20</v>
      </c>
    </row>
    <row r="7" spans="1:12" ht="29.45" thickBot="1">
      <c r="A7" s="21" t="s">
        <v>191</v>
      </c>
      <c r="B7" s="22"/>
      <c r="C7" s="10" t="s">
        <v>75</v>
      </c>
      <c r="D7" s="22"/>
      <c r="E7" s="24">
        <v>0.64930555555555558</v>
      </c>
      <c r="F7" s="25">
        <v>-2</v>
      </c>
      <c r="G7" s="22">
        <v>72</v>
      </c>
      <c r="H7" s="22">
        <v>68</v>
      </c>
      <c r="I7" s="22" t="s">
        <v>178</v>
      </c>
      <c r="J7" s="22" t="s">
        <v>178</v>
      </c>
      <c r="K7" s="22">
        <v>140</v>
      </c>
      <c r="L7" s="26">
        <v>14</v>
      </c>
    </row>
    <row r="8" spans="1:12" ht="43.9" thickBot="1">
      <c r="A8" s="21" t="s">
        <v>191</v>
      </c>
      <c r="B8" s="22"/>
      <c r="C8" s="10" t="s">
        <v>48</v>
      </c>
      <c r="D8" s="22"/>
      <c r="E8" s="24">
        <v>0.64236111111111116</v>
      </c>
      <c r="F8" s="25">
        <v>-2</v>
      </c>
      <c r="G8" s="22">
        <v>71</v>
      </c>
      <c r="H8" s="22">
        <v>69</v>
      </c>
      <c r="I8" s="22" t="s">
        <v>178</v>
      </c>
      <c r="J8" s="22" t="s">
        <v>178</v>
      </c>
      <c r="K8" s="22">
        <v>140</v>
      </c>
      <c r="L8" s="26">
        <v>20</v>
      </c>
    </row>
    <row r="9" spans="1:12" ht="29.45" thickBot="1">
      <c r="A9" s="27" t="s">
        <v>191</v>
      </c>
      <c r="B9" s="28"/>
      <c r="C9" s="11" t="s">
        <v>59</v>
      </c>
      <c r="D9" s="28"/>
      <c r="E9" s="30">
        <v>0.64236111111111116</v>
      </c>
      <c r="F9" s="31">
        <v>-2</v>
      </c>
      <c r="G9" s="28">
        <v>70</v>
      </c>
      <c r="H9" s="28">
        <v>70</v>
      </c>
      <c r="I9" s="28" t="s">
        <v>178</v>
      </c>
      <c r="J9" s="28" t="s">
        <v>178</v>
      </c>
      <c r="K9" s="28">
        <v>140</v>
      </c>
      <c r="L9" s="32">
        <v>16</v>
      </c>
    </row>
    <row r="10" spans="1:12" ht="29.45" thickBot="1">
      <c r="A10" s="21" t="s">
        <v>192</v>
      </c>
      <c r="B10" s="22"/>
      <c r="C10" s="10" t="s">
        <v>37</v>
      </c>
      <c r="D10" s="22"/>
      <c r="E10" s="24">
        <v>0.63541666666666663</v>
      </c>
      <c r="F10" s="25">
        <v>-1</v>
      </c>
      <c r="G10" s="22">
        <v>71</v>
      </c>
      <c r="H10" s="22">
        <v>70</v>
      </c>
      <c r="I10" s="22" t="s">
        <v>178</v>
      </c>
      <c r="J10" s="22" t="s">
        <v>178</v>
      </c>
      <c r="K10" s="22">
        <v>141</v>
      </c>
      <c r="L10" s="26">
        <v>15</v>
      </c>
    </row>
    <row r="11" spans="1:12" ht="15" thickBot="1">
      <c r="A11" s="21" t="s">
        <v>192</v>
      </c>
      <c r="B11" s="22"/>
      <c r="C11" s="10" t="s">
        <v>71</v>
      </c>
      <c r="D11" s="22"/>
      <c r="E11" s="24">
        <v>0.63541666666666663</v>
      </c>
      <c r="F11" s="25">
        <v>-1</v>
      </c>
      <c r="G11" s="22">
        <v>73</v>
      </c>
      <c r="H11" s="22">
        <v>68</v>
      </c>
      <c r="I11" s="22" t="s">
        <v>178</v>
      </c>
      <c r="J11" s="22" t="s">
        <v>178</v>
      </c>
      <c r="K11" s="22">
        <v>141</v>
      </c>
      <c r="L11" s="26">
        <v>16</v>
      </c>
    </row>
    <row r="12" spans="1:12" ht="43.9" thickBot="1">
      <c r="A12" s="21" t="s">
        <v>192</v>
      </c>
      <c r="B12" s="22"/>
      <c r="C12" s="23" t="s">
        <v>69</v>
      </c>
      <c r="D12" s="22"/>
      <c r="E12" s="24">
        <v>0.62847222222222221</v>
      </c>
      <c r="F12" s="25">
        <v>-1</v>
      </c>
      <c r="G12" s="22">
        <v>69</v>
      </c>
      <c r="H12" s="22">
        <v>72</v>
      </c>
      <c r="I12" s="22" t="s">
        <v>178</v>
      </c>
      <c r="J12" s="22" t="s">
        <v>178</v>
      </c>
      <c r="K12" s="22">
        <v>141</v>
      </c>
      <c r="L12" s="26">
        <v>11</v>
      </c>
    </row>
    <row r="13" spans="1:12" ht="29.45" thickBot="1">
      <c r="A13" s="21" t="s">
        <v>192</v>
      </c>
      <c r="B13" s="22"/>
      <c r="C13" s="10" t="s">
        <v>52</v>
      </c>
      <c r="D13" s="22"/>
      <c r="E13" s="24">
        <v>0.62847222222222221</v>
      </c>
      <c r="F13" s="25">
        <v>-1</v>
      </c>
      <c r="G13" s="22">
        <v>73</v>
      </c>
      <c r="H13" s="22">
        <v>68</v>
      </c>
      <c r="I13" s="22" t="s">
        <v>178</v>
      </c>
      <c r="J13" s="22" t="s">
        <v>178</v>
      </c>
      <c r="K13" s="22">
        <v>141</v>
      </c>
      <c r="L13" s="26">
        <v>13</v>
      </c>
    </row>
    <row r="14" spans="1:12" ht="29.45" thickBot="1">
      <c r="A14" s="27" t="s">
        <v>193</v>
      </c>
      <c r="B14" s="28"/>
      <c r="C14" s="29" t="s">
        <v>54</v>
      </c>
      <c r="D14" s="28"/>
      <c r="E14" s="30">
        <v>0.62152777777777779</v>
      </c>
      <c r="F14" s="27">
        <v>0</v>
      </c>
      <c r="G14" s="28">
        <v>71</v>
      </c>
      <c r="H14" s="28">
        <v>71</v>
      </c>
      <c r="I14" s="28" t="s">
        <v>178</v>
      </c>
      <c r="J14" s="28" t="s">
        <v>178</v>
      </c>
      <c r="K14" s="28">
        <v>142</v>
      </c>
      <c r="L14" s="32">
        <v>12</v>
      </c>
    </row>
    <row r="15" spans="1:12" ht="29.45" thickBot="1">
      <c r="A15" s="21" t="s">
        <v>193</v>
      </c>
      <c r="B15" s="22"/>
      <c r="C15" s="10" t="s">
        <v>13</v>
      </c>
      <c r="D15" s="22"/>
      <c r="E15" s="24">
        <v>0.62152777777777779</v>
      </c>
      <c r="F15" s="21">
        <v>0</v>
      </c>
      <c r="G15" s="22">
        <v>71</v>
      </c>
      <c r="H15" s="22">
        <v>71</v>
      </c>
      <c r="I15" s="22" t="s">
        <v>178</v>
      </c>
      <c r="J15" s="22" t="s">
        <v>178</v>
      </c>
      <c r="K15" s="22">
        <v>142</v>
      </c>
      <c r="L15" s="26">
        <v>18</v>
      </c>
    </row>
    <row r="16" spans="1:12" ht="29.45" thickBot="1">
      <c r="A16" s="21" t="s">
        <v>194</v>
      </c>
      <c r="B16" s="22"/>
      <c r="C16" s="10" t="s">
        <v>17</v>
      </c>
      <c r="D16" s="22"/>
      <c r="E16" s="24">
        <v>0.61458333333333337</v>
      </c>
      <c r="F16" s="21">
        <v>1</v>
      </c>
      <c r="G16" s="22">
        <v>74</v>
      </c>
      <c r="H16" s="22">
        <v>69</v>
      </c>
      <c r="I16" s="22" t="s">
        <v>178</v>
      </c>
      <c r="J16" s="22" t="s">
        <v>178</v>
      </c>
      <c r="K16" s="22">
        <v>143</v>
      </c>
      <c r="L16" s="26">
        <v>15</v>
      </c>
    </row>
    <row r="17" spans="1:12" ht="29.45" thickBot="1">
      <c r="A17" s="27" t="s">
        <v>194</v>
      </c>
      <c r="B17" s="28"/>
      <c r="C17" s="11" t="s">
        <v>10</v>
      </c>
      <c r="D17" s="28"/>
      <c r="E17" s="30">
        <v>0.61458333333333337</v>
      </c>
      <c r="F17" s="27">
        <v>1</v>
      </c>
      <c r="G17" s="28">
        <v>70</v>
      </c>
      <c r="H17" s="28">
        <v>73</v>
      </c>
      <c r="I17" s="28" t="s">
        <v>178</v>
      </c>
      <c r="J17" s="28" t="s">
        <v>178</v>
      </c>
      <c r="K17" s="28">
        <v>143</v>
      </c>
      <c r="L17" s="32">
        <v>13</v>
      </c>
    </row>
    <row r="18" spans="1:12" ht="29.45" thickBot="1">
      <c r="A18" s="21" t="s">
        <v>194</v>
      </c>
      <c r="B18" s="22"/>
      <c r="C18" s="10" t="s">
        <v>47</v>
      </c>
      <c r="D18" s="22"/>
      <c r="E18" s="24">
        <v>0.60763888888888884</v>
      </c>
      <c r="F18" s="21">
        <v>1</v>
      </c>
      <c r="G18" s="22">
        <v>73</v>
      </c>
      <c r="H18" s="22">
        <v>70</v>
      </c>
      <c r="I18" s="22" t="s">
        <v>178</v>
      </c>
      <c r="J18" s="22" t="s">
        <v>178</v>
      </c>
      <c r="K18" s="22">
        <v>143</v>
      </c>
      <c r="L18" s="26">
        <v>8</v>
      </c>
    </row>
    <row r="19" spans="1:12" ht="29.45" thickBot="1">
      <c r="A19" s="21" t="s">
        <v>194</v>
      </c>
      <c r="B19" s="22"/>
      <c r="C19" s="10" t="s">
        <v>58</v>
      </c>
      <c r="D19" s="22"/>
      <c r="E19" s="24">
        <v>0.60763888888888884</v>
      </c>
      <c r="F19" s="21">
        <v>1</v>
      </c>
      <c r="G19" s="22">
        <v>69</v>
      </c>
      <c r="H19" s="22">
        <v>74</v>
      </c>
      <c r="I19" s="22" t="s">
        <v>178</v>
      </c>
      <c r="J19" s="22" t="s">
        <v>178</v>
      </c>
      <c r="K19" s="22">
        <v>143</v>
      </c>
      <c r="L19" s="26">
        <v>11</v>
      </c>
    </row>
    <row r="20" spans="1:12" ht="15" thickBot="1">
      <c r="A20" s="27" t="s">
        <v>194</v>
      </c>
      <c r="B20" s="28"/>
      <c r="C20" s="29" t="s">
        <v>63</v>
      </c>
      <c r="D20" s="28"/>
      <c r="E20" s="30">
        <v>0.59722222222222221</v>
      </c>
      <c r="F20" s="27">
        <v>1</v>
      </c>
      <c r="G20" s="28">
        <v>73</v>
      </c>
      <c r="H20" s="28">
        <v>70</v>
      </c>
      <c r="I20" s="28" t="s">
        <v>178</v>
      </c>
      <c r="J20" s="28" t="s">
        <v>178</v>
      </c>
      <c r="K20" s="28">
        <v>143</v>
      </c>
      <c r="L20" s="32">
        <v>7</v>
      </c>
    </row>
    <row r="21" spans="1:12" ht="29.25" thickBot="1">
      <c r="A21" s="27" t="s">
        <v>195</v>
      </c>
      <c r="B21" s="28"/>
      <c r="C21" s="11" t="s">
        <v>4</v>
      </c>
      <c r="D21" s="28"/>
      <c r="E21" s="30">
        <v>0.59722222222222221</v>
      </c>
      <c r="F21" s="27">
        <v>2</v>
      </c>
      <c r="G21" s="28">
        <v>73</v>
      </c>
      <c r="H21" s="28">
        <v>71</v>
      </c>
      <c r="I21" s="28" t="s">
        <v>178</v>
      </c>
      <c r="J21" s="28" t="s">
        <v>178</v>
      </c>
      <c r="K21" s="28">
        <v>144</v>
      </c>
      <c r="L21" s="32">
        <v>13</v>
      </c>
    </row>
    <row r="22" spans="1:12" ht="43.5" thickBot="1">
      <c r="A22" s="21" t="s">
        <v>195</v>
      </c>
      <c r="B22" s="22"/>
      <c r="C22" s="10" t="s">
        <v>31</v>
      </c>
      <c r="D22" s="22"/>
      <c r="E22" s="24">
        <v>0.59027777777777779</v>
      </c>
      <c r="F22" s="21">
        <v>2</v>
      </c>
      <c r="G22" s="22">
        <v>76</v>
      </c>
      <c r="H22" s="22">
        <v>68</v>
      </c>
      <c r="I22" s="22" t="s">
        <v>178</v>
      </c>
      <c r="J22" s="22" t="s">
        <v>178</v>
      </c>
      <c r="K22" s="22">
        <v>144</v>
      </c>
      <c r="L22" s="26">
        <v>8</v>
      </c>
    </row>
    <row r="23" spans="1:12" ht="29.25" thickBot="1">
      <c r="A23" s="21" t="s">
        <v>195</v>
      </c>
      <c r="B23" s="22"/>
      <c r="C23" s="10" t="s">
        <v>51</v>
      </c>
      <c r="D23" s="22"/>
      <c r="E23" s="24">
        <v>0.59027777777777779</v>
      </c>
      <c r="F23" s="21">
        <v>2</v>
      </c>
      <c r="G23" s="22">
        <v>70</v>
      </c>
      <c r="H23" s="22">
        <v>74</v>
      </c>
      <c r="I23" s="22" t="s">
        <v>178</v>
      </c>
      <c r="J23" s="22" t="s">
        <v>178</v>
      </c>
      <c r="K23" s="22">
        <v>144</v>
      </c>
      <c r="L23" s="26">
        <v>7</v>
      </c>
    </row>
    <row r="24" spans="1:12" ht="15" thickBo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</row>
    <row r="25" spans="1:12" ht="29.25" thickBot="1">
      <c r="A25" s="21" t="s">
        <v>195</v>
      </c>
      <c r="B25" s="22"/>
      <c r="C25" s="10" t="s">
        <v>46</v>
      </c>
      <c r="D25" s="22"/>
      <c r="E25" s="24">
        <v>0.58333333333333337</v>
      </c>
      <c r="F25" s="21">
        <v>2</v>
      </c>
      <c r="G25" s="22">
        <v>74</v>
      </c>
      <c r="H25" s="22">
        <v>70</v>
      </c>
      <c r="I25" s="22" t="s">
        <v>178</v>
      </c>
      <c r="J25" s="22" t="s">
        <v>178</v>
      </c>
      <c r="K25" s="22">
        <v>144</v>
      </c>
      <c r="L25" s="26">
        <v>16</v>
      </c>
    </row>
    <row r="26" spans="1:12" ht="29.25" thickBot="1">
      <c r="A26" s="21" t="s">
        <v>195</v>
      </c>
      <c r="B26" s="22"/>
      <c r="C26" s="10" t="s">
        <v>196</v>
      </c>
      <c r="D26" s="22"/>
      <c r="E26" s="24">
        <v>0.58333333333333337</v>
      </c>
      <c r="F26" s="21">
        <v>2</v>
      </c>
      <c r="G26" s="22">
        <v>72</v>
      </c>
      <c r="H26" s="22">
        <v>72</v>
      </c>
      <c r="I26" s="22" t="s">
        <v>178</v>
      </c>
      <c r="J26" s="22" t="s">
        <v>178</v>
      </c>
      <c r="K26" s="22">
        <v>144</v>
      </c>
      <c r="L26" s="26">
        <v>5</v>
      </c>
    </row>
    <row r="27" spans="1:12" ht="29.25" thickBot="1">
      <c r="A27" s="21" t="s">
        <v>195</v>
      </c>
      <c r="B27" s="22"/>
      <c r="C27" s="23" t="s">
        <v>109</v>
      </c>
      <c r="D27" s="22"/>
      <c r="E27" s="24">
        <v>0.57638888888888884</v>
      </c>
      <c r="F27" s="21">
        <v>2</v>
      </c>
      <c r="G27" s="22">
        <v>69</v>
      </c>
      <c r="H27" s="22">
        <v>75</v>
      </c>
      <c r="I27" s="22" t="s">
        <v>178</v>
      </c>
      <c r="J27" s="22" t="s">
        <v>178</v>
      </c>
      <c r="K27" s="22">
        <v>144</v>
      </c>
      <c r="L27" s="26">
        <v>8</v>
      </c>
    </row>
    <row r="28" spans="1:12" ht="29.25" thickBot="1">
      <c r="A28" s="21" t="s">
        <v>195</v>
      </c>
      <c r="B28" s="22"/>
      <c r="C28" s="10" t="s">
        <v>197</v>
      </c>
      <c r="D28" s="22"/>
      <c r="E28" s="24">
        <v>0.57638888888888884</v>
      </c>
      <c r="F28" s="21">
        <v>2</v>
      </c>
      <c r="G28" s="22">
        <v>69</v>
      </c>
      <c r="H28" s="22">
        <v>75</v>
      </c>
      <c r="I28" s="22" t="s">
        <v>178</v>
      </c>
      <c r="J28" s="22" t="s">
        <v>178</v>
      </c>
      <c r="K28" s="22">
        <v>144</v>
      </c>
      <c r="L28" s="26">
        <v>6</v>
      </c>
    </row>
    <row r="29" spans="1:12" ht="29.25" thickBot="1">
      <c r="A29" s="21" t="s">
        <v>195</v>
      </c>
      <c r="B29" s="22"/>
      <c r="C29" s="10" t="s">
        <v>6</v>
      </c>
      <c r="D29" s="22"/>
      <c r="E29" s="24">
        <v>0.56944444444444442</v>
      </c>
      <c r="F29" s="21">
        <v>2</v>
      </c>
      <c r="G29" s="22">
        <v>69</v>
      </c>
      <c r="H29" s="22">
        <v>75</v>
      </c>
      <c r="I29" s="22" t="s">
        <v>178</v>
      </c>
      <c r="J29" s="22" t="s">
        <v>178</v>
      </c>
      <c r="K29" s="22">
        <v>144</v>
      </c>
      <c r="L29" s="26">
        <v>6</v>
      </c>
    </row>
    <row r="30" spans="1:12" ht="29.25" thickBot="1">
      <c r="A30" s="21" t="s">
        <v>195</v>
      </c>
      <c r="B30" s="22"/>
      <c r="C30" s="10" t="s">
        <v>67</v>
      </c>
      <c r="D30" s="22"/>
      <c r="E30" s="24">
        <v>0.56944444444444442</v>
      </c>
      <c r="F30" s="21">
        <v>2</v>
      </c>
      <c r="G30" s="22">
        <v>72</v>
      </c>
      <c r="H30" s="22">
        <v>72</v>
      </c>
      <c r="I30" s="22" t="s">
        <v>178</v>
      </c>
      <c r="J30" s="22" t="s">
        <v>178</v>
      </c>
      <c r="K30" s="22">
        <v>144</v>
      </c>
      <c r="L30" s="26">
        <v>6</v>
      </c>
    </row>
    <row r="31" spans="1:12" ht="29.25" thickBot="1">
      <c r="A31" s="21" t="s">
        <v>195</v>
      </c>
      <c r="B31" s="22"/>
      <c r="C31" s="10" t="s">
        <v>198</v>
      </c>
      <c r="D31" s="22"/>
      <c r="E31" s="24">
        <v>0.5625</v>
      </c>
      <c r="F31" s="21">
        <v>2</v>
      </c>
      <c r="G31" s="22">
        <v>73</v>
      </c>
      <c r="H31" s="22">
        <v>71</v>
      </c>
      <c r="I31" s="22" t="s">
        <v>178</v>
      </c>
      <c r="J31" s="22" t="s">
        <v>178</v>
      </c>
      <c r="K31" s="22">
        <v>144</v>
      </c>
      <c r="L31" s="26">
        <v>11</v>
      </c>
    </row>
    <row r="32" spans="1:12" ht="29.25" thickBot="1">
      <c r="A32" s="21" t="s">
        <v>199</v>
      </c>
      <c r="B32" s="22"/>
      <c r="C32" s="10" t="s">
        <v>64</v>
      </c>
      <c r="D32" s="22"/>
      <c r="E32" s="24">
        <v>0.5625</v>
      </c>
      <c r="F32" s="21">
        <v>3</v>
      </c>
      <c r="G32" s="22">
        <v>73</v>
      </c>
      <c r="H32" s="22">
        <v>72</v>
      </c>
      <c r="I32" s="22" t="s">
        <v>178</v>
      </c>
      <c r="J32" s="22" t="s">
        <v>178</v>
      </c>
      <c r="K32" s="22">
        <v>145</v>
      </c>
      <c r="L32" s="26">
        <v>5</v>
      </c>
    </row>
    <row r="33" spans="1:12" ht="29.25" thickBot="1">
      <c r="A33" s="21" t="s">
        <v>199</v>
      </c>
      <c r="B33" s="22"/>
      <c r="C33" s="10" t="s">
        <v>200</v>
      </c>
      <c r="D33" s="22"/>
      <c r="E33" s="24">
        <v>0.55555555555555558</v>
      </c>
      <c r="F33" s="21">
        <v>3</v>
      </c>
      <c r="G33" s="22">
        <v>72</v>
      </c>
      <c r="H33" s="22">
        <v>73</v>
      </c>
      <c r="I33" s="22" t="s">
        <v>178</v>
      </c>
      <c r="J33" s="22" t="s">
        <v>178</v>
      </c>
      <c r="K33" s="22">
        <v>145</v>
      </c>
      <c r="L33" s="26">
        <v>5</v>
      </c>
    </row>
    <row r="34" spans="1:12" ht="43.5" thickBot="1">
      <c r="A34" s="21" t="s">
        <v>199</v>
      </c>
      <c r="B34" s="22"/>
      <c r="C34" s="10" t="s">
        <v>36</v>
      </c>
      <c r="D34" s="22"/>
      <c r="E34" s="24">
        <v>0.55555555555555558</v>
      </c>
      <c r="F34" s="21">
        <v>3</v>
      </c>
      <c r="G34" s="22">
        <v>72</v>
      </c>
      <c r="H34" s="22">
        <v>73</v>
      </c>
      <c r="I34" s="22" t="s">
        <v>178</v>
      </c>
      <c r="J34" s="22" t="s">
        <v>178</v>
      </c>
      <c r="K34" s="22">
        <v>145</v>
      </c>
      <c r="L34" s="26">
        <v>5</v>
      </c>
    </row>
    <row r="35" spans="1:12" ht="29.25" thickBot="1">
      <c r="A35" s="21" t="s">
        <v>199</v>
      </c>
      <c r="B35" s="22"/>
      <c r="C35" s="23" t="s">
        <v>40</v>
      </c>
      <c r="D35" s="22"/>
      <c r="E35" s="24">
        <v>0.54861111111111116</v>
      </c>
      <c r="F35" s="21">
        <v>3</v>
      </c>
      <c r="G35" s="22">
        <v>76</v>
      </c>
      <c r="H35" s="22">
        <v>69</v>
      </c>
      <c r="I35" s="22" t="s">
        <v>178</v>
      </c>
      <c r="J35" s="22" t="s">
        <v>178</v>
      </c>
      <c r="K35" s="22">
        <v>145</v>
      </c>
      <c r="L35" s="26">
        <v>8</v>
      </c>
    </row>
    <row r="36" spans="1:12" ht="29.25" thickBot="1">
      <c r="A36" s="27" t="s">
        <v>199</v>
      </c>
      <c r="B36" s="28"/>
      <c r="C36" s="11" t="s">
        <v>22</v>
      </c>
      <c r="D36" s="28"/>
      <c r="E36" s="30">
        <v>0.54861111111111116</v>
      </c>
      <c r="F36" s="27">
        <v>3</v>
      </c>
      <c r="G36" s="28">
        <v>71</v>
      </c>
      <c r="H36" s="28">
        <v>74</v>
      </c>
      <c r="I36" s="28" t="s">
        <v>178</v>
      </c>
      <c r="J36" s="28" t="s">
        <v>178</v>
      </c>
      <c r="K36" s="28">
        <v>145</v>
      </c>
      <c r="L36" s="32">
        <v>10</v>
      </c>
    </row>
    <row r="37" spans="1:12" ht="29.25" thickBot="1">
      <c r="A37" s="21" t="s">
        <v>199</v>
      </c>
      <c r="B37" s="22"/>
      <c r="C37" s="10" t="s">
        <v>25</v>
      </c>
      <c r="D37" s="22"/>
      <c r="E37" s="24">
        <v>0.53819444444444442</v>
      </c>
      <c r="F37" s="21">
        <v>3</v>
      </c>
      <c r="G37" s="22">
        <v>71</v>
      </c>
      <c r="H37" s="22">
        <v>74</v>
      </c>
      <c r="I37" s="22" t="s">
        <v>178</v>
      </c>
      <c r="J37" s="22" t="s">
        <v>178</v>
      </c>
      <c r="K37" s="22">
        <v>145</v>
      </c>
      <c r="L37" s="26">
        <v>5</v>
      </c>
    </row>
    <row r="38" spans="1:12" ht="43.5" thickBot="1">
      <c r="A38" s="27" t="s">
        <v>199</v>
      </c>
      <c r="B38" s="28"/>
      <c r="C38" s="11" t="s">
        <v>201</v>
      </c>
      <c r="D38" s="28"/>
      <c r="E38" s="30">
        <v>0.53819444444444442</v>
      </c>
      <c r="F38" s="27">
        <v>3</v>
      </c>
      <c r="G38" s="28">
        <v>73</v>
      </c>
      <c r="H38" s="28">
        <v>72</v>
      </c>
      <c r="I38" s="28" t="s">
        <v>178</v>
      </c>
      <c r="J38" s="28" t="s">
        <v>178</v>
      </c>
      <c r="K38" s="28">
        <v>145</v>
      </c>
      <c r="L38" s="32">
        <v>7</v>
      </c>
    </row>
    <row r="39" spans="1:12" ht="29.25" thickBot="1">
      <c r="A39" s="27" t="s">
        <v>199</v>
      </c>
      <c r="B39" s="28"/>
      <c r="C39" s="11" t="s">
        <v>19</v>
      </c>
      <c r="D39" s="28"/>
      <c r="E39" s="30">
        <v>0.53125</v>
      </c>
      <c r="F39" s="27">
        <v>3</v>
      </c>
      <c r="G39" s="28">
        <v>71</v>
      </c>
      <c r="H39" s="28">
        <v>74</v>
      </c>
      <c r="I39" s="28" t="s">
        <v>178</v>
      </c>
      <c r="J39" s="28" t="s">
        <v>178</v>
      </c>
      <c r="K39" s="28">
        <v>145</v>
      </c>
      <c r="L39" s="32">
        <v>6</v>
      </c>
    </row>
    <row r="40" spans="1:12" ht="29.25" thickBot="1">
      <c r="A40" s="21" t="s">
        <v>199</v>
      </c>
      <c r="B40" s="22"/>
      <c r="C40" s="10" t="s">
        <v>202</v>
      </c>
      <c r="D40" s="22"/>
      <c r="E40" s="24">
        <v>0.53125</v>
      </c>
      <c r="F40" s="21">
        <v>3</v>
      </c>
      <c r="G40" s="22">
        <v>72</v>
      </c>
      <c r="H40" s="22">
        <v>73</v>
      </c>
      <c r="I40" s="22" t="s">
        <v>178</v>
      </c>
      <c r="J40" s="22" t="s">
        <v>178</v>
      </c>
      <c r="K40" s="22">
        <v>145</v>
      </c>
      <c r="L40" s="26">
        <v>5</v>
      </c>
    </row>
    <row r="41" spans="1:12" ht="29.25" thickBot="1">
      <c r="A41" s="21" t="s">
        <v>199</v>
      </c>
      <c r="B41" s="22"/>
      <c r="C41" s="10" t="s">
        <v>29</v>
      </c>
      <c r="D41" s="22"/>
      <c r="E41" s="24">
        <v>0.52430555555555558</v>
      </c>
      <c r="F41" s="21">
        <v>3</v>
      </c>
      <c r="G41" s="22">
        <v>71</v>
      </c>
      <c r="H41" s="22">
        <v>74</v>
      </c>
      <c r="I41" s="22" t="s">
        <v>178</v>
      </c>
      <c r="J41" s="22" t="s">
        <v>178</v>
      </c>
      <c r="K41" s="22">
        <v>145</v>
      </c>
      <c r="L41" s="26">
        <v>2</v>
      </c>
    </row>
    <row r="42" spans="1:12" ht="29.25" thickBot="1">
      <c r="A42" s="27" t="s">
        <v>203</v>
      </c>
      <c r="B42" s="28"/>
      <c r="C42" s="11" t="s">
        <v>68</v>
      </c>
      <c r="D42" s="28"/>
      <c r="E42" s="30">
        <v>0.52430555555555558</v>
      </c>
      <c r="F42" s="27">
        <v>4</v>
      </c>
      <c r="G42" s="28">
        <v>75</v>
      </c>
      <c r="H42" s="28">
        <v>71</v>
      </c>
      <c r="I42" s="28" t="s">
        <v>178</v>
      </c>
      <c r="J42" s="28" t="s">
        <v>178</v>
      </c>
      <c r="K42" s="28">
        <v>146</v>
      </c>
      <c r="L42" s="32">
        <v>5</v>
      </c>
    </row>
    <row r="43" spans="1:12" ht="15.75" thickBot="1">
      <c r="A43" s="21" t="s">
        <v>203</v>
      </c>
      <c r="B43" s="22"/>
      <c r="C43" s="10" t="s">
        <v>34</v>
      </c>
      <c r="D43" s="22"/>
      <c r="E43" s="24">
        <v>0.51736111111111116</v>
      </c>
      <c r="F43" s="21">
        <v>4</v>
      </c>
      <c r="G43" s="22">
        <v>73</v>
      </c>
      <c r="H43" s="22">
        <v>73</v>
      </c>
      <c r="I43" s="22" t="s">
        <v>178</v>
      </c>
      <c r="J43" s="22" t="s">
        <v>178</v>
      </c>
      <c r="K43" s="22">
        <v>146</v>
      </c>
      <c r="L43" s="26">
        <v>0</v>
      </c>
    </row>
    <row r="44" spans="1:12" ht="29.25" thickBot="1">
      <c r="A44" s="21" t="s">
        <v>203</v>
      </c>
      <c r="B44" s="22"/>
      <c r="C44" s="10" t="s">
        <v>204</v>
      </c>
      <c r="D44" s="22"/>
      <c r="E44" s="24">
        <v>0.51736111111111116</v>
      </c>
      <c r="F44" s="21">
        <v>4</v>
      </c>
      <c r="G44" s="22">
        <v>74</v>
      </c>
      <c r="H44" s="22">
        <v>72</v>
      </c>
      <c r="I44" s="22" t="s">
        <v>178</v>
      </c>
      <c r="J44" s="22" t="s">
        <v>178</v>
      </c>
      <c r="K44" s="22">
        <v>146</v>
      </c>
      <c r="L44" s="26">
        <v>5</v>
      </c>
    </row>
    <row r="45" spans="1:12" ht="15" thickBo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</row>
    <row r="46" spans="1:12" ht="29.25" thickBot="1">
      <c r="A46" s="21" t="s">
        <v>203</v>
      </c>
      <c r="B46" s="22"/>
      <c r="C46" s="10" t="s">
        <v>3</v>
      </c>
      <c r="D46" s="22"/>
      <c r="E46" s="24">
        <v>0.51041666666666663</v>
      </c>
      <c r="F46" s="21">
        <v>4</v>
      </c>
      <c r="G46" s="22">
        <v>73</v>
      </c>
      <c r="H46" s="22">
        <v>73</v>
      </c>
      <c r="I46" s="22" t="s">
        <v>178</v>
      </c>
      <c r="J46" s="22" t="s">
        <v>178</v>
      </c>
      <c r="K46" s="22">
        <v>146</v>
      </c>
      <c r="L46" s="26">
        <v>14</v>
      </c>
    </row>
    <row r="47" spans="1:12" ht="29.25" thickBot="1">
      <c r="A47" s="21" t="s">
        <v>203</v>
      </c>
      <c r="B47" s="22"/>
      <c r="C47" s="10" t="s">
        <v>205</v>
      </c>
      <c r="D47" s="22"/>
      <c r="E47" s="24">
        <v>0.51041666666666663</v>
      </c>
      <c r="F47" s="21">
        <v>4</v>
      </c>
      <c r="G47" s="22">
        <v>75</v>
      </c>
      <c r="H47" s="22">
        <v>71</v>
      </c>
      <c r="I47" s="22" t="s">
        <v>178</v>
      </c>
      <c r="J47" s="22" t="s">
        <v>178</v>
      </c>
      <c r="K47" s="22">
        <v>146</v>
      </c>
      <c r="L47" s="26">
        <v>8</v>
      </c>
    </row>
    <row r="48" spans="1:12" ht="29.25" thickBot="1">
      <c r="A48" s="21" t="s">
        <v>203</v>
      </c>
      <c r="B48" s="22"/>
      <c r="C48" s="10" t="s">
        <v>8</v>
      </c>
      <c r="D48" s="22"/>
      <c r="E48" s="24">
        <v>0.50347222222222221</v>
      </c>
      <c r="F48" s="21">
        <v>4</v>
      </c>
      <c r="G48" s="22">
        <v>77</v>
      </c>
      <c r="H48" s="22">
        <v>69</v>
      </c>
      <c r="I48" s="22" t="s">
        <v>178</v>
      </c>
      <c r="J48" s="22" t="s">
        <v>178</v>
      </c>
      <c r="K48" s="22">
        <v>146</v>
      </c>
      <c r="L48" s="26">
        <v>11</v>
      </c>
    </row>
    <row r="49" spans="1:12" ht="29.25" thickBot="1">
      <c r="A49" s="21" t="s">
        <v>203</v>
      </c>
      <c r="B49" s="22"/>
      <c r="C49" s="10" t="s">
        <v>5</v>
      </c>
      <c r="D49" s="22"/>
      <c r="E49" s="24">
        <v>0.50347222222222221</v>
      </c>
      <c r="F49" s="21">
        <v>4</v>
      </c>
      <c r="G49" s="22">
        <v>73</v>
      </c>
      <c r="H49" s="22">
        <v>73</v>
      </c>
      <c r="I49" s="22" t="s">
        <v>178</v>
      </c>
      <c r="J49" s="22" t="s">
        <v>178</v>
      </c>
      <c r="K49" s="22">
        <v>146</v>
      </c>
      <c r="L49" s="26">
        <v>5</v>
      </c>
    </row>
    <row r="50" spans="1:12" ht="29.25" thickBot="1">
      <c r="A50" s="27" t="s">
        <v>203</v>
      </c>
      <c r="B50" s="28"/>
      <c r="C50" s="11" t="s">
        <v>124</v>
      </c>
      <c r="D50" s="28"/>
      <c r="E50" s="30">
        <v>0.49652777777777779</v>
      </c>
      <c r="F50" s="27">
        <v>4</v>
      </c>
      <c r="G50" s="28">
        <v>69</v>
      </c>
      <c r="H50" s="28">
        <v>77</v>
      </c>
      <c r="I50" s="28" t="s">
        <v>178</v>
      </c>
      <c r="J50" s="28" t="s">
        <v>178</v>
      </c>
      <c r="K50" s="28">
        <v>146</v>
      </c>
      <c r="L50" s="32">
        <v>6</v>
      </c>
    </row>
    <row r="51" spans="1:12" ht="29.25" thickBot="1">
      <c r="A51" s="27" t="s">
        <v>203</v>
      </c>
      <c r="B51" s="28"/>
      <c r="C51" s="11" t="s">
        <v>206</v>
      </c>
      <c r="D51" s="28"/>
      <c r="E51" s="30">
        <v>0.49652777777777779</v>
      </c>
      <c r="F51" s="27">
        <v>4</v>
      </c>
      <c r="G51" s="28">
        <v>71</v>
      </c>
      <c r="H51" s="28">
        <v>75</v>
      </c>
      <c r="I51" s="28" t="s">
        <v>178</v>
      </c>
      <c r="J51" s="28" t="s">
        <v>178</v>
      </c>
      <c r="K51" s="28">
        <v>146</v>
      </c>
      <c r="L51" s="32">
        <v>6</v>
      </c>
    </row>
    <row r="52" spans="1:12" ht="29.25" thickBot="1">
      <c r="A52" s="27" t="s">
        <v>203</v>
      </c>
      <c r="B52" s="28"/>
      <c r="C52" s="11" t="s">
        <v>50</v>
      </c>
      <c r="D52" s="28"/>
      <c r="E52" s="30">
        <v>0.48958333333333331</v>
      </c>
      <c r="F52" s="27">
        <v>4</v>
      </c>
      <c r="G52" s="28">
        <v>68</v>
      </c>
      <c r="H52" s="28">
        <v>78</v>
      </c>
      <c r="I52" s="28" t="s">
        <v>178</v>
      </c>
      <c r="J52" s="28" t="s">
        <v>178</v>
      </c>
      <c r="K52" s="28">
        <v>146</v>
      </c>
      <c r="L52" s="32">
        <v>14</v>
      </c>
    </row>
    <row r="53" spans="1:12" ht="43.5" thickBot="1">
      <c r="A53" s="21" t="s">
        <v>203</v>
      </c>
      <c r="B53" s="22"/>
      <c r="C53" s="10" t="s">
        <v>30</v>
      </c>
      <c r="D53" s="22"/>
      <c r="E53" s="24">
        <v>0.48958333333333331</v>
      </c>
      <c r="F53" s="21">
        <v>4</v>
      </c>
      <c r="G53" s="22">
        <v>73</v>
      </c>
      <c r="H53" s="22">
        <v>73</v>
      </c>
      <c r="I53" s="22" t="s">
        <v>178</v>
      </c>
      <c r="J53" s="22" t="s">
        <v>178</v>
      </c>
      <c r="K53" s="22">
        <v>146</v>
      </c>
      <c r="L53" s="26">
        <v>6</v>
      </c>
    </row>
    <row r="54" spans="1:12" ht="43.5" thickBot="1">
      <c r="A54" s="21" t="s">
        <v>203</v>
      </c>
      <c r="B54" s="22"/>
      <c r="C54" s="10" t="s">
        <v>207</v>
      </c>
      <c r="D54" s="22"/>
      <c r="E54" s="24">
        <v>0.47916666666666669</v>
      </c>
      <c r="F54" s="21">
        <v>4</v>
      </c>
      <c r="G54" s="22">
        <v>73</v>
      </c>
      <c r="H54" s="22">
        <v>73</v>
      </c>
      <c r="I54" s="22" t="s">
        <v>178</v>
      </c>
      <c r="J54" s="22" t="s">
        <v>178</v>
      </c>
      <c r="K54" s="22">
        <v>146</v>
      </c>
      <c r="L54" s="26">
        <v>1</v>
      </c>
    </row>
    <row r="55" spans="1:12" ht="15.75" thickBot="1">
      <c r="A55" s="21" t="s">
        <v>203</v>
      </c>
      <c r="B55" s="22"/>
      <c r="C55" s="10" t="s">
        <v>61</v>
      </c>
      <c r="D55" s="22"/>
      <c r="E55" s="24">
        <v>0.47916666666666669</v>
      </c>
      <c r="F55" s="21">
        <v>4</v>
      </c>
      <c r="G55" s="22">
        <v>70</v>
      </c>
      <c r="H55" s="22">
        <v>76</v>
      </c>
      <c r="I55" s="22" t="s">
        <v>178</v>
      </c>
      <c r="J55" s="22" t="s">
        <v>178</v>
      </c>
      <c r="K55" s="22">
        <v>146</v>
      </c>
      <c r="L55" s="26">
        <v>-1</v>
      </c>
    </row>
    <row r="56" spans="1:12" ht="29.25" thickBot="1">
      <c r="A56" s="21" t="s">
        <v>203</v>
      </c>
      <c r="B56" s="22"/>
      <c r="C56" s="10" t="s">
        <v>15</v>
      </c>
      <c r="D56" s="22"/>
      <c r="E56" s="24">
        <v>0.47222222222222221</v>
      </c>
      <c r="F56" s="21">
        <v>4</v>
      </c>
      <c r="G56" s="22">
        <v>73</v>
      </c>
      <c r="H56" s="22">
        <v>73</v>
      </c>
      <c r="I56" s="22" t="s">
        <v>178</v>
      </c>
      <c r="J56" s="22" t="s">
        <v>178</v>
      </c>
      <c r="K56" s="22">
        <v>146</v>
      </c>
      <c r="L56" s="26">
        <v>8</v>
      </c>
    </row>
    <row r="57" spans="1:12" ht="29.25" thickBot="1">
      <c r="A57" s="21" t="s">
        <v>203</v>
      </c>
      <c r="B57" s="22"/>
      <c r="C57" s="10" t="s">
        <v>74</v>
      </c>
      <c r="D57" s="22"/>
      <c r="E57" s="24">
        <v>0.47222222222222221</v>
      </c>
      <c r="F57" s="21">
        <v>4</v>
      </c>
      <c r="G57" s="22">
        <v>72</v>
      </c>
      <c r="H57" s="22">
        <v>74</v>
      </c>
      <c r="I57" s="22" t="s">
        <v>178</v>
      </c>
      <c r="J57" s="22" t="s">
        <v>178</v>
      </c>
      <c r="K57" s="22">
        <v>146</v>
      </c>
      <c r="L57" s="26">
        <v>5</v>
      </c>
    </row>
    <row r="58" spans="1:12" ht="29.25" thickBot="1">
      <c r="A58" s="21" t="s">
        <v>203</v>
      </c>
      <c r="B58" s="22"/>
      <c r="C58" s="10" t="s">
        <v>55</v>
      </c>
      <c r="D58" s="22"/>
      <c r="E58" s="24">
        <v>0.46527777777777779</v>
      </c>
      <c r="F58" s="21">
        <v>4</v>
      </c>
      <c r="G58" s="22">
        <v>76</v>
      </c>
      <c r="H58" s="22">
        <v>70</v>
      </c>
      <c r="I58" s="22" t="s">
        <v>178</v>
      </c>
      <c r="J58" s="22" t="s">
        <v>178</v>
      </c>
      <c r="K58" s="22">
        <v>146</v>
      </c>
      <c r="L58" s="26">
        <v>4</v>
      </c>
    </row>
    <row r="59" spans="1:12" ht="29.25" thickBot="1">
      <c r="A59" s="21" t="s">
        <v>208</v>
      </c>
      <c r="B59" s="22"/>
      <c r="C59" s="10" t="s">
        <v>45</v>
      </c>
      <c r="D59" s="22">
        <v>-1</v>
      </c>
      <c r="E59" s="22">
        <v>4</v>
      </c>
      <c r="F59" s="21">
        <v>5</v>
      </c>
      <c r="G59" s="22">
        <v>76</v>
      </c>
      <c r="H59" s="22">
        <v>72</v>
      </c>
      <c r="I59" s="22" t="s">
        <v>178</v>
      </c>
      <c r="J59" s="22" t="s">
        <v>178</v>
      </c>
      <c r="K59" s="22">
        <v>148</v>
      </c>
      <c r="L59" s="26">
        <v>7</v>
      </c>
    </row>
    <row r="60" spans="1:12" ht="43.5" thickBot="1">
      <c r="A60" s="21" t="s">
        <v>208</v>
      </c>
      <c r="B60" s="22"/>
      <c r="C60" s="10" t="s">
        <v>9</v>
      </c>
      <c r="D60" s="22">
        <v>-1</v>
      </c>
      <c r="E60" s="22">
        <v>3</v>
      </c>
      <c r="F60" s="21">
        <v>5</v>
      </c>
      <c r="G60" s="22">
        <v>76</v>
      </c>
      <c r="H60" s="22">
        <v>72</v>
      </c>
      <c r="I60" s="22" t="s">
        <v>178</v>
      </c>
      <c r="J60" s="22" t="s">
        <v>178</v>
      </c>
      <c r="K60" s="22">
        <v>148</v>
      </c>
      <c r="L60" s="26">
        <v>9</v>
      </c>
    </row>
    <row r="61" spans="1:12" ht="29.25" thickBot="1">
      <c r="A61" s="21" t="s">
        <v>208</v>
      </c>
      <c r="B61" s="22"/>
      <c r="C61" s="10" t="s">
        <v>215</v>
      </c>
      <c r="D61" s="22">
        <v>-1</v>
      </c>
      <c r="E61" s="22">
        <v>3</v>
      </c>
      <c r="F61" s="21">
        <v>5</v>
      </c>
      <c r="G61" s="22">
        <v>76</v>
      </c>
      <c r="H61" s="22">
        <v>72</v>
      </c>
      <c r="I61" s="22" t="s">
        <v>178</v>
      </c>
      <c r="J61" s="22" t="s">
        <v>178</v>
      </c>
      <c r="K61" s="22">
        <v>148</v>
      </c>
      <c r="L61" s="26">
        <v>4</v>
      </c>
    </row>
    <row r="62" spans="1:12" ht="29.25" thickBot="1">
      <c r="A62" s="27" t="s">
        <v>208</v>
      </c>
      <c r="B62" s="28"/>
      <c r="C62" s="11" t="s">
        <v>33</v>
      </c>
      <c r="D62" s="28"/>
      <c r="E62" s="30">
        <v>0.46527777777777779</v>
      </c>
      <c r="F62" s="27">
        <v>5</v>
      </c>
      <c r="G62" s="28">
        <v>74</v>
      </c>
      <c r="H62" s="28">
        <v>73</v>
      </c>
      <c r="I62" s="28" t="s">
        <v>178</v>
      </c>
      <c r="J62" s="28" t="s">
        <v>178</v>
      </c>
      <c r="K62" s="28">
        <v>147</v>
      </c>
      <c r="L62" s="32">
        <v>4</v>
      </c>
    </row>
    <row r="63" spans="1:12" ht="43.5" thickBot="1">
      <c r="A63" s="21" t="s">
        <v>208</v>
      </c>
      <c r="B63" s="22"/>
      <c r="C63" s="10" t="s">
        <v>209</v>
      </c>
      <c r="D63" s="22"/>
      <c r="E63" s="24">
        <v>0.45833333333333331</v>
      </c>
      <c r="F63" s="21">
        <v>5</v>
      </c>
      <c r="G63" s="22">
        <v>76</v>
      </c>
      <c r="H63" s="22">
        <v>71</v>
      </c>
      <c r="I63" s="22" t="s">
        <v>178</v>
      </c>
      <c r="J63" s="22" t="s">
        <v>178</v>
      </c>
      <c r="K63" s="22">
        <v>147</v>
      </c>
      <c r="L63" s="26">
        <v>-1</v>
      </c>
    </row>
    <row r="64" spans="1:12" ht="29.25" thickBot="1">
      <c r="A64" s="27" t="s">
        <v>208</v>
      </c>
      <c r="B64" s="28"/>
      <c r="C64" s="11" t="s">
        <v>142</v>
      </c>
      <c r="D64" s="28"/>
      <c r="E64" s="30">
        <v>0.45833333333333331</v>
      </c>
      <c r="F64" s="27">
        <v>5</v>
      </c>
      <c r="G64" s="28">
        <v>73</v>
      </c>
      <c r="H64" s="28">
        <v>74</v>
      </c>
      <c r="I64" s="28" t="s">
        <v>178</v>
      </c>
      <c r="J64" s="28" t="s">
        <v>178</v>
      </c>
      <c r="K64" s="28">
        <v>147</v>
      </c>
      <c r="L64" s="32">
        <v>1</v>
      </c>
    </row>
    <row r="65" spans="1:12" ht="45.75" thickBot="1">
      <c r="A65" s="27" t="s">
        <v>208</v>
      </c>
      <c r="B65" s="28"/>
      <c r="C65" s="29" t="s">
        <v>66</v>
      </c>
      <c r="D65" s="28"/>
      <c r="E65" s="30">
        <v>0.4513888888888889</v>
      </c>
      <c r="F65" s="27">
        <v>5</v>
      </c>
      <c r="G65" s="28">
        <v>73</v>
      </c>
      <c r="H65" s="28">
        <v>74</v>
      </c>
      <c r="I65" s="28" t="s">
        <v>178</v>
      </c>
      <c r="J65" s="28" t="s">
        <v>178</v>
      </c>
      <c r="K65" s="28">
        <v>147</v>
      </c>
      <c r="L65" s="32">
        <v>7</v>
      </c>
    </row>
    <row r="66" spans="1:12" ht="15" thickBo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</row>
    <row r="67" spans="1:12" ht="43.5" thickBot="1">
      <c r="A67" s="21" t="s">
        <v>208</v>
      </c>
      <c r="B67" s="22"/>
      <c r="C67" s="10" t="s">
        <v>210</v>
      </c>
      <c r="D67" s="22"/>
      <c r="E67" s="24">
        <v>0.4513888888888889</v>
      </c>
      <c r="F67" s="21">
        <v>5</v>
      </c>
      <c r="G67" s="22">
        <v>74</v>
      </c>
      <c r="H67" s="22">
        <v>73</v>
      </c>
      <c r="I67" s="22" t="s">
        <v>178</v>
      </c>
      <c r="J67" s="22" t="s">
        <v>178</v>
      </c>
      <c r="K67" s="22">
        <v>147</v>
      </c>
      <c r="L67" s="26">
        <v>8</v>
      </c>
    </row>
    <row r="68" spans="1:12" ht="43.5" thickBot="1">
      <c r="A68" s="21" t="s">
        <v>208</v>
      </c>
      <c r="B68" s="22"/>
      <c r="C68" s="10" t="s">
        <v>79</v>
      </c>
      <c r="D68" s="22"/>
      <c r="E68" s="24">
        <v>0.44444444444444442</v>
      </c>
      <c r="F68" s="21">
        <v>5</v>
      </c>
      <c r="G68" s="22">
        <v>75</v>
      </c>
      <c r="H68" s="22">
        <v>72</v>
      </c>
      <c r="I68" s="22" t="s">
        <v>178</v>
      </c>
      <c r="J68" s="22" t="s">
        <v>178</v>
      </c>
      <c r="K68" s="22">
        <v>147</v>
      </c>
      <c r="L68" s="26">
        <v>-3</v>
      </c>
    </row>
    <row r="69" spans="1:12" ht="29.25" thickBot="1">
      <c r="A69" s="21" t="s">
        <v>208</v>
      </c>
      <c r="B69" s="22"/>
      <c r="C69" s="23" t="s">
        <v>211</v>
      </c>
      <c r="D69" s="22"/>
      <c r="E69" s="24">
        <v>0.44444444444444442</v>
      </c>
      <c r="F69" s="21">
        <v>5</v>
      </c>
      <c r="G69" s="22">
        <v>76</v>
      </c>
      <c r="H69" s="22">
        <v>71</v>
      </c>
      <c r="I69" s="22" t="s">
        <v>178</v>
      </c>
      <c r="J69" s="22" t="s">
        <v>178</v>
      </c>
      <c r="K69" s="22">
        <v>147</v>
      </c>
      <c r="L69" s="26">
        <v>7</v>
      </c>
    </row>
    <row r="70" spans="1:12" ht="43.5" thickBot="1">
      <c r="A70" s="21" t="s">
        <v>208</v>
      </c>
      <c r="B70" s="22"/>
      <c r="C70" s="10" t="s">
        <v>212</v>
      </c>
      <c r="D70" s="22"/>
      <c r="E70" s="24">
        <v>0.4375</v>
      </c>
      <c r="F70" s="21">
        <v>5</v>
      </c>
      <c r="G70" s="22">
        <v>75</v>
      </c>
      <c r="H70" s="22">
        <v>72</v>
      </c>
      <c r="I70" s="22" t="s">
        <v>178</v>
      </c>
      <c r="J70" s="22" t="s">
        <v>178</v>
      </c>
      <c r="K70" s="22">
        <v>147</v>
      </c>
      <c r="L70" s="26">
        <v>1</v>
      </c>
    </row>
    <row r="71" spans="1:12" ht="29.25" thickBot="1">
      <c r="A71" s="21" t="s">
        <v>208</v>
      </c>
      <c r="B71" s="22"/>
      <c r="C71" s="10" t="s">
        <v>213</v>
      </c>
      <c r="D71" s="22"/>
      <c r="E71" s="24">
        <v>0.4375</v>
      </c>
      <c r="F71" s="21">
        <v>5</v>
      </c>
      <c r="G71" s="22">
        <v>71</v>
      </c>
      <c r="H71" s="22">
        <v>76</v>
      </c>
      <c r="I71" s="22" t="s">
        <v>178</v>
      </c>
      <c r="J71" s="22" t="s">
        <v>178</v>
      </c>
      <c r="K71" s="22">
        <v>147</v>
      </c>
      <c r="L71" s="26">
        <v>6</v>
      </c>
    </row>
    <row r="72" spans="1:12" ht="29.25" thickBot="1">
      <c r="A72" s="21" t="s">
        <v>208</v>
      </c>
      <c r="B72" s="22"/>
      <c r="C72" s="10" t="s">
        <v>62</v>
      </c>
      <c r="D72" s="22"/>
      <c r="E72" s="24">
        <v>0.43055555555555558</v>
      </c>
      <c r="F72" s="21">
        <v>5</v>
      </c>
      <c r="G72" s="22">
        <v>76</v>
      </c>
      <c r="H72" s="22">
        <v>71</v>
      </c>
      <c r="I72" s="22" t="s">
        <v>178</v>
      </c>
      <c r="J72" s="22" t="s">
        <v>178</v>
      </c>
      <c r="K72" s="22">
        <v>147</v>
      </c>
      <c r="L72" s="26">
        <v>8</v>
      </c>
    </row>
    <row r="73" spans="1:12" ht="29.25" thickBot="1">
      <c r="A73" s="21" t="s">
        <v>208</v>
      </c>
      <c r="B73" s="22"/>
      <c r="C73" s="10" t="s">
        <v>39</v>
      </c>
      <c r="D73" s="22"/>
      <c r="E73" s="24">
        <v>0.43055555555555558</v>
      </c>
      <c r="F73" s="21">
        <v>5</v>
      </c>
      <c r="G73" s="22">
        <v>70</v>
      </c>
      <c r="H73" s="22">
        <v>77</v>
      </c>
      <c r="I73" s="22" t="s">
        <v>178</v>
      </c>
      <c r="J73" s="22" t="s">
        <v>178</v>
      </c>
      <c r="K73" s="22">
        <v>147</v>
      </c>
      <c r="L73" s="26">
        <v>2</v>
      </c>
    </row>
    <row r="74" spans="1:12" ht="30.75" thickBot="1">
      <c r="A74" s="27" t="s">
        <v>208</v>
      </c>
      <c r="B74" s="28"/>
      <c r="C74" s="29" t="s">
        <v>12</v>
      </c>
      <c r="D74" s="28"/>
      <c r="E74" s="30">
        <v>0.4201388888888889</v>
      </c>
      <c r="F74" s="27">
        <v>5</v>
      </c>
      <c r="G74" s="28">
        <v>70</v>
      </c>
      <c r="H74" s="28">
        <v>77</v>
      </c>
      <c r="I74" s="28" t="s">
        <v>178</v>
      </c>
      <c r="J74" s="28" t="s">
        <v>178</v>
      </c>
      <c r="K74" s="28">
        <v>147</v>
      </c>
      <c r="L74" s="32">
        <v>9</v>
      </c>
    </row>
    <row r="75" spans="1:12" ht="15.75" thickBot="1">
      <c r="A75" s="27" t="s">
        <v>208</v>
      </c>
      <c r="B75" s="28"/>
      <c r="C75" s="11" t="s">
        <v>56</v>
      </c>
      <c r="D75" s="28"/>
      <c r="E75" s="30">
        <v>0.4201388888888889</v>
      </c>
      <c r="F75" s="27">
        <v>5</v>
      </c>
      <c r="G75" s="28">
        <v>73</v>
      </c>
      <c r="H75" s="28">
        <v>74</v>
      </c>
      <c r="I75" s="28" t="s">
        <v>178</v>
      </c>
      <c r="J75" s="28" t="s">
        <v>178</v>
      </c>
      <c r="K75" s="28">
        <v>147</v>
      </c>
      <c r="L75" s="32">
        <v>3</v>
      </c>
    </row>
    <row r="76" spans="1:12" ht="29.25" thickBot="1">
      <c r="A76" s="27" t="s">
        <v>208</v>
      </c>
      <c r="B76" s="28"/>
      <c r="C76" s="11" t="s">
        <v>134</v>
      </c>
      <c r="D76" s="28"/>
      <c r="E76" s="30">
        <v>0.41319444444444442</v>
      </c>
      <c r="F76" s="27">
        <v>5</v>
      </c>
      <c r="G76" s="28">
        <v>72</v>
      </c>
      <c r="H76" s="28">
        <v>75</v>
      </c>
      <c r="I76" s="28" t="s">
        <v>178</v>
      </c>
      <c r="J76" s="28" t="s">
        <v>178</v>
      </c>
      <c r="K76" s="28">
        <v>147</v>
      </c>
      <c r="L76" s="32">
        <v>7</v>
      </c>
    </row>
    <row r="77" spans="1:12" ht="29.25" thickBot="1">
      <c r="A77" s="21" t="s">
        <v>208</v>
      </c>
      <c r="B77" s="22"/>
      <c r="C77" s="10" t="s">
        <v>76</v>
      </c>
      <c r="D77" s="22"/>
      <c r="E77" s="24">
        <v>0.41319444444444442</v>
      </c>
      <c r="F77" s="21">
        <v>5</v>
      </c>
      <c r="G77" s="22">
        <v>76</v>
      </c>
      <c r="H77" s="22">
        <v>71</v>
      </c>
      <c r="I77" s="22" t="s">
        <v>178</v>
      </c>
      <c r="J77" s="22" t="s">
        <v>178</v>
      </c>
      <c r="K77" s="22">
        <v>147</v>
      </c>
      <c r="L77" s="26">
        <v>2</v>
      </c>
    </row>
    <row r="78" spans="1:12" ht="29.25" thickBot="1">
      <c r="A78" s="21" t="s">
        <v>305</v>
      </c>
      <c r="B78" s="22"/>
      <c r="C78" s="10" t="s">
        <v>42</v>
      </c>
      <c r="D78" s="22">
        <v>0</v>
      </c>
      <c r="E78" s="22">
        <v>4</v>
      </c>
      <c r="F78" s="21">
        <v>6</v>
      </c>
      <c r="G78" s="22">
        <v>77</v>
      </c>
      <c r="H78" s="22">
        <v>71</v>
      </c>
      <c r="I78" s="22" t="s">
        <v>178</v>
      </c>
      <c r="J78" s="22" t="s">
        <v>178</v>
      </c>
      <c r="K78" s="22">
        <v>148</v>
      </c>
      <c r="L78" s="26">
        <v>6</v>
      </c>
    </row>
    <row r="79" spans="1:12" ht="29.25" thickBot="1">
      <c r="A79" s="21" t="s">
        <v>305</v>
      </c>
      <c r="B79" s="22"/>
      <c r="C79" s="23" t="s">
        <v>14</v>
      </c>
      <c r="D79" s="22">
        <v>0</v>
      </c>
      <c r="E79" s="22">
        <v>4</v>
      </c>
      <c r="F79" s="21">
        <v>6</v>
      </c>
      <c r="G79" s="22">
        <v>73</v>
      </c>
      <c r="H79" s="22">
        <v>75</v>
      </c>
      <c r="I79" s="22" t="s">
        <v>178</v>
      </c>
      <c r="J79" s="22" t="s">
        <v>178</v>
      </c>
      <c r="K79" s="22">
        <v>148</v>
      </c>
      <c r="L79" s="26">
        <v>-2</v>
      </c>
    </row>
    <row r="80" spans="1:12" ht="29.25" thickBot="1">
      <c r="A80" s="21" t="s">
        <v>305</v>
      </c>
      <c r="B80" s="22"/>
      <c r="C80" s="10" t="s">
        <v>24</v>
      </c>
      <c r="D80" s="22">
        <v>0</v>
      </c>
      <c r="E80" s="22">
        <v>2</v>
      </c>
      <c r="F80" s="21">
        <v>6</v>
      </c>
      <c r="G80" s="22">
        <v>73</v>
      </c>
      <c r="H80" s="22">
        <v>75</v>
      </c>
      <c r="I80" s="22" t="s">
        <v>178</v>
      </c>
      <c r="J80" s="22" t="s">
        <v>178</v>
      </c>
      <c r="K80" s="22">
        <v>148</v>
      </c>
      <c r="L80" s="26">
        <v>-2</v>
      </c>
    </row>
    <row r="81" spans="1:12" ht="43.5" thickBot="1">
      <c r="A81" s="21" t="s">
        <v>305</v>
      </c>
      <c r="B81" s="22"/>
      <c r="C81" s="10" t="s">
        <v>214</v>
      </c>
      <c r="D81" s="22">
        <v>0</v>
      </c>
      <c r="E81" s="22">
        <v>2</v>
      </c>
      <c r="F81" s="21">
        <v>6</v>
      </c>
      <c r="G81" s="22">
        <v>73</v>
      </c>
      <c r="H81" s="22">
        <v>75</v>
      </c>
      <c r="I81" s="22" t="s">
        <v>178</v>
      </c>
      <c r="J81" s="22" t="s">
        <v>178</v>
      </c>
      <c r="K81" s="22">
        <v>148</v>
      </c>
      <c r="L81" s="26">
        <v>-2</v>
      </c>
    </row>
    <row r="82" spans="1:12" ht="43.5" thickBot="1">
      <c r="A82" s="27" t="s">
        <v>305</v>
      </c>
      <c r="B82" s="28"/>
      <c r="C82" s="11" t="s">
        <v>154</v>
      </c>
      <c r="D82" s="28">
        <v>0</v>
      </c>
      <c r="E82" s="28">
        <v>2</v>
      </c>
      <c r="F82" s="27">
        <v>6</v>
      </c>
      <c r="G82" s="28">
        <v>70</v>
      </c>
      <c r="H82" s="28">
        <v>78</v>
      </c>
      <c r="I82" s="28" t="s">
        <v>178</v>
      </c>
      <c r="J82" s="28" t="s">
        <v>178</v>
      </c>
      <c r="K82" s="28">
        <v>148</v>
      </c>
      <c r="L82" s="32">
        <v>-3</v>
      </c>
    </row>
    <row r="83" spans="1:12" ht="29.25" thickBot="1">
      <c r="A83" s="27" t="s">
        <v>305</v>
      </c>
      <c r="B83" s="28"/>
      <c r="C83" s="11" t="s">
        <v>20</v>
      </c>
      <c r="D83" s="28">
        <v>0</v>
      </c>
      <c r="E83" s="28">
        <v>2</v>
      </c>
      <c r="F83" s="27">
        <v>6</v>
      </c>
      <c r="G83" s="28">
        <v>77</v>
      </c>
      <c r="H83" s="28">
        <v>71</v>
      </c>
      <c r="I83" s="28" t="s">
        <v>178</v>
      </c>
      <c r="J83" s="28" t="s">
        <v>178</v>
      </c>
      <c r="K83" s="28">
        <v>148</v>
      </c>
      <c r="L83" s="32">
        <v>3</v>
      </c>
    </row>
    <row r="84" spans="1:12" ht="29.25" thickBot="1">
      <c r="A84" s="21" t="s">
        <v>305</v>
      </c>
      <c r="B84" s="22"/>
      <c r="C84" s="10" t="s">
        <v>1</v>
      </c>
      <c r="D84" s="22">
        <v>0</v>
      </c>
      <c r="E84" s="22">
        <v>1</v>
      </c>
      <c r="F84" s="21">
        <v>6</v>
      </c>
      <c r="G84" s="22">
        <v>79</v>
      </c>
      <c r="H84" s="22">
        <v>69</v>
      </c>
      <c r="I84" s="22" t="s">
        <v>178</v>
      </c>
      <c r="J84" s="22" t="s">
        <v>178</v>
      </c>
      <c r="K84" s="22">
        <v>148</v>
      </c>
      <c r="L84" s="26">
        <v>2</v>
      </c>
    </row>
    <row r="85" spans="1:12" ht="29.25" thickBot="1">
      <c r="A85" s="21" t="s">
        <v>305</v>
      </c>
      <c r="B85" s="22"/>
      <c r="C85" s="10" t="s">
        <v>27</v>
      </c>
      <c r="D85" s="22">
        <v>0</v>
      </c>
      <c r="E85" s="22">
        <v>1</v>
      </c>
      <c r="F85" s="21">
        <v>6</v>
      </c>
      <c r="G85" s="22">
        <v>80</v>
      </c>
      <c r="H85" s="22">
        <v>68</v>
      </c>
      <c r="I85" s="22" t="s">
        <v>178</v>
      </c>
      <c r="J85" s="22" t="s">
        <v>178</v>
      </c>
      <c r="K85" s="22">
        <v>148</v>
      </c>
      <c r="L85" s="26">
        <v>2</v>
      </c>
    </row>
    <row r="86" spans="1:12" ht="43.5" thickBot="1">
      <c r="A86" s="21">
        <v>80</v>
      </c>
      <c r="B86" s="22"/>
      <c r="C86" s="10" t="s">
        <v>216</v>
      </c>
      <c r="D86" s="22">
        <v>2</v>
      </c>
      <c r="E86" s="22">
        <v>4</v>
      </c>
      <c r="F86" s="21">
        <v>8</v>
      </c>
      <c r="G86" s="22">
        <v>75</v>
      </c>
      <c r="H86" s="22">
        <v>73</v>
      </c>
      <c r="I86" s="22" t="s">
        <v>178</v>
      </c>
      <c r="J86" s="22" t="s">
        <v>178</v>
      </c>
      <c r="K86" s="22">
        <v>148</v>
      </c>
      <c r="L86" s="26">
        <v>-1</v>
      </c>
    </row>
    <row r="87" spans="1:12" ht="15" thickBo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</row>
    <row r="88" spans="1:12" ht="43.5" thickBot="1">
      <c r="A88" s="33" t="s">
        <v>217</v>
      </c>
      <c r="B88" s="26"/>
      <c r="C88" s="10" t="s">
        <v>218</v>
      </c>
      <c r="D88" s="26"/>
      <c r="E88" s="26"/>
      <c r="F88" s="33">
        <v>7</v>
      </c>
      <c r="G88" s="26">
        <v>76</v>
      </c>
      <c r="H88" s="26">
        <v>73</v>
      </c>
      <c r="I88" s="26" t="s">
        <v>178</v>
      </c>
      <c r="J88" s="26" t="s">
        <v>178</v>
      </c>
      <c r="K88" s="26">
        <v>149</v>
      </c>
      <c r="L88" s="26">
        <v>-4</v>
      </c>
    </row>
    <row r="89" spans="1:12" ht="29.25" thickBot="1">
      <c r="A89" s="33" t="s">
        <v>217</v>
      </c>
      <c r="B89" s="26"/>
      <c r="C89" s="10" t="s">
        <v>219</v>
      </c>
      <c r="D89" s="26"/>
      <c r="E89" s="26"/>
      <c r="F89" s="33">
        <v>7</v>
      </c>
      <c r="G89" s="26">
        <v>74</v>
      </c>
      <c r="H89" s="26">
        <v>75</v>
      </c>
      <c r="I89" s="26" t="s">
        <v>178</v>
      </c>
      <c r="J89" s="26" t="s">
        <v>178</v>
      </c>
      <c r="K89" s="26">
        <v>149</v>
      </c>
      <c r="L89" s="26">
        <v>2</v>
      </c>
    </row>
    <row r="90" spans="1:12" ht="29.25" thickBot="1">
      <c r="A90" s="33" t="s">
        <v>217</v>
      </c>
      <c r="B90" s="26"/>
      <c r="C90" s="34" t="s">
        <v>220</v>
      </c>
      <c r="D90" s="26"/>
      <c r="E90" s="26"/>
      <c r="F90" s="33">
        <v>7</v>
      </c>
      <c r="G90" s="26">
        <v>76</v>
      </c>
      <c r="H90" s="26">
        <v>73</v>
      </c>
      <c r="I90" s="26" t="s">
        <v>178</v>
      </c>
      <c r="J90" s="26" t="s">
        <v>178</v>
      </c>
      <c r="K90" s="26">
        <v>149</v>
      </c>
      <c r="L90" s="26">
        <v>0</v>
      </c>
    </row>
    <row r="91" spans="1:12" ht="29.25" thickBot="1">
      <c r="A91" s="33" t="s">
        <v>217</v>
      </c>
      <c r="B91" s="26"/>
      <c r="C91" s="10" t="s">
        <v>221</v>
      </c>
      <c r="D91" s="26"/>
      <c r="E91" s="26"/>
      <c r="F91" s="33">
        <v>7</v>
      </c>
      <c r="G91" s="26">
        <v>73</v>
      </c>
      <c r="H91" s="26">
        <v>76</v>
      </c>
      <c r="I91" s="26" t="s">
        <v>178</v>
      </c>
      <c r="J91" s="26" t="s">
        <v>178</v>
      </c>
      <c r="K91" s="26">
        <v>149</v>
      </c>
      <c r="L91" s="26">
        <v>1</v>
      </c>
    </row>
    <row r="92" spans="1:12" ht="29.25" thickBot="1">
      <c r="A92" s="33" t="s">
        <v>217</v>
      </c>
      <c r="B92" s="26"/>
      <c r="C92" s="10" t="s">
        <v>222</v>
      </c>
      <c r="D92" s="26"/>
      <c r="E92" s="26"/>
      <c r="F92" s="33">
        <v>7</v>
      </c>
      <c r="G92" s="26">
        <v>73</v>
      </c>
      <c r="H92" s="26">
        <v>76</v>
      </c>
      <c r="I92" s="26" t="s">
        <v>178</v>
      </c>
      <c r="J92" s="26" t="s">
        <v>178</v>
      </c>
      <c r="K92" s="26">
        <v>149</v>
      </c>
      <c r="L92" s="26">
        <v>3</v>
      </c>
    </row>
    <row r="93" spans="1:12" ht="29.25" thickBot="1">
      <c r="A93" s="35" t="s">
        <v>217</v>
      </c>
      <c r="B93" s="32"/>
      <c r="C93" s="11" t="s">
        <v>223</v>
      </c>
      <c r="D93" s="32"/>
      <c r="E93" s="32"/>
      <c r="F93" s="35">
        <v>7</v>
      </c>
      <c r="G93" s="32">
        <v>76</v>
      </c>
      <c r="H93" s="32">
        <v>73</v>
      </c>
      <c r="I93" s="32" t="s">
        <v>178</v>
      </c>
      <c r="J93" s="32" t="s">
        <v>178</v>
      </c>
      <c r="K93" s="32">
        <v>149</v>
      </c>
      <c r="L93" s="32">
        <v>-5</v>
      </c>
    </row>
    <row r="94" spans="1:12" ht="43.5" thickBot="1">
      <c r="A94" s="33" t="s">
        <v>217</v>
      </c>
      <c r="B94" s="26"/>
      <c r="C94" s="10" t="s">
        <v>224</v>
      </c>
      <c r="D94" s="26"/>
      <c r="E94" s="26"/>
      <c r="F94" s="33">
        <v>7</v>
      </c>
      <c r="G94" s="26">
        <v>78</v>
      </c>
      <c r="H94" s="26">
        <v>71</v>
      </c>
      <c r="I94" s="26" t="s">
        <v>178</v>
      </c>
      <c r="J94" s="26" t="s">
        <v>178</v>
      </c>
      <c r="K94" s="26">
        <v>149</v>
      </c>
      <c r="L94" s="26">
        <v>5</v>
      </c>
    </row>
    <row r="95" spans="1:12" ht="57.75" thickBot="1">
      <c r="A95" s="33" t="s">
        <v>217</v>
      </c>
      <c r="B95" s="26"/>
      <c r="C95" s="34" t="s">
        <v>225</v>
      </c>
      <c r="D95" s="26"/>
      <c r="E95" s="26"/>
      <c r="F95" s="33">
        <v>7</v>
      </c>
      <c r="G95" s="26">
        <v>75</v>
      </c>
      <c r="H95" s="26">
        <v>74</v>
      </c>
      <c r="I95" s="26" t="s">
        <v>178</v>
      </c>
      <c r="J95" s="26" t="s">
        <v>178</v>
      </c>
      <c r="K95" s="26">
        <v>149</v>
      </c>
      <c r="L95" s="26">
        <v>-2</v>
      </c>
    </row>
    <row r="96" spans="1:12" ht="29.25" thickBot="1">
      <c r="A96" s="33" t="s">
        <v>217</v>
      </c>
      <c r="B96" s="26"/>
      <c r="C96" s="10" t="s">
        <v>226</v>
      </c>
      <c r="D96" s="26"/>
      <c r="E96" s="26"/>
      <c r="F96" s="33">
        <v>7</v>
      </c>
      <c r="G96" s="26">
        <v>74</v>
      </c>
      <c r="H96" s="26">
        <v>75</v>
      </c>
      <c r="I96" s="26" t="s">
        <v>178</v>
      </c>
      <c r="J96" s="26" t="s">
        <v>178</v>
      </c>
      <c r="K96" s="26">
        <v>149</v>
      </c>
      <c r="L96" s="26">
        <v>-1</v>
      </c>
    </row>
    <row r="97" spans="1:12" ht="29.25" thickBot="1">
      <c r="A97" s="33" t="s">
        <v>217</v>
      </c>
      <c r="B97" s="26"/>
      <c r="C97" s="10" t="s">
        <v>227</v>
      </c>
      <c r="D97" s="26"/>
      <c r="E97" s="26"/>
      <c r="F97" s="33">
        <v>7</v>
      </c>
      <c r="G97" s="26">
        <v>76</v>
      </c>
      <c r="H97" s="26">
        <v>73</v>
      </c>
      <c r="I97" s="26" t="s">
        <v>178</v>
      </c>
      <c r="J97" s="26" t="s">
        <v>178</v>
      </c>
      <c r="K97" s="26">
        <v>149</v>
      </c>
      <c r="L97" s="26">
        <v>1</v>
      </c>
    </row>
    <row r="98" spans="1:12" ht="29.25" thickBot="1">
      <c r="A98" s="33" t="s">
        <v>217</v>
      </c>
      <c r="B98" s="26"/>
      <c r="C98" s="34" t="s">
        <v>228</v>
      </c>
      <c r="D98" s="26"/>
      <c r="E98" s="26"/>
      <c r="F98" s="33">
        <v>7</v>
      </c>
      <c r="G98" s="26">
        <v>76</v>
      </c>
      <c r="H98" s="26">
        <v>73</v>
      </c>
      <c r="I98" s="26" t="s">
        <v>178</v>
      </c>
      <c r="J98" s="26" t="s">
        <v>178</v>
      </c>
      <c r="K98" s="26">
        <v>149</v>
      </c>
      <c r="L98" s="26">
        <v>-1</v>
      </c>
    </row>
    <row r="99" spans="1:12" ht="29.25" thickBot="1">
      <c r="A99" s="33" t="s">
        <v>217</v>
      </c>
      <c r="B99" s="26"/>
      <c r="C99" s="34" t="s">
        <v>229</v>
      </c>
      <c r="D99" s="26"/>
      <c r="E99" s="26"/>
      <c r="F99" s="33">
        <v>8</v>
      </c>
      <c r="G99" s="26">
        <v>77</v>
      </c>
      <c r="H99" s="26">
        <v>73</v>
      </c>
      <c r="I99" s="26" t="s">
        <v>178</v>
      </c>
      <c r="J99" s="26" t="s">
        <v>178</v>
      </c>
      <c r="K99" s="26">
        <v>150</v>
      </c>
      <c r="L99" s="26">
        <v>-3</v>
      </c>
    </row>
    <row r="100" spans="1:12" ht="43.5" thickBot="1">
      <c r="A100" s="33" t="s">
        <v>217</v>
      </c>
      <c r="B100" s="26"/>
      <c r="C100" s="10" t="s">
        <v>230</v>
      </c>
      <c r="D100" s="26"/>
      <c r="E100" s="26"/>
      <c r="F100" s="33">
        <v>8</v>
      </c>
      <c r="G100" s="26">
        <v>78</v>
      </c>
      <c r="H100" s="26">
        <v>72</v>
      </c>
      <c r="I100" s="26" t="s">
        <v>178</v>
      </c>
      <c r="J100" s="26" t="s">
        <v>178</v>
      </c>
      <c r="K100" s="26">
        <v>150</v>
      </c>
      <c r="L100" s="26">
        <v>2</v>
      </c>
    </row>
    <row r="101" spans="1:12" ht="29.25" thickBot="1">
      <c r="A101" s="33" t="s">
        <v>217</v>
      </c>
      <c r="B101" s="26"/>
      <c r="C101" s="10" t="s">
        <v>231</v>
      </c>
      <c r="D101" s="26"/>
      <c r="E101" s="26"/>
      <c r="F101" s="33">
        <v>8</v>
      </c>
      <c r="G101" s="26">
        <v>78</v>
      </c>
      <c r="H101" s="26">
        <v>72</v>
      </c>
      <c r="I101" s="26" t="s">
        <v>178</v>
      </c>
      <c r="J101" s="26" t="s">
        <v>178</v>
      </c>
      <c r="K101" s="26">
        <v>150</v>
      </c>
      <c r="L101" s="26">
        <v>7</v>
      </c>
    </row>
    <row r="102" spans="1:12" ht="29.25" thickBot="1">
      <c r="A102" s="33" t="s">
        <v>217</v>
      </c>
      <c r="B102" s="26"/>
      <c r="C102" s="10" t="s">
        <v>232</v>
      </c>
      <c r="D102" s="26"/>
      <c r="E102" s="26"/>
      <c r="F102" s="33">
        <v>8</v>
      </c>
      <c r="G102" s="26">
        <v>75</v>
      </c>
      <c r="H102" s="26">
        <v>75</v>
      </c>
      <c r="I102" s="26" t="s">
        <v>178</v>
      </c>
      <c r="J102" s="26" t="s">
        <v>178</v>
      </c>
      <c r="K102" s="26">
        <v>150</v>
      </c>
      <c r="L102" s="26">
        <v>2</v>
      </c>
    </row>
    <row r="103" spans="1:12" ht="29.25" thickBot="1">
      <c r="A103" s="35" t="s">
        <v>217</v>
      </c>
      <c r="B103" s="32"/>
      <c r="C103" s="11" t="s">
        <v>233</v>
      </c>
      <c r="D103" s="32"/>
      <c r="E103" s="32"/>
      <c r="F103" s="35">
        <v>8</v>
      </c>
      <c r="G103" s="32">
        <v>75</v>
      </c>
      <c r="H103" s="32">
        <v>75</v>
      </c>
      <c r="I103" s="32" t="s">
        <v>178</v>
      </c>
      <c r="J103" s="32" t="s">
        <v>178</v>
      </c>
      <c r="K103" s="32">
        <v>150</v>
      </c>
      <c r="L103" s="32">
        <v>-4</v>
      </c>
    </row>
    <row r="104" spans="1:12" ht="29.25" thickBot="1">
      <c r="A104" s="33" t="s">
        <v>217</v>
      </c>
      <c r="B104" s="26"/>
      <c r="C104" s="10" t="s">
        <v>234</v>
      </c>
      <c r="D104" s="26"/>
      <c r="E104" s="26"/>
      <c r="F104" s="33">
        <v>8</v>
      </c>
      <c r="G104" s="26">
        <v>75</v>
      </c>
      <c r="H104" s="26">
        <v>75</v>
      </c>
      <c r="I104" s="26" t="s">
        <v>178</v>
      </c>
      <c r="J104" s="26" t="s">
        <v>178</v>
      </c>
      <c r="K104" s="26">
        <v>150</v>
      </c>
      <c r="L104" s="26">
        <v>-3</v>
      </c>
    </row>
    <row r="105" spans="1:12" ht="29.25" thickBot="1">
      <c r="A105" s="35" t="s">
        <v>217</v>
      </c>
      <c r="B105" s="32"/>
      <c r="C105" s="11" t="s">
        <v>235</v>
      </c>
      <c r="D105" s="32"/>
      <c r="E105" s="32"/>
      <c r="F105" s="35">
        <v>8</v>
      </c>
      <c r="G105" s="32">
        <v>73</v>
      </c>
      <c r="H105" s="32">
        <v>77</v>
      </c>
      <c r="I105" s="32" t="s">
        <v>178</v>
      </c>
      <c r="J105" s="32" t="s">
        <v>178</v>
      </c>
      <c r="K105" s="32">
        <v>150</v>
      </c>
      <c r="L105" s="32">
        <v>-4</v>
      </c>
    </row>
    <row r="106" spans="1:12" ht="43.5" thickBot="1">
      <c r="A106" s="33" t="s">
        <v>217</v>
      </c>
      <c r="B106" s="26"/>
      <c r="C106" s="10" t="s">
        <v>236</v>
      </c>
      <c r="D106" s="26"/>
      <c r="E106" s="26"/>
      <c r="F106" s="33">
        <v>8</v>
      </c>
      <c r="G106" s="26">
        <v>72</v>
      </c>
      <c r="H106" s="26">
        <v>78</v>
      </c>
      <c r="I106" s="26" t="s">
        <v>178</v>
      </c>
      <c r="J106" s="26" t="s">
        <v>178</v>
      </c>
      <c r="K106" s="26">
        <v>150</v>
      </c>
      <c r="L106" s="26">
        <v>-4</v>
      </c>
    </row>
    <row r="107" spans="1:12" ht="15.75" thickBot="1">
      <c r="A107" s="33" t="s">
        <v>217</v>
      </c>
      <c r="B107" s="26"/>
      <c r="C107" s="10" t="s">
        <v>237</v>
      </c>
      <c r="D107" s="26"/>
      <c r="E107" s="26"/>
      <c r="F107" s="33">
        <v>9</v>
      </c>
      <c r="G107" s="26">
        <v>79</v>
      </c>
      <c r="H107" s="26">
        <v>72</v>
      </c>
      <c r="I107" s="26" t="s">
        <v>178</v>
      </c>
      <c r="J107" s="26" t="s">
        <v>178</v>
      </c>
      <c r="K107" s="26">
        <v>151</v>
      </c>
      <c r="L107" s="26">
        <v>-3</v>
      </c>
    </row>
    <row r="108" spans="1:12" ht="15" thickBo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</row>
    <row r="109" spans="1:12" ht="30.75" thickBot="1">
      <c r="A109" s="35" t="s">
        <v>217</v>
      </c>
      <c r="B109" s="32"/>
      <c r="C109" s="36" t="s">
        <v>238</v>
      </c>
      <c r="D109" s="32"/>
      <c r="E109" s="32"/>
      <c r="F109" s="35">
        <v>9</v>
      </c>
      <c r="G109" s="32">
        <v>76</v>
      </c>
      <c r="H109" s="32">
        <v>75</v>
      </c>
      <c r="I109" s="32" t="s">
        <v>178</v>
      </c>
      <c r="J109" s="32" t="s">
        <v>178</v>
      </c>
      <c r="K109" s="32">
        <v>151</v>
      </c>
      <c r="L109" s="32">
        <v>-6</v>
      </c>
    </row>
    <row r="110" spans="1:12" ht="29.25" thickBot="1">
      <c r="A110" s="33" t="s">
        <v>217</v>
      </c>
      <c r="B110" s="26"/>
      <c r="C110" s="10" t="s">
        <v>239</v>
      </c>
      <c r="D110" s="26"/>
      <c r="E110" s="26"/>
      <c r="F110" s="33">
        <v>9</v>
      </c>
      <c r="G110" s="26">
        <v>73</v>
      </c>
      <c r="H110" s="26">
        <v>78</v>
      </c>
      <c r="I110" s="26" t="s">
        <v>178</v>
      </c>
      <c r="J110" s="26" t="s">
        <v>178</v>
      </c>
      <c r="K110" s="26">
        <v>151</v>
      </c>
      <c r="L110" s="26">
        <v>1</v>
      </c>
    </row>
    <row r="111" spans="1:12" ht="29.25" thickBot="1">
      <c r="A111" s="33" t="s">
        <v>217</v>
      </c>
      <c r="B111" s="26"/>
      <c r="C111" s="10" t="s">
        <v>240</v>
      </c>
      <c r="D111" s="26"/>
      <c r="E111" s="26"/>
      <c r="F111" s="33">
        <v>9</v>
      </c>
      <c r="G111" s="26">
        <v>75</v>
      </c>
      <c r="H111" s="26">
        <v>76</v>
      </c>
      <c r="I111" s="26" t="s">
        <v>178</v>
      </c>
      <c r="J111" s="26" t="s">
        <v>178</v>
      </c>
      <c r="K111" s="26">
        <v>151</v>
      </c>
      <c r="L111" s="26">
        <v>-5</v>
      </c>
    </row>
    <row r="112" spans="1:12" ht="29.25" thickBot="1">
      <c r="A112" s="33" t="s">
        <v>217</v>
      </c>
      <c r="B112" s="26"/>
      <c r="C112" s="34" t="s">
        <v>241</v>
      </c>
      <c r="D112" s="26"/>
      <c r="E112" s="26"/>
      <c r="F112" s="33">
        <v>9</v>
      </c>
      <c r="G112" s="26">
        <v>71</v>
      </c>
      <c r="H112" s="26">
        <v>80</v>
      </c>
      <c r="I112" s="26" t="s">
        <v>178</v>
      </c>
      <c r="J112" s="26" t="s">
        <v>178</v>
      </c>
      <c r="K112" s="26">
        <v>151</v>
      </c>
      <c r="L112" s="26">
        <v>-3</v>
      </c>
    </row>
    <row r="113" spans="1:12" ht="43.5" thickBot="1">
      <c r="A113" s="33" t="s">
        <v>217</v>
      </c>
      <c r="B113" s="26"/>
      <c r="C113" s="10" t="s">
        <v>242</v>
      </c>
      <c r="D113" s="26"/>
      <c r="E113" s="26"/>
      <c r="F113" s="33">
        <v>9</v>
      </c>
      <c r="G113" s="26">
        <v>76</v>
      </c>
      <c r="H113" s="26">
        <v>75</v>
      </c>
      <c r="I113" s="26" t="s">
        <v>178</v>
      </c>
      <c r="J113" s="26" t="s">
        <v>178</v>
      </c>
      <c r="K113" s="26">
        <v>151</v>
      </c>
      <c r="L113" s="26">
        <v>-3</v>
      </c>
    </row>
    <row r="114" spans="1:12" ht="29.25" thickBot="1">
      <c r="A114" s="33" t="s">
        <v>217</v>
      </c>
      <c r="B114" s="26"/>
      <c r="C114" s="34" t="s">
        <v>243</v>
      </c>
      <c r="D114" s="26"/>
      <c r="E114" s="26"/>
      <c r="F114" s="33">
        <v>9</v>
      </c>
      <c r="G114" s="26">
        <v>73</v>
      </c>
      <c r="H114" s="26">
        <v>78</v>
      </c>
      <c r="I114" s="26" t="s">
        <v>178</v>
      </c>
      <c r="J114" s="26" t="s">
        <v>178</v>
      </c>
      <c r="K114" s="26">
        <v>151</v>
      </c>
      <c r="L114" s="26">
        <v>-3</v>
      </c>
    </row>
    <row r="115" spans="1:12" ht="43.5" thickBot="1">
      <c r="A115" s="35" t="s">
        <v>217</v>
      </c>
      <c r="B115" s="32"/>
      <c r="C115" s="11" t="s">
        <v>244</v>
      </c>
      <c r="D115" s="32"/>
      <c r="E115" s="32"/>
      <c r="F115" s="35">
        <v>9</v>
      </c>
      <c r="G115" s="32">
        <v>73</v>
      </c>
      <c r="H115" s="32">
        <v>78</v>
      </c>
      <c r="I115" s="32" t="s">
        <v>178</v>
      </c>
      <c r="J115" s="32" t="s">
        <v>178</v>
      </c>
      <c r="K115" s="32">
        <v>151</v>
      </c>
      <c r="L115" s="32">
        <v>-5</v>
      </c>
    </row>
    <row r="116" spans="1:12" ht="29.25" thickBot="1">
      <c r="A116" s="33" t="s">
        <v>217</v>
      </c>
      <c r="B116" s="26"/>
      <c r="C116" s="10" t="s">
        <v>245</v>
      </c>
      <c r="D116" s="26"/>
      <c r="E116" s="26"/>
      <c r="F116" s="33">
        <v>9</v>
      </c>
      <c r="G116" s="26">
        <v>76</v>
      </c>
      <c r="H116" s="26">
        <v>75</v>
      </c>
      <c r="I116" s="26" t="s">
        <v>178</v>
      </c>
      <c r="J116" s="26" t="s">
        <v>178</v>
      </c>
      <c r="K116" s="26">
        <v>151</v>
      </c>
      <c r="L116" s="26">
        <v>0</v>
      </c>
    </row>
    <row r="117" spans="1:12" ht="29.25" thickBot="1">
      <c r="A117" s="33" t="s">
        <v>217</v>
      </c>
      <c r="B117" s="26"/>
      <c r="C117" s="10" t="s">
        <v>246</v>
      </c>
      <c r="D117" s="26"/>
      <c r="E117" s="26"/>
      <c r="F117" s="33">
        <v>9</v>
      </c>
      <c r="G117" s="26">
        <v>74</v>
      </c>
      <c r="H117" s="26">
        <v>77</v>
      </c>
      <c r="I117" s="26" t="s">
        <v>178</v>
      </c>
      <c r="J117" s="26" t="s">
        <v>178</v>
      </c>
      <c r="K117" s="26">
        <v>151</v>
      </c>
      <c r="L117" s="26">
        <v>-4</v>
      </c>
    </row>
    <row r="118" spans="1:12" ht="43.5" thickBot="1">
      <c r="A118" s="35" t="s">
        <v>217</v>
      </c>
      <c r="B118" s="32"/>
      <c r="C118" s="11" t="s">
        <v>247</v>
      </c>
      <c r="D118" s="32"/>
      <c r="E118" s="32"/>
      <c r="F118" s="35">
        <v>9</v>
      </c>
      <c r="G118" s="32">
        <v>76</v>
      </c>
      <c r="H118" s="32">
        <v>75</v>
      </c>
      <c r="I118" s="32" t="s">
        <v>178</v>
      </c>
      <c r="J118" s="32" t="s">
        <v>178</v>
      </c>
      <c r="K118" s="32">
        <v>151</v>
      </c>
      <c r="L118" s="32">
        <v>-2</v>
      </c>
    </row>
    <row r="119" spans="1:12" ht="29.25" thickBot="1">
      <c r="A119" s="33" t="s">
        <v>217</v>
      </c>
      <c r="B119" s="26"/>
      <c r="C119" s="10" t="s">
        <v>248</v>
      </c>
      <c r="D119" s="26"/>
      <c r="E119" s="26"/>
      <c r="F119" s="33">
        <v>9</v>
      </c>
      <c r="G119" s="26">
        <v>75</v>
      </c>
      <c r="H119" s="26">
        <v>76</v>
      </c>
      <c r="I119" s="26" t="s">
        <v>178</v>
      </c>
      <c r="J119" s="26" t="s">
        <v>178</v>
      </c>
      <c r="K119" s="26">
        <v>151</v>
      </c>
      <c r="L119" s="26">
        <v>-2</v>
      </c>
    </row>
    <row r="120" spans="1:12" ht="43.5" thickBot="1">
      <c r="A120" s="33" t="s">
        <v>217</v>
      </c>
      <c r="B120" s="26"/>
      <c r="C120" s="10" t="s">
        <v>249</v>
      </c>
      <c r="D120" s="26"/>
      <c r="E120" s="26"/>
      <c r="F120" s="33">
        <v>9</v>
      </c>
      <c r="G120" s="26">
        <v>76</v>
      </c>
      <c r="H120" s="26">
        <v>75</v>
      </c>
      <c r="I120" s="26" t="s">
        <v>178</v>
      </c>
      <c r="J120" s="26" t="s">
        <v>178</v>
      </c>
      <c r="K120" s="26">
        <v>151</v>
      </c>
      <c r="L120" s="26">
        <v>-2</v>
      </c>
    </row>
    <row r="121" spans="1:12" ht="29.25" thickBot="1">
      <c r="A121" s="33" t="s">
        <v>217</v>
      </c>
      <c r="B121" s="26"/>
      <c r="C121" s="10" t="s">
        <v>250</v>
      </c>
      <c r="D121" s="26"/>
      <c r="E121" s="26"/>
      <c r="F121" s="33">
        <v>9</v>
      </c>
      <c r="G121" s="26">
        <v>76</v>
      </c>
      <c r="H121" s="26">
        <v>75</v>
      </c>
      <c r="I121" s="26" t="s">
        <v>178</v>
      </c>
      <c r="J121" s="26" t="s">
        <v>178</v>
      </c>
      <c r="K121" s="26">
        <v>151</v>
      </c>
      <c r="L121" s="26">
        <v>0</v>
      </c>
    </row>
    <row r="122" spans="1:12" ht="29.25" thickBot="1">
      <c r="A122" s="33" t="s">
        <v>217</v>
      </c>
      <c r="B122" s="26"/>
      <c r="C122" s="10" t="s">
        <v>251</v>
      </c>
      <c r="D122" s="26"/>
      <c r="E122" s="26"/>
      <c r="F122" s="33">
        <v>10</v>
      </c>
      <c r="G122" s="26">
        <v>79</v>
      </c>
      <c r="H122" s="26">
        <v>73</v>
      </c>
      <c r="I122" s="26" t="s">
        <v>178</v>
      </c>
      <c r="J122" s="26" t="s">
        <v>178</v>
      </c>
      <c r="K122" s="26">
        <v>152</v>
      </c>
      <c r="L122" s="26">
        <v>-5</v>
      </c>
    </row>
    <row r="123" spans="1:12" ht="29.25" thickBot="1">
      <c r="A123" s="33" t="s">
        <v>217</v>
      </c>
      <c r="B123" s="26"/>
      <c r="C123" s="10" t="s">
        <v>252</v>
      </c>
      <c r="D123" s="26"/>
      <c r="E123" s="26"/>
      <c r="F123" s="33">
        <v>10</v>
      </c>
      <c r="G123" s="26">
        <v>78</v>
      </c>
      <c r="H123" s="26">
        <v>74</v>
      </c>
      <c r="I123" s="26" t="s">
        <v>178</v>
      </c>
      <c r="J123" s="26" t="s">
        <v>178</v>
      </c>
      <c r="K123" s="26">
        <v>152</v>
      </c>
      <c r="L123" s="26">
        <v>3</v>
      </c>
    </row>
    <row r="124" spans="1:12" ht="29.25" thickBot="1">
      <c r="A124" s="33" t="s">
        <v>217</v>
      </c>
      <c r="B124" s="26"/>
      <c r="C124" s="10" t="s">
        <v>253</v>
      </c>
      <c r="D124" s="26"/>
      <c r="E124" s="26"/>
      <c r="F124" s="33">
        <v>10</v>
      </c>
      <c r="G124" s="26">
        <v>77</v>
      </c>
      <c r="H124" s="26">
        <v>75</v>
      </c>
      <c r="I124" s="26" t="s">
        <v>178</v>
      </c>
      <c r="J124" s="26" t="s">
        <v>178</v>
      </c>
      <c r="K124" s="26">
        <v>152</v>
      </c>
      <c r="L124" s="26">
        <v>-8</v>
      </c>
    </row>
    <row r="125" spans="1:12" ht="43.5" thickBot="1">
      <c r="A125" s="33" t="s">
        <v>217</v>
      </c>
      <c r="B125" s="26"/>
      <c r="C125" s="10" t="s">
        <v>254</v>
      </c>
      <c r="D125" s="26"/>
      <c r="E125" s="26"/>
      <c r="F125" s="33">
        <v>10</v>
      </c>
      <c r="G125" s="26">
        <v>72</v>
      </c>
      <c r="H125" s="26">
        <v>80</v>
      </c>
      <c r="I125" s="26" t="s">
        <v>178</v>
      </c>
      <c r="J125" s="26" t="s">
        <v>178</v>
      </c>
      <c r="K125" s="26">
        <v>152</v>
      </c>
      <c r="L125" s="26">
        <v>-8</v>
      </c>
    </row>
    <row r="126" spans="1:12" ht="29.25" thickBot="1">
      <c r="A126" s="33" t="s">
        <v>217</v>
      </c>
      <c r="B126" s="26"/>
      <c r="C126" s="10" t="s">
        <v>255</v>
      </c>
      <c r="D126" s="26"/>
      <c r="E126" s="26"/>
      <c r="F126" s="33">
        <v>10</v>
      </c>
      <c r="G126" s="26">
        <v>74</v>
      </c>
      <c r="H126" s="26">
        <v>78</v>
      </c>
      <c r="I126" s="26" t="s">
        <v>178</v>
      </c>
      <c r="J126" s="26" t="s">
        <v>178</v>
      </c>
      <c r="K126" s="26">
        <v>152</v>
      </c>
      <c r="L126" s="26">
        <v>-2</v>
      </c>
    </row>
    <row r="127" spans="1:12" ht="43.5" thickBot="1">
      <c r="A127" s="33" t="s">
        <v>217</v>
      </c>
      <c r="B127" s="26"/>
      <c r="C127" s="10" t="s">
        <v>256</v>
      </c>
      <c r="D127" s="26"/>
      <c r="E127" s="26"/>
      <c r="F127" s="33">
        <v>10</v>
      </c>
      <c r="G127" s="26">
        <v>75</v>
      </c>
      <c r="H127" s="26">
        <v>77</v>
      </c>
      <c r="I127" s="26" t="s">
        <v>178</v>
      </c>
      <c r="J127" s="26" t="s">
        <v>178</v>
      </c>
      <c r="K127" s="26">
        <v>152</v>
      </c>
      <c r="L127" s="26">
        <v>-5</v>
      </c>
    </row>
    <row r="128" spans="1:12" ht="43.5" thickBot="1">
      <c r="A128" s="33" t="s">
        <v>217</v>
      </c>
      <c r="B128" s="26"/>
      <c r="C128" s="10" t="s">
        <v>257</v>
      </c>
      <c r="D128" s="26"/>
      <c r="E128" s="26"/>
      <c r="F128" s="33">
        <v>10</v>
      </c>
      <c r="G128" s="26">
        <v>80</v>
      </c>
      <c r="H128" s="26">
        <v>72</v>
      </c>
      <c r="I128" s="26" t="s">
        <v>178</v>
      </c>
      <c r="J128" s="26" t="s">
        <v>178</v>
      </c>
      <c r="K128" s="26">
        <v>152</v>
      </c>
      <c r="L128" s="26">
        <v>0</v>
      </c>
    </row>
    <row r="129" spans="1:12" ht="15" thickBo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</row>
    <row r="130" spans="1:12" ht="29.25" thickBot="1">
      <c r="A130" s="33" t="s">
        <v>217</v>
      </c>
      <c r="B130" s="26"/>
      <c r="C130" s="34" t="s">
        <v>258</v>
      </c>
      <c r="D130" s="26"/>
      <c r="E130" s="26"/>
      <c r="F130" s="33">
        <v>10</v>
      </c>
      <c r="G130" s="26">
        <v>75</v>
      </c>
      <c r="H130" s="26">
        <v>77</v>
      </c>
      <c r="I130" s="26" t="s">
        <v>178</v>
      </c>
      <c r="J130" s="26" t="s">
        <v>178</v>
      </c>
      <c r="K130" s="26">
        <v>152</v>
      </c>
      <c r="L130" s="26">
        <v>-6</v>
      </c>
    </row>
    <row r="131" spans="1:12" ht="29.25" thickBot="1">
      <c r="A131" s="33" t="s">
        <v>217</v>
      </c>
      <c r="B131" s="26"/>
      <c r="C131" s="10" t="s">
        <v>259</v>
      </c>
      <c r="D131" s="26"/>
      <c r="E131" s="26"/>
      <c r="F131" s="33">
        <v>10</v>
      </c>
      <c r="G131" s="26">
        <v>71</v>
      </c>
      <c r="H131" s="26">
        <v>81</v>
      </c>
      <c r="I131" s="26" t="s">
        <v>178</v>
      </c>
      <c r="J131" s="26" t="s">
        <v>178</v>
      </c>
      <c r="K131" s="26">
        <v>152</v>
      </c>
      <c r="L131" s="26">
        <v>-3</v>
      </c>
    </row>
    <row r="132" spans="1:12" ht="29.25" thickBot="1">
      <c r="A132" s="33" t="s">
        <v>217</v>
      </c>
      <c r="B132" s="26"/>
      <c r="C132" s="10" t="s">
        <v>260</v>
      </c>
      <c r="D132" s="26"/>
      <c r="E132" s="26"/>
      <c r="F132" s="33">
        <v>10</v>
      </c>
      <c r="G132" s="26">
        <v>75</v>
      </c>
      <c r="H132" s="26">
        <v>77</v>
      </c>
      <c r="I132" s="26" t="s">
        <v>178</v>
      </c>
      <c r="J132" s="26" t="s">
        <v>178</v>
      </c>
      <c r="K132" s="26">
        <v>152</v>
      </c>
      <c r="L132" s="26">
        <v>-8</v>
      </c>
    </row>
    <row r="133" spans="1:12" ht="29.25" thickBot="1">
      <c r="A133" s="33" t="s">
        <v>217</v>
      </c>
      <c r="B133" s="26"/>
      <c r="C133" s="10" t="s">
        <v>261</v>
      </c>
      <c r="D133" s="26"/>
      <c r="E133" s="26"/>
      <c r="F133" s="33">
        <v>10</v>
      </c>
      <c r="G133" s="26">
        <v>71</v>
      </c>
      <c r="H133" s="26">
        <v>81</v>
      </c>
      <c r="I133" s="26" t="s">
        <v>178</v>
      </c>
      <c r="J133" s="26" t="s">
        <v>178</v>
      </c>
      <c r="K133" s="26">
        <v>152</v>
      </c>
      <c r="L133" s="26">
        <v>-6</v>
      </c>
    </row>
    <row r="134" spans="1:12" ht="29.25" thickBot="1">
      <c r="A134" s="33" t="s">
        <v>217</v>
      </c>
      <c r="B134" s="26"/>
      <c r="C134" s="10" t="s">
        <v>262</v>
      </c>
      <c r="D134" s="26"/>
      <c r="E134" s="26"/>
      <c r="F134" s="33">
        <v>11</v>
      </c>
      <c r="G134" s="26">
        <v>77</v>
      </c>
      <c r="H134" s="26">
        <v>76</v>
      </c>
      <c r="I134" s="26" t="s">
        <v>178</v>
      </c>
      <c r="J134" s="26" t="s">
        <v>178</v>
      </c>
      <c r="K134" s="26">
        <v>153</v>
      </c>
      <c r="L134" s="26">
        <v>-2</v>
      </c>
    </row>
    <row r="135" spans="1:12" ht="43.5" thickBot="1">
      <c r="A135" s="33" t="s">
        <v>217</v>
      </c>
      <c r="B135" s="26"/>
      <c r="C135" s="10" t="s">
        <v>263</v>
      </c>
      <c r="D135" s="26"/>
      <c r="E135" s="26"/>
      <c r="F135" s="33">
        <v>11</v>
      </c>
      <c r="G135" s="26">
        <v>79</v>
      </c>
      <c r="H135" s="26">
        <v>74</v>
      </c>
      <c r="I135" s="26" t="s">
        <v>178</v>
      </c>
      <c r="J135" s="26" t="s">
        <v>178</v>
      </c>
      <c r="K135" s="26">
        <v>153</v>
      </c>
      <c r="L135" s="26">
        <v>-8</v>
      </c>
    </row>
    <row r="136" spans="1:12" ht="29.25" thickBot="1">
      <c r="A136" s="33" t="s">
        <v>217</v>
      </c>
      <c r="B136" s="26"/>
      <c r="C136" s="10" t="s">
        <v>264</v>
      </c>
      <c r="D136" s="26"/>
      <c r="E136" s="26"/>
      <c r="F136" s="33">
        <v>11</v>
      </c>
      <c r="G136" s="26">
        <v>79</v>
      </c>
      <c r="H136" s="26">
        <v>74</v>
      </c>
      <c r="I136" s="26" t="s">
        <v>178</v>
      </c>
      <c r="J136" s="26" t="s">
        <v>178</v>
      </c>
      <c r="K136" s="26">
        <v>153</v>
      </c>
      <c r="L136" s="26">
        <v>-7</v>
      </c>
    </row>
    <row r="137" spans="1:12" ht="43.5" thickBot="1">
      <c r="A137" s="33" t="s">
        <v>217</v>
      </c>
      <c r="B137" s="26"/>
      <c r="C137" s="10" t="s">
        <v>265</v>
      </c>
      <c r="D137" s="26"/>
      <c r="E137" s="26"/>
      <c r="F137" s="33">
        <v>11</v>
      </c>
      <c r="G137" s="26">
        <v>72</v>
      </c>
      <c r="H137" s="26">
        <v>81</v>
      </c>
      <c r="I137" s="26" t="s">
        <v>178</v>
      </c>
      <c r="J137" s="26" t="s">
        <v>178</v>
      </c>
      <c r="K137" s="26">
        <v>153</v>
      </c>
      <c r="L137" s="26">
        <v>-7</v>
      </c>
    </row>
    <row r="138" spans="1:12" ht="29.25" thickBot="1">
      <c r="A138" s="33" t="s">
        <v>217</v>
      </c>
      <c r="B138" s="26"/>
      <c r="C138" s="10" t="s">
        <v>266</v>
      </c>
      <c r="D138" s="26"/>
      <c r="E138" s="26"/>
      <c r="F138" s="33">
        <v>11</v>
      </c>
      <c r="G138" s="26">
        <v>76</v>
      </c>
      <c r="H138" s="26">
        <v>77</v>
      </c>
      <c r="I138" s="26" t="s">
        <v>178</v>
      </c>
      <c r="J138" s="26" t="s">
        <v>178</v>
      </c>
      <c r="K138" s="26">
        <v>153</v>
      </c>
      <c r="L138" s="26">
        <v>-5</v>
      </c>
    </row>
    <row r="139" spans="1:12" ht="29.25" thickBot="1">
      <c r="A139" s="33" t="s">
        <v>217</v>
      </c>
      <c r="B139" s="26"/>
      <c r="C139" s="10" t="s">
        <v>267</v>
      </c>
      <c r="D139" s="26"/>
      <c r="E139" s="26"/>
      <c r="F139" s="33">
        <v>11</v>
      </c>
      <c r="G139" s="26">
        <v>74</v>
      </c>
      <c r="H139" s="26">
        <v>79</v>
      </c>
      <c r="I139" s="26" t="s">
        <v>178</v>
      </c>
      <c r="J139" s="26" t="s">
        <v>178</v>
      </c>
      <c r="K139" s="26">
        <v>153</v>
      </c>
      <c r="L139" s="26">
        <v>1</v>
      </c>
    </row>
    <row r="140" spans="1:12" ht="29.25" thickBot="1">
      <c r="A140" s="33" t="s">
        <v>217</v>
      </c>
      <c r="B140" s="26"/>
      <c r="C140" s="10" t="s">
        <v>268</v>
      </c>
      <c r="D140" s="26"/>
      <c r="E140" s="26"/>
      <c r="F140" s="33">
        <v>11</v>
      </c>
      <c r="G140" s="26">
        <v>76</v>
      </c>
      <c r="H140" s="26">
        <v>77</v>
      </c>
      <c r="I140" s="26" t="s">
        <v>178</v>
      </c>
      <c r="J140" s="26" t="s">
        <v>178</v>
      </c>
      <c r="K140" s="26">
        <v>153</v>
      </c>
      <c r="L140" s="26">
        <v>-6</v>
      </c>
    </row>
    <row r="141" spans="1:12" ht="29.25" thickBot="1">
      <c r="A141" s="35" t="s">
        <v>217</v>
      </c>
      <c r="B141" s="32"/>
      <c r="C141" s="11" t="s">
        <v>269</v>
      </c>
      <c r="D141" s="32"/>
      <c r="E141" s="32"/>
      <c r="F141" s="35">
        <v>11</v>
      </c>
      <c r="G141" s="32">
        <v>78</v>
      </c>
      <c r="H141" s="32">
        <v>75</v>
      </c>
      <c r="I141" s="32" t="s">
        <v>178</v>
      </c>
      <c r="J141" s="32" t="s">
        <v>178</v>
      </c>
      <c r="K141" s="32">
        <v>153</v>
      </c>
      <c r="L141" s="32">
        <v>-7</v>
      </c>
    </row>
    <row r="142" spans="1:12" ht="29.25" thickBot="1">
      <c r="A142" s="33" t="s">
        <v>217</v>
      </c>
      <c r="B142" s="26"/>
      <c r="C142" s="10" t="s">
        <v>270</v>
      </c>
      <c r="D142" s="26"/>
      <c r="E142" s="26"/>
      <c r="F142" s="33">
        <v>12</v>
      </c>
      <c r="G142" s="26">
        <v>80</v>
      </c>
      <c r="H142" s="26">
        <v>74</v>
      </c>
      <c r="I142" s="26" t="s">
        <v>178</v>
      </c>
      <c r="J142" s="26" t="s">
        <v>178</v>
      </c>
      <c r="K142" s="26">
        <v>154</v>
      </c>
      <c r="L142" s="26">
        <v>-2</v>
      </c>
    </row>
    <row r="143" spans="1:12" ht="29.25" thickBot="1">
      <c r="A143" s="33" t="s">
        <v>217</v>
      </c>
      <c r="B143" s="26"/>
      <c r="C143" s="34" t="s">
        <v>271</v>
      </c>
      <c r="D143" s="26"/>
      <c r="E143" s="26"/>
      <c r="F143" s="33">
        <v>12</v>
      </c>
      <c r="G143" s="26">
        <v>73</v>
      </c>
      <c r="H143" s="26">
        <v>81</v>
      </c>
      <c r="I143" s="26" t="s">
        <v>178</v>
      </c>
      <c r="J143" s="26" t="s">
        <v>178</v>
      </c>
      <c r="K143" s="26">
        <v>154</v>
      </c>
      <c r="L143" s="26">
        <v>-5</v>
      </c>
    </row>
    <row r="144" spans="1:12" ht="29.25" thickBot="1">
      <c r="A144" s="35" t="s">
        <v>217</v>
      </c>
      <c r="B144" s="32"/>
      <c r="C144" s="11" t="s">
        <v>272</v>
      </c>
      <c r="D144" s="32"/>
      <c r="E144" s="32"/>
      <c r="F144" s="35">
        <v>12</v>
      </c>
      <c r="G144" s="32">
        <v>74</v>
      </c>
      <c r="H144" s="32">
        <v>80</v>
      </c>
      <c r="I144" s="32" t="s">
        <v>178</v>
      </c>
      <c r="J144" s="32" t="s">
        <v>178</v>
      </c>
      <c r="K144" s="32">
        <v>154</v>
      </c>
      <c r="L144" s="32">
        <v>-7</v>
      </c>
    </row>
    <row r="145" spans="1:12" ht="43.5" thickBot="1">
      <c r="A145" s="33" t="s">
        <v>217</v>
      </c>
      <c r="B145" s="26"/>
      <c r="C145" s="10" t="s">
        <v>273</v>
      </c>
      <c r="D145" s="26"/>
      <c r="E145" s="26"/>
      <c r="F145" s="33">
        <v>13</v>
      </c>
      <c r="G145" s="26">
        <v>79</v>
      </c>
      <c r="H145" s="26">
        <v>76</v>
      </c>
      <c r="I145" s="26" t="s">
        <v>178</v>
      </c>
      <c r="J145" s="26" t="s">
        <v>178</v>
      </c>
      <c r="K145" s="26">
        <v>155</v>
      </c>
      <c r="L145" s="26">
        <v>-8</v>
      </c>
    </row>
    <row r="146" spans="1:12" ht="43.5" thickBot="1">
      <c r="A146" s="33" t="s">
        <v>217</v>
      </c>
      <c r="B146" s="26"/>
      <c r="C146" s="10" t="s">
        <v>274</v>
      </c>
      <c r="D146" s="26"/>
      <c r="E146" s="26"/>
      <c r="F146" s="33">
        <v>13</v>
      </c>
      <c r="G146" s="26">
        <v>74</v>
      </c>
      <c r="H146" s="26">
        <v>81</v>
      </c>
      <c r="I146" s="26" t="s">
        <v>178</v>
      </c>
      <c r="J146" s="26" t="s">
        <v>178</v>
      </c>
      <c r="K146" s="26">
        <v>155</v>
      </c>
      <c r="L146" s="26">
        <v>-3</v>
      </c>
    </row>
    <row r="147" spans="1:12" ht="29.25" thickBot="1">
      <c r="A147" s="33" t="s">
        <v>217</v>
      </c>
      <c r="B147" s="26"/>
      <c r="C147" s="10" t="s">
        <v>275</v>
      </c>
      <c r="D147" s="26"/>
      <c r="E147" s="26"/>
      <c r="F147" s="33">
        <v>13</v>
      </c>
      <c r="G147" s="26">
        <v>78</v>
      </c>
      <c r="H147" s="26">
        <v>77</v>
      </c>
      <c r="I147" s="26" t="s">
        <v>178</v>
      </c>
      <c r="J147" s="26" t="s">
        <v>178</v>
      </c>
      <c r="K147" s="26">
        <v>155</v>
      </c>
      <c r="L147" s="26">
        <v>-12</v>
      </c>
    </row>
    <row r="148" spans="1:12" ht="43.5" thickBot="1">
      <c r="A148" s="33" t="s">
        <v>217</v>
      </c>
      <c r="B148" s="26"/>
      <c r="C148" s="10" t="s">
        <v>276</v>
      </c>
      <c r="D148" s="26"/>
      <c r="E148" s="26"/>
      <c r="F148" s="33">
        <v>13</v>
      </c>
      <c r="G148" s="26">
        <v>77</v>
      </c>
      <c r="H148" s="26">
        <v>78</v>
      </c>
      <c r="I148" s="26" t="s">
        <v>178</v>
      </c>
      <c r="J148" s="26" t="s">
        <v>178</v>
      </c>
      <c r="K148" s="26">
        <v>155</v>
      </c>
      <c r="L148" s="26">
        <v>-9</v>
      </c>
    </row>
    <row r="149" spans="1:12" ht="29.25" thickBot="1">
      <c r="A149" s="33" t="s">
        <v>217</v>
      </c>
      <c r="B149" s="26"/>
      <c r="C149" s="10" t="s">
        <v>277</v>
      </c>
      <c r="D149" s="26"/>
      <c r="E149" s="26"/>
      <c r="F149" s="33">
        <v>13</v>
      </c>
      <c r="G149" s="26">
        <v>77</v>
      </c>
      <c r="H149" s="26">
        <v>78</v>
      </c>
      <c r="I149" s="26" t="s">
        <v>178</v>
      </c>
      <c r="J149" s="26" t="s">
        <v>178</v>
      </c>
      <c r="K149" s="26">
        <v>155</v>
      </c>
      <c r="L149" s="26">
        <v>-9</v>
      </c>
    </row>
    <row r="150" spans="1:12" ht="15" thickBo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</row>
    <row r="151" spans="1:12" ht="43.5" thickBot="1">
      <c r="A151" s="33" t="s">
        <v>217</v>
      </c>
      <c r="B151" s="26"/>
      <c r="C151" s="10" t="s">
        <v>278</v>
      </c>
      <c r="D151" s="26"/>
      <c r="E151" s="26"/>
      <c r="F151" s="33">
        <v>13</v>
      </c>
      <c r="G151" s="26">
        <v>80</v>
      </c>
      <c r="H151" s="26">
        <v>75</v>
      </c>
      <c r="I151" s="26" t="s">
        <v>178</v>
      </c>
      <c r="J151" s="26" t="s">
        <v>178</v>
      </c>
      <c r="K151" s="26">
        <v>155</v>
      </c>
      <c r="L151" s="26">
        <v>-11</v>
      </c>
    </row>
    <row r="152" spans="1:12" ht="29.25" thickBot="1">
      <c r="A152" s="33" t="s">
        <v>217</v>
      </c>
      <c r="B152" s="26"/>
      <c r="C152" s="10" t="s">
        <v>279</v>
      </c>
      <c r="D152" s="26"/>
      <c r="E152" s="26"/>
      <c r="F152" s="33">
        <v>13</v>
      </c>
      <c r="G152" s="26">
        <v>80</v>
      </c>
      <c r="H152" s="26">
        <v>75</v>
      </c>
      <c r="I152" s="26" t="s">
        <v>178</v>
      </c>
      <c r="J152" s="26" t="s">
        <v>178</v>
      </c>
      <c r="K152" s="26">
        <v>155</v>
      </c>
      <c r="L152" s="26">
        <v>-8</v>
      </c>
    </row>
    <row r="153" spans="1:12" ht="29.25" thickBot="1">
      <c r="A153" s="35" t="s">
        <v>217</v>
      </c>
      <c r="B153" s="32"/>
      <c r="C153" s="11" t="s">
        <v>280</v>
      </c>
      <c r="D153" s="32"/>
      <c r="E153" s="32"/>
      <c r="F153" s="35">
        <v>14</v>
      </c>
      <c r="G153" s="32">
        <v>79</v>
      </c>
      <c r="H153" s="32">
        <v>77</v>
      </c>
      <c r="I153" s="32" t="s">
        <v>178</v>
      </c>
      <c r="J153" s="32" t="s">
        <v>178</v>
      </c>
      <c r="K153" s="32">
        <v>156</v>
      </c>
      <c r="L153" s="32">
        <v>-11</v>
      </c>
    </row>
    <row r="154" spans="1:12" ht="43.5" thickBot="1">
      <c r="A154" s="33" t="s">
        <v>217</v>
      </c>
      <c r="B154" s="26"/>
      <c r="C154" s="10" t="s">
        <v>281</v>
      </c>
      <c r="D154" s="26"/>
      <c r="E154" s="26"/>
      <c r="F154" s="33">
        <v>14</v>
      </c>
      <c r="G154" s="26">
        <v>78</v>
      </c>
      <c r="H154" s="26">
        <v>78</v>
      </c>
      <c r="I154" s="26" t="s">
        <v>178</v>
      </c>
      <c r="J154" s="26" t="s">
        <v>178</v>
      </c>
      <c r="K154" s="26">
        <v>156</v>
      </c>
      <c r="L154" s="26">
        <v>-13</v>
      </c>
    </row>
    <row r="155" spans="1:12" ht="29.25" thickBot="1">
      <c r="A155" s="33" t="s">
        <v>217</v>
      </c>
      <c r="B155" s="26"/>
      <c r="C155" s="10" t="s">
        <v>282</v>
      </c>
      <c r="D155" s="26"/>
      <c r="E155" s="26"/>
      <c r="F155" s="33">
        <v>14</v>
      </c>
      <c r="G155" s="26">
        <v>77</v>
      </c>
      <c r="H155" s="26">
        <v>79</v>
      </c>
      <c r="I155" s="26" t="s">
        <v>178</v>
      </c>
      <c r="J155" s="26" t="s">
        <v>178</v>
      </c>
      <c r="K155" s="26">
        <v>156</v>
      </c>
      <c r="L155" s="26">
        <v>-7</v>
      </c>
    </row>
    <row r="156" spans="1:12" ht="43.5" thickBot="1">
      <c r="A156" s="33" t="s">
        <v>217</v>
      </c>
      <c r="B156" s="26"/>
      <c r="C156" s="10" t="s">
        <v>283</v>
      </c>
      <c r="D156" s="26"/>
      <c r="E156" s="26"/>
      <c r="F156" s="33">
        <v>14</v>
      </c>
      <c r="G156" s="26">
        <v>76</v>
      </c>
      <c r="H156" s="26">
        <v>80</v>
      </c>
      <c r="I156" s="26" t="s">
        <v>178</v>
      </c>
      <c r="J156" s="26" t="s">
        <v>178</v>
      </c>
      <c r="K156" s="26">
        <v>156</v>
      </c>
      <c r="L156" s="26">
        <v>-8</v>
      </c>
    </row>
    <row r="157" spans="1:12" ht="29.25" thickBot="1">
      <c r="A157" s="33" t="s">
        <v>217</v>
      </c>
      <c r="B157" s="26"/>
      <c r="C157" s="10" t="s">
        <v>284</v>
      </c>
      <c r="D157" s="26"/>
      <c r="E157" s="26"/>
      <c r="F157" s="33">
        <v>16</v>
      </c>
      <c r="G157" s="26">
        <v>78</v>
      </c>
      <c r="H157" s="26">
        <v>80</v>
      </c>
      <c r="I157" s="26" t="s">
        <v>178</v>
      </c>
      <c r="J157" s="26" t="s">
        <v>178</v>
      </c>
      <c r="K157" s="26">
        <v>158</v>
      </c>
      <c r="L157" s="26">
        <v>-12</v>
      </c>
    </row>
    <row r="158" spans="1:12" ht="57.75" thickBot="1">
      <c r="A158" s="33" t="s">
        <v>217</v>
      </c>
      <c r="B158" s="26"/>
      <c r="C158" s="10" t="s">
        <v>285</v>
      </c>
      <c r="D158" s="26"/>
      <c r="E158" s="26"/>
      <c r="F158" s="33">
        <v>16</v>
      </c>
      <c r="G158" s="26">
        <v>78</v>
      </c>
      <c r="H158" s="26">
        <v>80</v>
      </c>
      <c r="I158" s="26" t="s">
        <v>178</v>
      </c>
      <c r="J158" s="26" t="s">
        <v>178</v>
      </c>
      <c r="K158" s="26">
        <v>158</v>
      </c>
      <c r="L158" s="26">
        <v>-9</v>
      </c>
    </row>
    <row r="159" spans="1:12" ht="43.5" thickBot="1">
      <c r="A159" s="33" t="s">
        <v>217</v>
      </c>
      <c r="B159" s="26"/>
      <c r="C159" s="10" t="s">
        <v>286</v>
      </c>
      <c r="D159" s="26"/>
      <c r="E159" s="26"/>
      <c r="F159" s="33">
        <v>16</v>
      </c>
      <c r="G159" s="26">
        <v>80</v>
      </c>
      <c r="H159" s="26">
        <v>78</v>
      </c>
      <c r="I159" s="26" t="s">
        <v>178</v>
      </c>
      <c r="J159" s="26" t="s">
        <v>178</v>
      </c>
      <c r="K159" s="26">
        <v>158</v>
      </c>
      <c r="L159" s="26">
        <v>-14</v>
      </c>
    </row>
    <row r="160" spans="1:12" ht="29.25" thickBot="1">
      <c r="A160" s="33" t="s">
        <v>217</v>
      </c>
      <c r="B160" s="26"/>
      <c r="C160" s="10" t="s">
        <v>287</v>
      </c>
      <c r="D160" s="26"/>
      <c r="E160" s="26"/>
      <c r="F160" s="33">
        <v>17</v>
      </c>
      <c r="G160" s="26">
        <v>80</v>
      </c>
      <c r="H160" s="26">
        <v>79</v>
      </c>
      <c r="I160" s="26" t="s">
        <v>178</v>
      </c>
      <c r="J160" s="26" t="s">
        <v>178</v>
      </c>
      <c r="K160" s="26">
        <v>159</v>
      </c>
      <c r="L160" s="26">
        <v>-19</v>
      </c>
    </row>
    <row r="161" spans="1:12" ht="29.25" thickBot="1">
      <c r="A161" s="33" t="s">
        <v>217</v>
      </c>
      <c r="B161" s="26"/>
      <c r="C161" s="10" t="s">
        <v>288</v>
      </c>
      <c r="D161" s="26"/>
      <c r="E161" s="26"/>
      <c r="F161" s="33">
        <v>18</v>
      </c>
      <c r="G161" s="26">
        <v>81</v>
      </c>
      <c r="H161" s="26">
        <v>79</v>
      </c>
      <c r="I161" s="26" t="s">
        <v>178</v>
      </c>
      <c r="J161" s="26" t="s">
        <v>178</v>
      </c>
      <c r="K161" s="26">
        <v>160</v>
      </c>
      <c r="L161" s="26">
        <v>-13</v>
      </c>
    </row>
    <row r="162" spans="1:12" ht="29.25" thickBot="1">
      <c r="A162" s="35" t="s">
        <v>217</v>
      </c>
      <c r="B162" s="32"/>
      <c r="C162" s="11" t="s">
        <v>289</v>
      </c>
      <c r="D162" s="32"/>
      <c r="E162" s="32"/>
      <c r="F162" s="35">
        <v>18</v>
      </c>
      <c r="G162" s="32">
        <v>83</v>
      </c>
      <c r="H162" s="32">
        <v>77</v>
      </c>
      <c r="I162" s="32" t="s">
        <v>178</v>
      </c>
      <c r="J162" s="32" t="s">
        <v>178</v>
      </c>
      <c r="K162" s="32">
        <v>160</v>
      </c>
      <c r="L162" s="32">
        <v>-11</v>
      </c>
    </row>
    <row r="163" spans="1:12" ht="29.25" thickBot="1">
      <c r="A163" s="33" t="s">
        <v>217</v>
      </c>
      <c r="B163" s="26"/>
      <c r="C163" s="10" t="s">
        <v>290</v>
      </c>
      <c r="D163" s="26"/>
      <c r="E163" s="26"/>
      <c r="F163" s="33">
        <v>20</v>
      </c>
      <c r="G163" s="26">
        <v>82</v>
      </c>
      <c r="H163" s="26">
        <v>80</v>
      </c>
      <c r="I163" s="26" t="s">
        <v>178</v>
      </c>
      <c r="J163" s="26" t="s">
        <v>178</v>
      </c>
      <c r="K163" s="26">
        <v>162</v>
      </c>
      <c r="L163" s="26">
        <v>-21</v>
      </c>
    </row>
    <row r="164" spans="1:12" ht="29.25" thickBot="1">
      <c r="A164" s="33" t="s">
        <v>217</v>
      </c>
      <c r="B164" s="26"/>
      <c r="C164" s="10" t="s">
        <v>291</v>
      </c>
      <c r="D164" s="26"/>
      <c r="E164" s="26"/>
      <c r="F164" s="33">
        <v>23</v>
      </c>
      <c r="G164" s="26">
        <v>74</v>
      </c>
      <c r="H164" s="26">
        <v>91</v>
      </c>
      <c r="I164" s="26" t="s">
        <v>178</v>
      </c>
      <c r="J164" s="26" t="s">
        <v>178</v>
      </c>
      <c r="K164" s="26">
        <v>165</v>
      </c>
      <c r="L164" s="26">
        <v>-13</v>
      </c>
    </row>
    <row r="165" spans="1:12" ht="15.75" thickBot="1">
      <c r="A165" s="33" t="s">
        <v>292</v>
      </c>
      <c r="B165" s="26"/>
      <c r="C165" s="10" t="s">
        <v>293</v>
      </c>
      <c r="D165" s="26"/>
      <c r="E165" s="26"/>
      <c r="F165" s="33"/>
      <c r="G165" s="26">
        <v>82</v>
      </c>
      <c r="H165" s="26" t="s">
        <v>178</v>
      </c>
      <c r="I165" s="26" t="s">
        <v>178</v>
      </c>
      <c r="J165" s="26" t="s">
        <v>178</v>
      </c>
      <c r="K165" s="26" t="s">
        <v>178</v>
      </c>
      <c r="L165" s="26">
        <v>-10</v>
      </c>
    </row>
    <row r="166" spans="1:12" ht="15.75" thickBot="1">
      <c r="A166" s="33" t="s">
        <v>292</v>
      </c>
      <c r="B166" s="26"/>
      <c r="C166" s="10" t="s">
        <v>294</v>
      </c>
      <c r="D166" s="26"/>
      <c r="E166" s="26"/>
      <c r="F166" s="33"/>
      <c r="G166" s="26">
        <v>82</v>
      </c>
      <c r="H166" s="26" t="s">
        <v>178</v>
      </c>
      <c r="I166" s="26" t="s">
        <v>178</v>
      </c>
      <c r="J166" s="26" t="s">
        <v>178</v>
      </c>
      <c r="K166" s="26" t="s">
        <v>178</v>
      </c>
      <c r="L166" s="26">
        <v>-11</v>
      </c>
    </row>
    <row r="167" spans="1:12" ht="42.75">
      <c r="A167" s="33" t="s">
        <v>292</v>
      </c>
      <c r="B167" s="26"/>
      <c r="C167" s="10" t="s">
        <v>295</v>
      </c>
      <c r="D167" s="26"/>
      <c r="E167" s="26"/>
      <c r="F167" s="33">
        <v>0</v>
      </c>
      <c r="G167" s="26" t="s">
        <v>178</v>
      </c>
      <c r="H167" s="26" t="s">
        <v>178</v>
      </c>
      <c r="I167" s="26" t="s">
        <v>178</v>
      </c>
      <c r="J167" s="26" t="s">
        <v>178</v>
      </c>
      <c r="K167" s="26" t="s">
        <v>178</v>
      </c>
      <c r="L167" s="26">
        <v>-2</v>
      </c>
    </row>
    <row r="168" spans="1:12">
      <c r="A168" s="16" t="s">
        <v>296</v>
      </c>
    </row>
    <row r="169" spans="1:12">
      <c r="A169" s="16" t="s">
        <v>297</v>
      </c>
    </row>
  </sheetData>
  <mergeCells count="7">
    <mergeCell ref="A150:L150"/>
    <mergeCell ref="A24:L24"/>
    <mergeCell ref="A45:L45"/>
    <mergeCell ref="A66:L66"/>
    <mergeCell ref="A87:L87"/>
    <mergeCell ref="A108:L108"/>
    <mergeCell ref="A129:L129"/>
  </mergeCells>
  <hyperlinks>
    <hyperlink ref="L3" r:id="rId1" location="fantasy-gppg" tooltip="Golf Post Fantasy Points" display="https://www.golfpost.com/fantasy - fantasy-gppg"/>
    <hyperlink ref="C4" r:id="rId2" display="https://www.golfpost.com/tournaments/dp-world-tour-british-open-2024/leaderboard/300388"/>
    <hyperlink ref="C5" r:id="rId3" display="https://www.golfpost.com/tournaments/dp-world-tour-british-open-2024/leaderboard/4091500"/>
    <hyperlink ref="C6" r:id="rId4" display="https://www.golfpost.com/tournaments/dp-world-tour-british-open-2024/leaderboard/300547"/>
    <hyperlink ref="C7" r:id="rId5" display="https://www.golfpost.com/tournaments/dp-world-tour-british-open-2024/leaderboard/3473700"/>
    <hyperlink ref="C8" r:id="rId6" display="https://www.golfpost.com/tournaments/dp-world-tour-british-open-2024/leaderboard/352589"/>
    <hyperlink ref="C9" r:id="rId7" display="https://www.golfpost.com/tournaments/dp-world-tour-british-open-2024/leaderboard/351513"/>
    <hyperlink ref="C10" r:id="rId8" display="https://www.golfpost.com/tournaments/dp-world-tour-british-open-2024/leaderboard/394051"/>
    <hyperlink ref="C11" r:id="rId9" display="https://www.golfpost.com/tournaments/dp-world-tour-british-open-2024/leaderboard/300150"/>
    <hyperlink ref="C13" r:id="rId10" display="https://www.golfpost.com/tournaments/dp-world-tour-british-open-2024/leaderboard/351510"/>
    <hyperlink ref="C15" r:id="rId11" display="https://www.golfpost.com/tournaments/dp-world-tour-british-open-2024/leaderboard/4176300"/>
    <hyperlink ref="C16" r:id="rId12" display="https://www.golfpost.com/tournaments/dp-world-tour-british-open-2024/leaderboard/353008"/>
    <hyperlink ref="C17" r:id="rId13" display="https://www.golfpost.com/tournaments/dp-world-tour-british-open-2024/leaderboard/350285"/>
    <hyperlink ref="C18" r:id="rId14" display="https://www.golfpost.com/tournaments/dp-world-tour-british-open-2024/leaderboard/4341000"/>
    <hyperlink ref="C19" r:id="rId15" display="https://www.golfpost.com/tournaments/dp-world-tour-british-open-2024/leaderboard/3935900"/>
    <hyperlink ref="C21" r:id="rId16" display="https://www.golfpost.com/tournaments/dp-world-tour-british-open-2024/leaderboard/300566"/>
    <hyperlink ref="C22" r:id="rId17" display="https://www.golfpost.com/tournaments/dp-world-tour-british-open-2024/leaderboard/3688300"/>
    <hyperlink ref="C23" r:id="rId18" display="https://www.golfpost.com/tournaments/dp-world-tour-british-open-2024/leaderboard/394113"/>
    <hyperlink ref="C25" r:id="rId19" display="https://www.golfpost.com/tournaments/dp-world-tour-british-open-2024/leaderboard/394334"/>
    <hyperlink ref="C26" r:id="rId20" display="https://www.golfpost.com/tournaments/dp-world-tour-british-open-2024/leaderboard/355905"/>
    <hyperlink ref="C28" r:id="rId21" display="https://www.golfpost.com/tournaments/dp-world-tour-british-open-2024/leaderboard/4214300"/>
    <hyperlink ref="C29" r:id="rId22" display="https://www.golfpost.com/tournaments/dp-world-tour-british-open-2024/leaderboard/300282"/>
    <hyperlink ref="C30" r:id="rId23" display="https://www.golfpost.com/tournaments/dp-world-tour-british-open-2024/leaderboard/3952300"/>
    <hyperlink ref="C31" r:id="rId24" display="https://www.golfpost.com/tournaments/dp-world-tour-british-open-2024/leaderboard/4215400"/>
    <hyperlink ref="C32" r:id="rId25" display="https://www.golfpost.com/tournaments/dp-world-tour-british-open-2024/leaderboard/3705100"/>
    <hyperlink ref="C33" r:id="rId26" display="https://www.golfpost.com/tournaments/dp-world-tour-british-open-2024/leaderboard/7029493"/>
    <hyperlink ref="C34" r:id="rId27" display="https://www.golfpost.com/tournaments/dp-world-tour-british-open-2024/leaderboard/300273"/>
    <hyperlink ref="C36" r:id="rId28" display="https://www.golfpost.com/tournaments/dp-world-tour-british-open-2024/leaderboard/350818"/>
    <hyperlink ref="C37" r:id="rId29" display="https://www.golfpost.com/tournaments/dp-world-tour-british-open-2024/leaderboard/350204"/>
    <hyperlink ref="C38" r:id="rId30" display="https://www.golfpost.com/tournaments/dp-world-tour-british-open-2024/leaderboard/394955"/>
    <hyperlink ref="C39" r:id="rId31" display="https://www.golfpost.com/tournaments/dp-world-tour-british-open-2024/leaderboard/352591"/>
    <hyperlink ref="C40" r:id="rId32" display="https://www.golfpost.com/tournaments/dp-world-tour-british-open-2024/leaderboard/350404"/>
    <hyperlink ref="C41" r:id="rId33" display="https://www.golfpost.com/tournaments/dp-world-tour-british-open-2024/leaderboard/352158"/>
    <hyperlink ref="C42" r:id="rId34" display="https://www.golfpost.com/tournaments/dp-world-tour-british-open-2024/leaderboard/4182400"/>
    <hyperlink ref="C43" r:id="rId35" display="https://www.golfpost.com/tournaments/dp-world-tour-british-open-2024/leaderboard/352395"/>
    <hyperlink ref="C44" r:id="rId36" display="https://www.golfpost.com/tournaments/dp-world-tour-british-open-2024/leaderboard/4214400"/>
    <hyperlink ref="C46" r:id="rId37" display="https://www.golfpost.com/tournaments/dp-world-tour-british-open-2024/leaderboard/393901"/>
    <hyperlink ref="C47" r:id="rId38" display="https://www.golfpost.com/tournaments/dp-world-tour-british-open-2024/leaderboard/3740500"/>
    <hyperlink ref="C48" r:id="rId39" display="https://www.golfpost.com/tournaments/dp-world-tour-british-open-2024/leaderboard/4248100"/>
    <hyperlink ref="C49" r:id="rId40" display="https://www.golfpost.com/tournaments/dp-world-tour-british-open-2024/leaderboard/4033600"/>
    <hyperlink ref="C50" r:id="rId41" display="https://www.golfpost.com/tournaments/dp-world-tour-british-open-2024/leaderboard/3903500"/>
    <hyperlink ref="C51" r:id="rId42" display="https://www.golfpost.com/tournaments/dp-world-tour-british-open-2024/leaderboard/7003908"/>
    <hyperlink ref="C52" r:id="rId43" display="https://www.golfpost.com/tournaments/dp-world-tour-british-open-2024/leaderboard/350850"/>
    <hyperlink ref="C53" r:id="rId44" display="https://www.golfpost.com/tournaments/dp-world-tour-british-open-2024/leaderboard/300403"/>
    <hyperlink ref="C54" r:id="rId45" display="https://www.golfpost.com/tournaments/dp-world-tour-british-open-2024/leaderboard/4340600"/>
    <hyperlink ref="C55" r:id="rId46" display="https://www.golfpost.com/tournaments/dp-world-tour-british-open-2024/leaderboard/393737"/>
    <hyperlink ref="C56" r:id="rId47" display="https://www.golfpost.com/tournaments/dp-world-tour-british-open-2024/leaderboard/300271"/>
    <hyperlink ref="C57" r:id="rId48" display="https://www.golfpost.com/tournaments/dp-world-tour-british-open-2024/leaderboard/4168400"/>
    <hyperlink ref="C58" r:id="rId49" display="https://www.golfpost.com/tournaments/dp-world-tour-british-open-2024/leaderboard/394378"/>
    <hyperlink ref="C59" r:id="rId50" display="https://www.golfpost.com/tournaments/dp-world-tour-british-open-2024/leaderboard/351101"/>
    <hyperlink ref="C60" r:id="rId51" display="https://www.golfpost.com/tournaments/dp-world-tour-british-open-2024/leaderboard/3918700"/>
    <hyperlink ref="C61" r:id="rId52" display="https://www.golfpost.com/tournaments/dp-world-tour-british-open-2024/leaderboard/4269400"/>
    <hyperlink ref="C62" r:id="rId53" display="https://www.golfpost.com/tournaments/dp-world-tour-british-open-2024/leaderboard/4094600"/>
    <hyperlink ref="C63" r:id="rId54" display="https://www.golfpost.com/tournaments/dp-world-tour-british-open-2024/leaderboard/7041344"/>
    <hyperlink ref="C64" r:id="rId55" display="https://www.golfpost.com/tournaments/dp-world-tour-british-open-2024/leaderboard/300104"/>
    <hyperlink ref="C67" r:id="rId56" display="https://www.golfpost.com/tournaments/dp-world-tour-british-open-2024/leaderboard/7041294"/>
    <hyperlink ref="C68" r:id="rId57" display="https://www.golfpost.com/tournaments/dp-world-tour-british-open-2024/leaderboard/3803500"/>
    <hyperlink ref="C70" r:id="rId58" display="https://www.golfpost.com/tournaments/dp-world-tour-british-open-2024/leaderboard/7041343"/>
    <hyperlink ref="C71" r:id="rId59" display="https://www.golfpost.com/tournaments/dp-world-tour-british-open-2024/leaderboard/3988700"/>
    <hyperlink ref="C72" r:id="rId60" display="https://www.golfpost.com/tournaments/dp-world-tour-british-open-2024/leaderboard/4333300"/>
    <hyperlink ref="C73" r:id="rId61" display="https://www.golfpost.com/tournaments/dp-world-tour-british-open-2024/leaderboard/300559"/>
    <hyperlink ref="C75" r:id="rId62" display="https://www.golfpost.com/tournaments/dp-world-tour-british-open-2024/leaderboard/392386"/>
    <hyperlink ref="C76" r:id="rId63" display="https://www.golfpost.com/tournaments/dp-world-tour-british-open-2024/leaderboard/394926"/>
    <hyperlink ref="C77" r:id="rId64" display="https://www.golfpost.com/tournaments/dp-world-tour-british-open-2024/leaderboard/393732"/>
    <hyperlink ref="C78" r:id="rId65" display="https://www.golfpost.com/tournaments/dp-world-tour-british-open-2024/leaderboard/350157"/>
    <hyperlink ref="C80" r:id="rId66" display="https://www.golfpost.com/tournaments/dp-world-tour-british-open-2024/leaderboard/4247400"/>
    <hyperlink ref="C81" r:id="rId67" display="https://www.golfpost.com/tournaments/dp-world-tour-british-open-2024/leaderboard/7004105"/>
    <hyperlink ref="C82" r:id="rId68" display="https://www.golfpost.com/tournaments/dp-world-tour-british-open-2024/leaderboard/350825"/>
    <hyperlink ref="C83" r:id="rId69" display="https://www.golfpost.com/tournaments/dp-world-tour-british-open-2024/leaderboard/300119"/>
    <hyperlink ref="C84" r:id="rId70" display="https://www.golfpost.com/tournaments/dp-world-tour-british-open-2024/leaderboard/300210"/>
    <hyperlink ref="C85" r:id="rId71" display="https://www.golfpost.com/tournaments/dp-world-tour-british-open-2024/leaderboard/350069"/>
    <hyperlink ref="C86" r:id="rId72" display="https://www.golfpost.com/tournaments/dp-world-tour-british-open-2024/leaderboard/7041342"/>
    <hyperlink ref="C88" r:id="rId73" display="https://www.golfpost.com/tournaments/dp-world-tour-british-open-2024/leaderboard/7003198"/>
    <hyperlink ref="C89" r:id="rId74" display="https://www.golfpost.com/tournaments/dp-world-tour-british-open-2024/leaderboard/4085600"/>
    <hyperlink ref="C91" r:id="rId75" display="https://www.golfpost.com/tournaments/dp-world-tour-british-open-2024/leaderboard/4087200"/>
    <hyperlink ref="C92" r:id="rId76" display="https://www.golfpost.com/tournaments/dp-world-tour-british-open-2024/leaderboard/7039705"/>
    <hyperlink ref="C93" r:id="rId77" display="https://www.golfpost.com/tournaments/dp-world-tour-british-open-2024/leaderboard/3883500"/>
    <hyperlink ref="C94" r:id="rId78" display="https://www.golfpost.com/tournaments/dp-world-tour-british-open-2024/leaderboard/4362000"/>
    <hyperlink ref="C96" r:id="rId79" display="https://www.golfpost.com/tournaments/dp-world-tour-british-open-2024/leaderboard/300067"/>
    <hyperlink ref="C97" r:id="rId80" display="https://www.golfpost.com/tournaments/dp-world-tour-british-open-2024/leaderboard/4182500"/>
    <hyperlink ref="C100" r:id="rId81" display="https://www.golfpost.com/tournaments/dp-world-tour-british-open-2024/leaderboard/300482"/>
    <hyperlink ref="C101" r:id="rId82" display="https://www.golfpost.com/tournaments/dp-world-tour-british-open-2024/leaderboard/7001658"/>
    <hyperlink ref="C102" r:id="rId83" display="https://www.golfpost.com/tournaments/dp-world-tour-british-open-2024/leaderboard/7002154"/>
    <hyperlink ref="C103" r:id="rId84" display="https://www.golfpost.com/tournaments/dp-world-tour-british-open-2024/leaderboard/4062400"/>
    <hyperlink ref="C104" r:id="rId85" display="https://www.golfpost.com/tournaments/dp-world-tour-british-open-2024/leaderboard/394155"/>
    <hyperlink ref="C105" r:id="rId86" display="https://www.golfpost.com/tournaments/dp-world-tour-british-open-2024/leaderboard/350837"/>
    <hyperlink ref="C106" r:id="rId87" display="https://www.golfpost.com/tournaments/dp-world-tour-british-open-2024/leaderboard/351150"/>
    <hyperlink ref="C107" r:id="rId88" display="https://www.golfpost.com/tournaments/dp-world-tour-british-open-2024/leaderboard/394192"/>
    <hyperlink ref="C110" r:id="rId89" display="https://www.golfpost.com/tournaments/dp-world-tour-british-open-2024/leaderboard/394342"/>
    <hyperlink ref="C111" r:id="rId90" display="https://www.golfpost.com/tournaments/dp-world-tour-british-open-2024/leaderboard/350323"/>
    <hyperlink ref="C113" r:id="rId91" display="https://www.golfpost.com/tournaments/dp-world-tour-british-open-2024/leaderboard/7003440"/>
    <hyperlink ref="C115" r:id="rId92" display="https://www.golfpost.com/tournaments/dp-world-tour-british-open-2024/leaderboard/350495"/>
    <hyperlink ref="C116" r:id="rId93" display="https://www.golfpost.com/tournaments/dp-world-tour-british-open-2024/leaderboard/300320"/>
    <hyperlink ref="C117" r:id="rId94" display="https://www.golfpost.com/tournaments/dp-world-tour-british-open-2024/leaderboard/352561"/>
    <hyperlink ref="C118" r:id="rId95" display="https://www.golfpost.com/tournaments/dp-world-tour-british-open-2024/leaderboard/350161"/>
    <hyperlink ref="C119" r:id="rId96" display="https://www.golfpost.com/tournaments/dp-world-tour-british-open-2024/leaderboard/4286600"/>
    <hyperlink ref="C120" r:id="rId97" display="https://www.golfpost.com/tournaments/dp-world-tour-british-open-2024/leaderboard/4061700"/>
    <hyperlink ref="C121" r:id="rId98" display="https://www.golfpost.com/tournaments/dp-world-tour-british-open-2024/leaderboard/7002317"/>
    <hyperlink ref="C122" r:id="rId99" display="https://www.golfpost.com/tournaments/dp-world-tour-british-open-2024/leaderboard/4268900"/>
    <hyperlink ref="C123" r:id="rId100" display="https://www.golfpost.com/tournaments/dp-world-tour-british-open-2024/leaderboard/4002416"/>
    <hyperlink ref="C124" r:id="rId101" display="https://www.golfpost.com/tournaments/dp-world-tour-british-open-2024/leaderboard/394118"/>
    <hyperlink ref="C125" r:id="rId102" display="https://www.golfpost.com/tournaments/dp-world-tour-british-open-2024/leaderboard/7041341"/>
    <hyperlink ref="C126" r:id="rId103" display="https://www.golfpost.com/tournaments/dp-world-tour-british-open-2024/leaderboard/351143"/>
    <hyperlink ref="C127" r:id="rId104" display="https://www.golfpost.com/tournaments/dp-world-tour-british-open-2024/leaderboard/7002563"/>
    <hyperlink ref="C128" r:id="rId105" display="https://www.golfpost.com/tournaments/dp-world-tour-british-open-2024/leaderboard/4321000"/>
    <hyperlink ref="C131" r:id="rId106" display="https://www.golfpost.com/tournaments/dp-world-tour-british-open-2024/leaderboard/3560000"/>
    <hyperlink ref="C132" r:id="rId107" display="https://www.golfpost.com/tournaments/dp-world-tour-british-open-2024/leaderboard/4014800"/>
    <hyperlink ref="C133" r:id="rId108" display="https://www.golfpost.com/tournaments/dp-world-tour-british-open-2024/leaderboard/3998100"/>
    <hyperlink ref="C134" r:id="rId109" display="https://www.golfpost.com/tournaments/dp-world-tour-british-open-2024/leaderboard/4250800"/>
    <hyperlink ref="C135" r:id="rId110" display="https://www.golfpost.com/tournaments/dp-world-tour-british-open-2024/leaderboard/7039726"/>
    <hyperlink ref="C136" r:id="rId111" display="https://www.golfpost.com/tournaments/dp-world-tour-british-open-2024/leaderboard/7029497"/>
    <hyperlink ref="C137" r:id="rId112" display="https://www.golfpost.com/tournaments/dp-world-tour-british-open-2024/leaderboard/7003057"/>
    <hyperlink ref="C138" r:id="rId113" display="https://www.golfpost.com/tournaments/dp-world-tour-british-open-2024/leaderboard/300115"/>
    <hyperlink ref="C139" r:id="rId114" display="https://www.golfpost.com/tournaments/dp-world-tour-british-open-2024/leaderboard/394117"/>
    <hyperlink ref="C140" r:id="rId115" display="https://www.golfpost.com/tournaments/dp-world-tour-british-open-2024/leaderboard/7001942"/>
    <hyperlink ref="C141" r:id="rId116" display="https://www.golfpost.com/tournaments/dp-world-tour-british-open-2024/leaderboard/300423"/>
    <hyperlink ref="C142" r:id="rId117" display="https://www.golfpost.com/tournaments/dp-world-tour-british-open-2024/leaderboard/4007000"/>
    <hyperlink ref="C144" r:id="rId118" display="https://www.golfpost.com/tournaments/dp-world-tour-british-open-2024/leaderboard/351049"/>
    <hyperlink ref="C145" r:id="rId119" display="https://www.golfpost.com/tournaments/dp-world-tour-british-open-2024/leaderboard/7004248"/>
    <hyperlink ref="C146" r:id="rId120" display="https://www.golfpost.com/tournaments/dp-world-tour-british-open-2024/leaderboard/7036705"/>
    <hyperlink ref="C147" r:id="rId121" display="https://www.golfpost.com/tournaments/dp-world-tour-british-open-2024/leaderboard/7031486"/>
    <hyperlink ref="C148" r:id="rId122" display="https://www.golfpost.com/tournaments/dp-world-tour-british-open-2024/leaderboard/7041339"/>
    <hyperlink ref="C149" r:id="rId123" display="https://www.golfpost.com/tournaments/dp-world-tour-british-open-2024/leaderboard/300240"/>
    <hyperlink ref="C151" r:id="rId124" display="https://www.golfpost.com/tournaments/dp-world-tour-british-open-2024/leaderboard/7041345"/>
    <hyperlink ref="C152" r:id="rId125" display="https://www.golfpost.com/tournaments/dp-world-tour-british-open-2024/leaderboard/7002621"/>
    <hyperlink ref="C153" r:id="rId126" display="https://www.golfpost.com/tournaments/dp-world-tour-british-open-2024/leaderboard/21800"/>
    <hyperlink ref="C154" r:id="rId127" display="https://www.golfpost.com/tournaments/dp-world-tour-british-open-2024/leaderboard/7041340"/>
    <hyperlink ref="C155" r:id="rId128" display="https://www.golfpost.com/tournaments/dp-world-tour-british-open-2024/leaderboard/392467"/>
    <hyperlink ref="C156" r:id="rId129" display="https://www.golfpost.com/tournaments/dp-world-tour-british-open-2024/leaderboard/7041337"/>
    <hyperlink ref="C157" r:id="rId130" display="https://www.golfpost.com/tournaments/dp-world-tour-british-open-2024/leaderboard/5176600"/>
    <hyperlink ref="C158" r:id="rId131" display="https://www.golfpost.com/tournaments/dp-world-tour-british-open-2024/leaderboard/7041338"/>
    <hyperlink ref="C159" r:id="rId132" display="https://www.golfpost.com/tournaments/dp-world-tour-british-open-2024/leaderboard/394131"/>
    <hyperlink ref="C160" r:id="rId133" display="https://www.golfpost.com/tournaments/dp-world-tour-british-open-2024/leaderboard/4922800"/>
    <hyperlink ref="C161" r:id="rId134" display="https://www.golfpost.com/tournaments/dp-world-tour-british-open-2024/leaderboard/7012957"/>
    <hyperlink ref="C162" r:id="rId135" display="https://www.golfpost.com/tournaments/dp-world-tour-british-open-2024/leaderboard/7003869"/>
    <hyperlink ref="C163" r:id="rId136" display="https://www.golfpost.com/tournaments/dp-world-tour-british-open-2024/leaderboard/300265"/>
    <hyperlink ref="C164" r:id="rId137" display="https://www.golfpost.com/tournaments/dp-world-tour-british-open-2024/leaderboard/7004332"/>
    <hyperlink ref="C165" r:id="rId138" display="https://www.golfpost.com/tournaments/dp-world-tour-british-open-2024/leaderboard/300144"/>
    <hyperlink ref="C166" r:id="rId139" display="https://www.golfpost.com/tournaments/dp-world-tour-british-open-2024/leaderboard/300186"/>
    <hyperlink ref="C167" r:id="rId140" display="https://www.golfpost.com/tournaments/dp-world-tour-british-open-2024/leaderboard/352392"/>
    <hyperlink ref="A168" r:id="rId141" display="https://www.golfpost.com/tournaments/dp-world-tour-british-open-2024"/>
    <hyperlink ref="A169" r:id="rId142" display="https://www.golfpost.com/tournaments/dp-world-tour-british-open-2024"/>
  </hyperlinks>
  <pageMargins left="0.7" right="0.7" top="0.75" bottom="0.75" header="0.3" footer="0.3"/>
  <drawing r:id="rId14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RowHeight="14.25"/>
  <sheetData>
    <row r="1" spans="1:2">
      <c r="A1" t="s">
        <v>2</v>
      </c>
      <c r="B1" s="17">
        <v>0.83333333333333337</v>
      </c>
    </row>
    <row r="2" spans="1:2">
      <c r="A2" t="s">
        <v>35</v>
      </c>
      <c r="B2" s="17">
        <v>4.5</v>
      </c>
    </row>
    <row r="3" spans="1:2">
      <c r="A3" t="s">
        <v>59</v>
      </c>
      <c r="B3" s="17">
        <v>6.5</v>
      </c>
    </row>
    <row r="4" spans="1:2">
      <c r="A4" t="s">
        <v>78</v>
      </c>
      <c r="B4" s="17">
        <v>7.5</v>
      </c>
    </row>
    <row r="5" spans="1:2">
      <c r="A5" t="s">
        <v>69</v>
      </c>
      <c r="B5" s="17">
        <v>22</v>
      </c>
    </row>
    <row r="6" spans="1:2">
      <c r="A6" t="s">
        <v>48</v>
      </c>
      <c r="B6" s="17">
        <v>33</v>
      </c>
    </row>
    <row r="7" spans="1:2">
      <c r="A7" t="s">
        <v>75</v>
      </c>
      <c r="B7" s="17">
        <v>40</v>
      </c>
    </row>
    <row r="8" spans="1:2">
      <c r="A8" t="s">
        <v>52</v>
      </c>
      <c r="B8" s="17">
        <v>40</v>
      </c>
    </row>
    <row r="9" spans="1:2">
      <c r="A9" t="s">
        <v>37</v>
      </c>
      <c r="B9" s="17">
        <v>45</v>
      </c>
    </row>
    <row r="10" spans="1:2">
      <c r="A10" t="s">
        <v>71</v>
      </c>
      <c r="B10" s="17">
        <v>66</v>
      </c>
    </row>
    <row r="11" spans="1:2">
      <c r="A11" t="s">
        <v>13</v>
      </c>
      <c r="B11" s="17">
        <v>80</v>
      </c>
    </row>
    <row r="12" spans="1:2">
      <c r="A12" t="s">
        <v>47</v>
      </c>
      <c r="B12" s="17">
        <v>100</v>
      </c>
    </row>
    <row r="13" spans="1:2">
      <c r="A13" t="s">
        <v>63</v>
      </c>
      <c r="B13" s="17">
        <v>125</v>
      </c>
    </row>
    <row r="14" spans="1:2">
      <c r="A14" t="s">
        <v>10</v>
      </c>
      <c r="B14" s="17">
        <v>175</v>
      </c>
    </row>
    <row r="15" spans="1:2">
      <c r="A15" t="s">
        <v>54</v>
      </c>
      <c r="B15" s="17">
        <v>175</v>
      </c>
    </row>
    <row r="16" spans="1:2">
      <c r="A16" t="s">
        <v>17</v>
      </c>
      <c r="B16" s="17">
        <v>250</v>
      </c>
    </row>
    <row r="17" spans="1:2">
      <c r="A17" t="s">
        <v>58</v>
      </c>
      <c r="B17" s="17">
        <v>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2"/>
  <sheetViews>
    <sheetView workbookViewId="0">
      <selection activeCell="B10" sqref="B10:B11"/>
    </sheetView>
  </sheetViews>
  <sheetFormatPr defaultRowHeight="14.25"/>
  <cols>
    <col min="1" max="1" width="7.125" bestFit="1" customWidth="1"/>
    <col min="2" max="2" width="40.5" customWidth="1"/>
    <col min="3" max="3" width="8.375" bestFit="1" customWidth="1"/>
    <col min="4" max="4" width="10.625" bestFit="1" customWidth="1"/>
    <col min="5" max="6" width="8.5" bestFit="1" customWidth="1"/>
    <col min="7" max="7" width="9.875" bestFit="1" customWidth="1"/>
  </cols>
  <sheetData>
    <row r="1" spans="1:11" ht="34.9">
      <c r="A1" s="1" t="s">
        <v>82</v>
      </c>
      <c r="B1" s="2" t="s">
        <v>80</v>
      </c>
      <c r="C1" s="3" t="s">
        <v>83</v>
      </c>
      <c r="D1" s="3" t="s">
        <v>84</v>
      </c>
      <c r="E1" s="3" t="s">
        <v>85</v>
      </c>
      <c r="F1" s="3" t="s">
        <v>86</v>
      </c>
      <c r="G1" s="3" t="s">
        <v>87</v>
      </c>
      <c r="H1" s="7" t="s">
        <v>171</v>
      </c>
      <c r="I1" s="8" t="s">
        <v>85</v>
      </c>
      <c r="J1" s="8" t="s">
        <v>86</v>
      </c>
      <c r="K1" t="s">
        <v>87</v>
      </c>
    </row>
    <row r="2" spans="1:11" ht="72" customHeight="1">
      <c r="A2" s="51">
        <v>1</v>
      </c>
      <c r="B2" s="52" t="s">
        <v>2</v>
      </c>
      <c r="C2" s="53" t="s">
        <v>88</v>
      </c>
      <c r="D2" s="42" t="s">
        <v>89</v>
      </c>
      <c r="E2" s="42">
        <v>6666</v>
      </c>
      <c r="F2" s="42">
        <v>6969</v>
      </c>
      <c r="G2" s="42">
        <v>135135</v>
      </c>
      <c r="H2">
        <f>IFERROR(INDEX(Lookup!B:B,MATCH(Input!C:C,Lookup!A:A,0)),"")</f>
        <v>-7</v>
      </c>
      <c r="I2">
        <f>IFERROR(INDEX(Lookup!$E:$E,MATCH(Input!E:E,Lookup!$F:$F,0)),"")</f>
        <v>66</v>
      </c>
      <c r="J2">
        <f>IFERROR(INDEX(Lookup!$E:$E,MATCH(Input!F:F,Lookup!$F:$F,0)),"")</f>
        <v>69</v>
      </c>
    </row>
    <row r="3" spans="1:11" ht="15" thickBot="1">
      <c r="A3" s="45"/>
      <c r="B3" s="47"/>
      <c r="C3" s="49"/>
      <c r="D3" s="43"/>
      <c r="E3" s="43"/>
      <c r="F3" s="43"/>
      <c r="G3" s="43"/>
      <c r="H3" t="str">
        <f>IFERROR(INDEX(Lookup!B:B,MATCH(Input!C:C,Lookup!A:A,0)),"")</f>
        <v/>
      </c>
      <c r="I3" t="str">
        <f>IFERROR(INDEX(Lookup!$E:$E,MATCH(Input!E:E,Lookup!$F:$F,0)),"")</f>
        <v/>
      </c>
      <c r="J3" t="str">
        <f>IFERROR(INDEX(Lookup!$E:$E,MATCH(Input!F:F,Lookup!$F:$F,0)),"")</f>
        <v/>
      </c>
    </row>
    <row r="4" spans="1:11" ht="72" customHeight="1">
      <c r="A4" s="44">
        <v>2</v>
      </c>
      <c r="B4" s="46" t="s">
        <v>35</v>
      </c>
      <c r="C4" s="48" t="s">
        <v>90</v>
      </c>
      <c r="D4" s="50" t="s">
        <v>91</v>
      </c>
      <c r="E4" s="50">
        <v>6969</v>
      </c>
      <c r="F4" s="50">
        <v>6868</v>
      </c>
      <c r="G4" s="50">
        <v>137137</v>
      </c>
      <c r="H4">
        <f>IFERROR(INDEX(Lookup!B:B,MATCH(Input!C:C,Lookup!A:A,0)),"")</f>
        <v>-5</v>
      </c>
      <c r="I4">
        <f>IFERROR(INDEX(Lookup!$E:$E,MATCH(Input!E:E,Lookup!$F:$F,0)),"")</f>
        <v>69</v>
      </c>
      <c r="J4">
        <f>IFERROR(INDEX(Lookup!$E:$E,MATCH(Input!F:F,Lookup!$F:$F,0)),"")</f>
        <v>68</v>
      </c>
    </row>
    <row r="5" spans="1:11" ht="15" thickBot="1">
      <c r="A5" s="45"/>
      <c r="B5" s="47"/>
      <c r="C5" s="49"/>
      <c r="D5" s="43"/>
      <c r="E5" s="43"/>
      <c r="F5" s="43"/>
      <c r="G5" s="43"/>
      <c r="H5" t="str">
        <f>IFERROR(INDEX(Lookup!B:B,MATCH(Input!C:C,Lookup!A:A,0)),"")</f>
        <v/>
      </c>
      <c r="I5" t="str">
        <f>IFERROR(INDEX(Lookup!$E:$E,MATCH(Input!E:E,Lookup!$F:$F,0)),"")</f>
        <v/>
      </c>
      <c r="J5" t="str">
        <f>IFERROR(INDEX(Lookup!$E:$E,MATCH(Input!F:F,Lookup!$F:$F,0)),"")</f>
        <v/>
      </c>
    </row>
    <row r="6" spans="1:11" ht="72" customHeight="1">
      <c r="A6" s="44">
        <v>2</v>
      </c>
      <c r="B6" s="46" t="s">
        <v>78</v>
      </c>
      <c r="C6" s="48" t="s">
        <v>90</v>
      </c>
      <c r="D6" s="50" t="s">
        <v>89</v>
      </c>
      <c r="E6" s="50">
        <v>6565</v>
      </c>
      <c r="F6" s="50">
        <v>7272</v>
      </c>
      <c r="G6" s="50">
        <v>137137</v>
      </c>
      <c r="H6">
        <f>IFERROR(INDEX(Lookup!B:B,MATCH(Input!C:C,Lookup!A:A,0)),"")</f>
        <v>-5</v>
      </c>
      <c r="I6">
        <f>IFERROR(INDEX(Lookup!$E:$E,MATCH(Input!E:E,Lookup!$F:$F,0)),"")</f>
        <v>65</v>
      </c>
      <c r="J6">
        <f>IFERROR(INDEX(Lookup!$E:$E,MATCH(Input!F:F,Lookup!$F:$F,0)),"")</f>
        <v>72</v>
      </c>
    </row>
    <row r="7" spans="1:11" ht="15" thickBot="1">
      <c r="A7" s="45"/>
      <c r="B7" s="47"/>
      <c r="C7" s="49"/>
      <c r="D7" s="43"/>
      <c r="E7" s="43"/>
      <c r="F7" s="43"/>
      <c r="G7" s="43"/>
      <c r="H7" t="str">
        <f>IFERROR(INDEX(Lookup!B:B,MATCH(Input!C:C,Lookup!A:A,0)),"")</f>
        <v/>
      </c>
      <c r="I7" t="str">
        <f>IFERROR(INDEX(Lookup!$E:$E,MATCH(Input!E:E,Lookup!$F:$F,0)),"")</f>
        <v/>
      </c>
      <c r="J7" t="str">
        <f>IFERROR(INDEX(Lookup!$E:$E,MATCH(Input!F:F,Lookup!$F:$F,0)),"")</f>
        <v/>
      </c>
    </row>
    <row r="8" spans="1:11" ht="72" customHeight="1">
      <c r="A8" s="44">
        <v>4</v>
      </c>
      <c r="B8" s="46" t="s">
        <v>48</v>
      </c>
      <c r="C8" s="48" t="s">
        <v>92</v>
      </c>
      <c r="D8" s="50" t="s">
        <v>93</v>
      </c>
      <c r="E8" s="50">
        <v>7171</v>
      </c>
      <c r="F8" s="50">
        <v>6969</v>
      </c>
      <c r="G8" s="50">
        <v>140140</v>
      </c>
      <c r="H8">
        <f>IFERROR(INDEX(Lookup!B:B,MATCH(Input!C:C,Lookup!A:A,0)),"")</f>
        <v>-6</v>
      </c>
      <c r="I8">
        <f>IFERROR(INDEX(Lookup!$E:$E,MATCH(Input!E:E,Lookup!$F:$F,0)),"")</f>
        <v>71</v>
      </c>
      <c r="J8">
        <f>IFERROR(INDEX(Lookup!$E:$E,MATCH(Input!F:F,Lookup!$F:$F,0)),"")</f>
        <v>69</v>
      </c>
    </row>
    <row r="9" spans="1:11" ht="15" thickBot="1">
      <c r="A9" s="45"/>
      <c r="B9" s="47"/>
      <c r="C9" s="49"/>
      <c r="D9" s="43"/>
      <c r="E9" s="43"/>
      <c r="F9" s="43"/>
      <c r="G9" s="43"/>
      <c r="H9" t="str">
        <f>IFERROR(INDEX(Lookup!B:B,MATCH(Input!C:C,Lookup!A:A,0)),"")</f>
        <v/>
      </c>
      <c r="I9" t="str">
        <f>IFERROR(INDEX(Lookup!$E:$E,MATCH(Input!E:E,Lookup!$F:$F,0)),"")</f>
        <v/>
      </c>
      <c r="J9" t="str">
        <f>IFERROR(INDEX(Lookup!$E:$E,MATCH(Input!F:F,Lookup!$F:$F,0)),"")</f>
        <v/>
      </c>
    </row>
    <row r="10" spans="1:11" ht="72" customHeight="1">
      <c r="A10" s="44">
        <v>4</v>
      </c>
      <c r="B10" s="46" t="s">
        <v>59</v>
      </c>
      <c r="C10" s="48" t="s">
        <v>92</v>
      </c>
      <c r="D10" s="50" t="s">
        <v>93</v>
      </c>
      <c r="E10" s="50">
        <v>7070</v>
      </c>
      <c r="F10" s="50">
        <v>7070</v>
      </c>
      <c r="G10" s="50">
        <v>140140</v>
      </c>
      <c r="H10">
        <f>IFERROR(INDEX(Lookup!B:B,MATCH(Input!C:C,Lookup!A:A,0)),"")</f>
        <v>-6</v>
      </c>
      <c r="I10">
        <f>IFERROR(INDEX(Lookup!$E:$E,MATCH(Input!E:E,Lookup!$F:$F,0)),"")</f>
        <v>70</v>
      </c>
      <c r="J10">
        <f>IFERROR(INDEX(Lookup!$E:$E,MATCH(Input!F:F,Lookup!$F:$F,0)),"")</f>
        <v>70</v>
      </c>
    </row>
    <row r="11" spans="1:11" ht="15" thickBot="1">
      <c r="A11" s="45"/>
      <c r="B11" s="47"/>
      <c r="C11" s="49"/>
      <c r="D11" s="43"/>
      <c r="E11" s="43"/>
      <c r="F11" s="43"/>
      <c r="G11" s="43"/>
      <c r="H11" t="str">
        <f>IFERROR(INDEX(Lookup!B:B,MATCH(Input!C:C,Lookup!A:A,0)),"")</f>
        <v/>
      </c>
      <c r="I11" t="str">
        <f>IFERROR(INDEX(Lookup!$E:$E,MATCH(Input!E:E,Lookup!$F:$F,0)),"")</f>
        <v/>
      </c>
      <c r="J11" t="str">
        <f>IFERROR(INDEX(Lookup!$E:$E,MATCH(Input!F:F,Lookup!$F:$F,0)),"")</f>
        <v/>
      </c>
    </row>
    <row r="12" spans="1:11" ht="72" customHeight="1">
      <c r="A12" s="44">
        <v>4</v>
      </c>
      <c r="B12" s="46" t="s">
        <v>75</v>
      </c>
      <c r="C12" s="48" t="s">
        <v>92</v>
      </c>
      <c r="D12" s="50" t="s">
        <v>91</v>
      </c>
      <c r="E12" s="50">
        <v>7272</v>
      </c>
      <c r="F12" s="50">
        <v>6868</v>
      </c>
      <c r="G12" s="50">
        <v>140140</v>
      </c>
      <c r="H12">
        <f>IFERROR(INDEX(Lookup!B:B,MATCH(Input!C:C,Lookup!A:A,0)),"")</f>
        <v>-6</v>
      </c>
      <c r="I12">
        <f>IFERROR(INDEX(Lookup!$E:$E,MATCH(Input!E:E,Lookup!$F:$F,0)),"")</f>
        <v>72</v>
      </c>
      <c r="J12">
        <f>IFERROR(INDEX(Lookup!$E:$E,MATCH(Input!F:F,Lookup!$F:$F,0)),"")</f>
        <v>68</v>
      </c>
    </row>
    <row r="13" spans="1:11" ht="15" thickBot="1">
      <c r="A13" s="45"/>
      <c r="B13" s="47"/>
      <c r="C13" s="49"/>
      <c r="D13" s="43"/>
      <c r="E13" s="43"/>
      <c r="F13" s="43"/>
      <c r="G13" s="43"/>
      <c r="H13" t="str">
        <f>IFERROR(INDEX(Lookup!B:B,MATCH(Input!C:C,Lookup!A:A,0)),"")</f>
        <v/>
      </c>
      <c r="I13" t="str">
        <f>IFERROR(INDEX(Lookup!$E:$E,MATCH(Input!E:E,Lookup!$F:$F,0)),"")</f>
        <v/>
      </c>
      <c r="J13" t="str">
        <f>IFERROR(INDEX(Lookup!$E:$E,MATCH(Input!F:F,Lookup!$F:$F,0)),"")</f>
        <v/>
      </c>
    </row>
    <row r="14" spans="1:11" ht="72" customHeight="1">
      <c r="A14" s="44">
        <v>7</v>
      </c>
      <c r="B14" s="46" t="s">
        <v>52</v>
      </c>
      <c r="C14" s="48" t="s">
        <v>94</v>
      </c>
      <c r="D14" s="50" t="s">
        <v>95</v>
      </c>
      <c r="E14" s="50">
        <v>7373</v>
      </c>
      <c r="F14" s="50">
        <v>6868</v>
      </c>
      <c r="G14" s="50">
        <v>141141</v>
      </c>
      <c r="H14">
        <f>IFERROR(INDEX(Lookup!B:B,MATCH(Input!C:C,Lookup!A:A,0)),"")</f>
        <v>-1</v>
      </c>
      <c r="I14">
        <f>IFERROR(INDEX(Lookup!$E:$E,MATCH(Input!E:E,Lookup!$F:$F,0)),"")</f>
        <v>73</v>
      </c>
      <c r="J14">
        <f>IFERROR(INDEX(Lookup!$E:$E,MATCH(Input!F:F,Lookup!$F:$F,0)),"")</f>
        <v>68</v>
      </c>
    </row>
    <row r="15" spans="1:11" ht="15" thickBot="1">
      <c r="A15" s="45"/>
      <c r="B15" s="47"/>
      <c r="C15" s="49"/>
      <c r="D15" s="43"/>
      <c r="E15" s="43"/>
      <c r="F15" s="43"/>
      <c r="G15" s="43"/>
      <c r="H15" t="str">
        <f>IFERROR(INDEX(Lookup!B:B,MATCH(Input!C:C,Lookup!A:A,0)),"")</f>
        <v/>
      </c>
      <c r="I15" t="str">
        <f>IFERROR(INDEX(Lookup!$E:$E,MATCH(Input!E:E,Lookup!$F:$F,0)),"")</f>
        <v/>
      </c>
      <c r="J15" t="str">
        <f>IFERROR(INDEX(Lookup!$E:$E,MATCH(Input!F:F,Lookup!$F:$F,0)),"")</f>
        <v/>
      </c>
    </row>
    <row r="16" spans="1:11" ht="72" customHeight="1">
      <c r="A16" s="44">
        <v>7</v>
      </c>
      <c r="B16" s="46" t="s">
        <v>69</v>
      </c>
      <c r="C16" s="48" t="s">
        <v>94</v>
      </c>
      <c r="D16" s="50" t="s">
        <v>95</v>
      </c>
      <c r="E16" s="50">
        <v>6969</v>
      </c>
      <c r="F16" s="50">
        <v>7272</v>
      </c>
      <c r="G16" s="50">
        <v>141141</v>
      </c>
      <c r="H16">
        <f>IFERROR(INDEX(Lookup!B:B,MATCH(Input!C:C,Lookup!A:A,0)),"")</f>
        <v>-1</v>
      </c>
      <c r="I16">
        <f>IFERROR(INDEX(Lookup!$E:$E,MATCH(Input!E:E,Lookup!$F:$F,0)),"")</f>
        <v>69</v>
      </c>
      <c r="J16">
        <f>IFERROR(INDEX(Lookup!$E:$E,MATCH(Input!F:F,Lookup!$F:$F,0)),"")</f>
        <v>72</v>
      </c>
    </row>
    <row r="17" spans="1:10" ht="15" thickBot="1">
      <c r="A17" s="45"/>
      <c r="B17" s="47"/>
      <c r="C17" s="49"/>
      <c r="D17" s="43"/>
      <c r="E17" s="43"/>
      <c r="F17" s="43"/>
      <c r="G17" s="43"/>
      <c r="H17" t="str">
        <f>IFERROR(INDEX(Lookup!B:B,MATCH(Input!C:C,Lookup!A:A,0)),"")</f>
        <v/>
      </c>
      <c r="I17" t="str">
        <f>IFERROR(INDEX(Lookup!$E:$E,MATCH(Input!E:E,Lookup!$F:$F,0)),"")</f>
        <v/>
      </c>
      <c r="J17" t="str">
        <f>IFERROR(INDEX(Lookup!$E:$E,MATCH(Input!F:F,Lookup!$F:$F,0)),"")</f>
        <v/>
      </c>
    </row>
    <row r="18" spans="1:10" ht="72" customHeight="1">
      <c r="A18" s="44">
        <v>7</v>
      </c>
      <c r="B18" s="46" t="s">
        <v>37</v>
      </c>
      <c r="C18" s="48" t="s">
        <v>94</v>
      </c>
      <c r="D18" s="50" t="s">
        <v>96</v>
      </c>
      <c r="E18" s="50">
        <v>7171</v>
      </c>
      <c r="F18" s="50">
        <v>7070</v>
      </c>
      <c r="G18" s="50">
        <v>141141</v>
      </c>
      <c r="H18">
        <f>IFERROR(INDEX(Lookup!B:B,MATCH(Input!C:C,Lookup!A:A,0)),"")</f>
        <v>-1</v>
      </c>
      <c r="I18">
        <f>IFERROR(INDEX(Lookup!$E:$E,MATCH(Input!E:E,Lookup!$F:$F,0)),"")</f>
        <v>71</v>
      </c>
      <c r="J18">
        <f>IFERROR(INDEX(Lookup!$E:$E,MATCH(Input!F:F,Lookup!$F:$F,0)),"")</f>
        <v>70</v>
      </c>
    </row>
    <row r="19" spans="1:10" ht="15" thickBot="1">
      <c r="A19" s="45"/>
      <c r="B19" s="47"/>
      <c r="C19" s="49"/>
      <c r="D19" s="43"/>
      <c r="E19" s="43"/>
      <c r="F19" s="43"/>
      <c r="G19" s="43"/>
      <c r="H19" t="str">
        <f>IFERROR(INDEX(Lookup!B:B,MATCH(Input!C:C,Lookup!A:A,0)),"")</f>
        <v/>
      </c>
      <c r="I19" t="str">
        <f>IFERROR(INDEX(Lookup!$E:$E,MATCH(Input!E:E,Lookup!$F:$F,0)),"")</f>
        <v/>
      </c>
      <c r="J19" t="str">
        <f>IFERROR(INDEX(Lookup!$E:$E,MATCH(Input!F:F,Lookup!$F:$F,0)),"")</f>
        <v/>
      </c>
    </row>
    <row r="20" spans="1:10" ht="72" customHeight="1">
      <c r="A20" s="44">
        <v>7</v>
      </c>
      <c r="B20" s="46" t="s">
        <v>71</v>
      </c>
      <c r="C20" s="48" t="s">
        <v>94</v>
      </c>
      <c r="D20" s="50" t="s">
        <v>96</v>
      </c>
      <c r="E20" s="50">
        <v>7373</v>
      </c>
      <c r="F20" s="50">
        <v>6868</v>
      </c>
      <c r="G20" s="50">
        <v>141141</v>
      </c>
      <c r="H20">
        <f>IFERROR(INDEX(Lookup!B:B,MATCH(Input!C:C,Lookup!A:A,0)),"")</f>
        <v>-1</v>
      </c>
      <c r="I20">
        <f>IFERROR(INDEX(Lookup!$E:$E,MATCH(Input!E:E,Lookup!$F:$F,0)),"")</f>
        <v>73</v>
      </c>
      <c r="J20">
        <f>IFERROR(INDEX(Lookup!$E:$E,MATCH(Input!F:F,Lookup!$F:$F,0)),"")</f>
        <v>68</v>
      </c>
    </row>
    <row r="21" spans="1:10" ht="15" thickBot="1">
      <c r="A21" s="45"/>
      <c r="B21" s="47"/>
      <c r="C21" s="49"/>
      <c r="D21" s="43"/>
      <c r="E21" s="43"/>
      <c r="F21" s="43"/>
      <c r="G21" s="43"/>
      <c r="H21" t="str">
        <f>IFERROR(INDEX(Lookup!B:B,MATCH(Input!C:C,Lookup!A:A,0)),"")</f>
        <v/>
      </c>
      <c r="I21" t="str">
        <f>IFERROR(INDEX(Lookup!$E:$E,MATCH(Input!E:E,Lookup!$F:$F,0)),"")</f>
        <v/>
      </c>
      <c r="J21" t="str">
        <f>IFERROR(INDEX(Lookup!$E:$E,MATCH(Input!F:F,Lookup!$F:$F,0)),"")</f>
        <v/>
      </c>
    </row>
    <row r="22" spans="1:10" ht="72" customHeight="1">
      <c r="A22" s="44">
        <v>11</v>
      </c>
      <c r="B22" s="46" t="s">
        <v>54</v>
      </c>
      <c r="C22" s="48" t="s">
        <v>97</v>
      </c>
      <c r="D22" s="50" t="s">
        <v>98</v>
      </c>
      <c r="E22" s="50">
        <v>7171</v>
      </c>
      <c r="F22" s="50">
        <v>7171</v>
      </c>
      <c r="G22" s="50">
        <v>142142</v>
      </c>
      <c r="H22">
        <f>IFERROR(INDEX(Lookup!B:B,MATCH(Input!C:C,Lookup!A:A,0)),"")</f>
        <v>0</v>
      </c>
      <c r="I22">
        <f>IFERROR(INDEX(Lookup!$E:$E,MATCH(Input!E:E,Lookup!$F:$F,0)),"")</f>
        <v>71</v>
      </c>
      <c r="J22">
        <f>IFERROR(INDEX(Lookup!$E:$E,MATCH(Input!F:F,Lookup!$F:$F,0)),"")</f>
        <v>71</v>
      </c>
    </row>
    <row r="23" spans="1:10" ht="15" thickBot="1">
      <c r="A23" s="45"/>
      <c r="B23" s="47"/>
      <c r="C23" s="49"/>
      <c r="D23" s="43"/>
      <c r="E23" s="43"/>
      <c r="F23" s="43"/>
      <c r="G23" s="43"/>
      <c r="H23" t="str">
        <f>IFERROR(INDEX(Lookup!B:B,MATCH(Input!C:C,Lookup!A:A,0)),"")</f>
        <v/>
      </c>
      <c r="I23" t="str">
        <f>IFERROR(INDEX(Lookup!$E:$E,MATCH(Input!E:E,Lookup!$F:$F,0)),"")</f>
        <v/>
      </c>
      <c r="J23" t="str">
        <f>IFERROR(INDEX(Lookup!$E:$E,MATCH(Input!F:F,Lookup!$F:$F,0)),"")</f>
        <v/>
      </c>
    </row>
    <row r="24" spans="1:10" ht="72" customHeight="1">
      <c r="A24" s="44">
        <v>11</v>
      </c>
      <c r="B24" s="46" t="s">
        <v>13</v>
      </c>
      <c r="C24" s="48" t="s">
        <v>97</v>
      </c>
      <c r="D24" s="50" t="s">
        <v>98</v>
      </c>
      <c r="E24" s="50">
        <v>7171</v>
      </c>
      <c r="F24" s="50">
        <v>7171</v>
      </c>
      <c r="G24" s="50">
        <v>142142</v>
      </c>
      <c r="H24">
        <f>IFERROR(INDEX(Lookup!B:B,MATCH(Input!C:C,Lookup!A:A,0)),"")</f>
        <v>0</v>
      </c>
      <c r="I24">
        <f>IFERROR(INDEX(Lookup!$E:$E,MATCH(Input!E:E,Lookup!$F:$F,0)),"")</f>
        <v>71</v>
      </c>
      <c r="J24">
        <f>IFERROR(INDEX(Lookup!$E:$E,MATCH(Input!F:F,Lookup!$F:$F,0)),"")</f>
        <v>71</v>
      </c>
    </row>
    <row r="25" spans="1:10" ht="15" thickBot="1">
      <c r="A25" s="45"/>
      <c r="B25" s="47"/>
      <c r="C25" s="49"/>
      <c r="D25" s="43"/>
      <c r="E25" s="43"/>
      <c r="F25" s="43"/>
      <c r="G25" s="43"/>
      <c r="H25" t="str">
        <f>IFERROR(INDEX(Lookup!B:B,MATCH(Input!C:C,Lookup!A:A,0)),"")</f>
        <v/>
      </c>
      <c r="I25" t="str">
        <f>IFERROR(INDEX(Lookup!$E:$E,MATCH(Input!E:E,Lookup!$F:$F,0)),"")</f>
        <v/>
      </c>
      <c r="J25" t="str">
        <f>IFERROR(INDEX(Lookup!$E:$E,MATCH(Input!F:F,Lookup!$F:$F,0)),"")</f>
        <v/>
      </c>
    </row>
    <row r="26" spans="1:10" ht="72" customHeight="1">
      <c r="A26" s="44">
        <v>13</v>
      </c>
      <c r="B26" s="46" t="s">
        <v>63</v>
      </c>
      <c r="C26" s="48" t="s">
        <v>99</v>
      </c>
      <c r="D26" s="50" t="s">
        <v>100</v>
      </c>
      <c r="E26" s="50">
        <v>7373</v>
      </c>
      <c r="F26" s="50">
        <v>7070</v>
      </c>
      <c r="G26" s="50">
        <v>143143</v>
      </c>
      <c r="H26">
        <f>IFERROR(INDEX(Lookup!B:B,MATCH(Input!C:C,Lookup!A:A,0)),"")</f>
        <v>1</v>
      </c>
      <c r="I26">
        <f>IFERROR(INDEX(Lookup!$E:$E,MATCH(Input!E:E,Lookup!$F:$F,0)),"")</f>
        <v>73</v>
      </c>
      <c r="J26">
        <f>IFERROR(INDEX(Lookup!$E:$E,MATCH(Input!F:F,Lookup!$F:$F,0)),"")</f>
        <v>70</v>
      </c>
    </row>
    <row r="27" spans="1:10" ht="15" thickBot="1">
      <c r="A27" s="45"/>
      <c r="B27" s="47"/>
      <c r="C27" s="49"/>
      <c r="D27" s="43"/>
      <c r="E27" s="43"/>
      <c r="F27" s="43"/>
      <c r="G27" s="43"/>
      <c r="H27" t="str">
        <f>IFERROR(INDEX(Lookup!B:B,MATCH(Input!C:C,Lookup!A:A,0)),"")</f>
        <v/>
      </c>
      <c r="I27" t="str">
        <f>IFERROR(INDEX(Lookup!$E:$E,MATCH(Input!E:E,Lookup!$F:$F,0)),"")</f>
        <v/>
      </c>
      <c r="J27" t="str">
        <f>IFERROR(INDEX(Lookup!$E:$E,MATCH(Input!F:F,Lookup!$F:$F,0)),"")</f>
        <v/>
      </c>
    </row>
    <row r="28" spans="1:10" ht="72" customHeight="1">
      <c r="A28" s="44">
        <v>13</v>
      </c>
      <c r="B28" s="46" t="s">
        <v>58</v>
      </c>
      <c r="C28" s="48" t="s">
        <v>99</v>
      </c>
      <c r="D28" s="50" t="s">
        <v>101</v>
      </c>
      <c r="E28" s="50">
        <v>6969</v>
      </c>
      <c r="F28" s="50">
        <v>7474</v>
      </c>
      <c r="G28" s="50">
        <v>143143</v>
      </c>
      <c r="H28">
        <f>IFERROR(INDEX(Lookup!B:B,MATCH(Input!C:C,Lookup!A:A,0)),"")</f>
        <v>1</v>
      </c>
      <c r="I28">
        <f>IFERROR(INDEX(Lookup!$E:$E,MATCH(Input!E:E,Lookup!$F:$F,0)),"")</f>
        <v>69</v>
      </c>
      <c r="J28">
        <f>IFERROR(INDEX(Lookup!$E:$E,MATCH(Input!F:F,Lookup!$F:$F,0)),"")</f>
        <v>74</v>
      </c>
    </row>
    <row r="29" spans="1:10" ht="15" thickBot="1">
      <c r="A29" s="45"/>
      <c r="B29" s="47"/>
      <c r="C29" s="49"/>
      <c r="D29" s="43"/>
      <c r="E29" s="43"/>
      <c r="F29" s="43"/>
      <c r="G29" s="43"/>
      <c r="H29" t="str">
        <f>IFERROR(INDEX(Lookup!B:B,MATCH(Input!C:C,Lookup!A:A,0)),"")</f>
        <v/>
      </c>
      <c r="I29" t="str">
        <f>IFERROR(INDEX(Lookup!$E:$E,MATCH(Input!E:E,Lookup!$F:$F,0)),"")</f>
        <v/>
      </c>
      <c r="J29" t="str">
        <f>IFERROR(INDEX(Lookup!$E:$E,MATCH(Input!F:F,Lookup!$F:$F,0)),"")</f>
        <v/>
      </c>
    </row>
    <row r="30" spans="1:10" ht="72" customHeight="1">
      <c r="A30" s="44">
        <v>13</v>
      </c>
      <c r="B30" s="46" t="s">
        <v>47</v>
      </c>
      <c r="C30" s="48" t="s">
        <v>99</v>
      </c>
      <c r="D30" s="50" t="s">
        <v>101</v>
      </c>
      <c r="E30" s="50">
        <v>7373</v>
      </c>
      <c r="F30" s="50">
        <v>7070</v>
      </c>
      <c r="G30" s="50">
        <v>143143</v>
      </c>
      <c r="H30">
        <f>IFERROR(INDEX(Lookup!B:B,MATCH(Input!C:C,Lookup!A:A,0)),"")</f>
        <v>1</v>
      </c>
      <c r="I30">
        <f>IFERROR(INDEX(Lookup!$E:$E,MATCH(Input!E:E,Lookup!$F:$F,0)),"")</f>
        <v>73</v>
      </c>
      <c r="J30">
        <f>IFERROR(INDEX(Lookup!$E:$E,MATCH(Input!F:F,Lookup!$F:$F,0)),"")</f>
        <v>70</v>
      </c>
    </row>
    <row r="31" spans="1:10" ht="15" thickBot="1">
      <c r="A31" s="45"/>
      <c r="B31" s="47"/>
      <c r="C31" s="49"/>
      <c r="D31" s="43"/>
      <c r="E31" s="43"/>
      <c r="F31" s="43"/>
      <c r="G31" s="43"/>
      <c r="H31" t="str">
        <f>IFERROR(INDEX(Lookup!B:B,MATCH(Input!C:C,Lookup!A:A,0)),"")</f>
        <v/>
      </c>
      <c r="I31" t="str">
        <f>IFERROR(INDEX(Lookup!$E:$E,MATCH(Input!E:E,Lookup!$F:$F,0)),"")</f>
        <v/>
      </c>
      <c r="J31" t="str">
        <f>IFERROR(INDEX(Lookup!$E:$E,MATCH(Input!F:F,Lookup!$F:$F,0)),"")</f>
        <v/>
      </c>
    </row>
    <row r="32" spans="1:10" ht="72" customHeight="1">
      <c r="A32" s="44">
        <v>13</v>
      </c>
      <c r="B32" s="46" t="s">
        <v>17</v>
      </c>
      <c r="C32" s="48" t="s">
        <v>99</v>
      </c>
      <c r="D32" s="50" t="s">
        <v>102</v>
      </c>
      <c r="E32" s="50">
        <v>7474</v>
      </c>
      <c r="F32" s="50">
        <v>6969</v>
      </c>
      <c r="G32" s="50">
        <v>143143</v>
      </c>
      <c r="H32">
        <f>IFERROR(INDEX(Lookup!B:B,MATCH(Input!C:C,Lookup!A:A,0)),"")</f>
        <v>1</v>
      </c>
      <c r="I32">
        <f>IFERROR(INDEX(Lookup!$E:$E,MATCH(Input!E:E,Lookup!$F:$F,0)),"")</f>
        <v>74</v>
      </c>
      <c r="J32">
        <f>IFERROR(INDEX(Lookup!$E:$E,MATCH(Input!F:F,Lookup!$F:$F,0)),"")</f>
        <v>69</v>
      </c>
    </row>
    <row r="33" spans="1:10" ht="15" thickBot="1">
      <c r="A33" s="45"/>
      <c r="B33" s="47"/>
      <c r="C33" s="49"/>
      <c r="D33" s="43"/>
      <c r="E33" s="43"/>
      <c r="F33" s="43"/>
      <c r="G33" s="43"/>
      <c r="H33" t="str">
        <f>IFERROR(INDEX(Lookup!B:B,MATCH(Input!C:C,Lookup!A:A,0)),"")</f>
        <v/>
      </c>
      <c r="I33" t="str">
        <f>IFERROR(INDEX(Lookup!$E:$E,MATCH(Input!E:E,Lookup!$F:$F,0)),"")</f>
        <v/>
      </c>
      <c r="J33" t="str">
        <f>IFERROR(INDEX(Lookup!$E:$E,MATCH(Input!F:F,Lookup!$F:$F,0)),"")</f>
        <v/>
      </c>
    </row>
    <row r="34" spans="1:10" ht="72" customHeight="1">
      <c r="A34" s="44">
        <v>13</v>
      </c>
      <c r="B34" s="46" t="s">
        <v>10</v>
      </c>
      <c r="C34" s="48" t="s">
        <v>99</v>
      </c>
      <c r="D34" s="50" t="s">
        <v>102</v>
      </c>
      <c r="E34" s="50">
        <v>7070</v>
      </c>
      <c r="F34" s="50">
        <v>7373</v>
      </c>
      <c r="G34" s="50">
        <v>143143</v>
      </c>
      <c r="H34">
        <f>IFERROR(INDEX(Lookup!B:B,MATCH(Input!C:C,Lookup!A:A,0)),"")</f>
        <v>1</v>
      </c>
      <c r="I34">
        <f>IFERROR(INDEX(Lookup!$E:$E,MATCH(Input!E:E,Lookup!$F:$F,0)),"")</f>
        <v>70</v>
      </c>
      <c r="J34">
        <f>IFERROR(INDEX(Lookup!$E:$E,MATCH(Input!F:F,Lookup!$F:$F,0)),"")</f>
        <v>73</v>
      </c>
    </row>
    <row r="35" spans="1:10" ht="15" thickBot="1">
      <c r="A35" s="45"/>
      <c r="B35" s="47"/>
      <c r="C35" s="49"/>
      <c r="D35" s="43"/>
      <c r="E35" s="43"/>
      <c r="F35" s="43"/>
      <c r="G35" s="43"/>
      <c r="H35" t="str">
        <f>IFERROR(INDEX(Lookup!B:B,MATCH(Input!C:C,Lookup!A:A,0)),"")</f>
        <v/>
      </c>
      <c r="I35" t="str">
        <f>IFERROR(INDEX(Lookup!$E:$E,MATCH(Input!E:E,Lookup!$F:$F,0)),"")</f>
        <v/>
      </c>
      <c r="J35" t="str">
        <f>IFERROR(INDEX(Lookup!$E:$E,MATCH(Input!F:F,Lookup!$F:$F,0)),"")</f>
        <v/>
      </c>
    </row>
    <row r="36" spans="1:10" ht="72" customHeight="1">
      <c r="A36" s="44">
        <v>18</v>
      </c>
      <c r="B36" s="46" t="s">
        <v>103</v>
      </c>
      <c r="C36" s="48" t="s">
        <v>104</v>
      </c>
      <c r="D36" s="50" t="s">
        <v>105</v>
      </c>
      <c r="E36" s="50">
        <v>7373</v>
      </c>
      <c r="F36" s="50">
        <v>7171</v>
      </c>
      <c r="G36" s="50">
        <v>144144</v>
      </c>
      <c r="H36">
        <f>IFERROR(INDEX(Lookup!B:B,MATCH(Input!C:C,Lookup!A:A,0)),"")</f>
        <v>2</v>
      </c>
      <c r="I36">
        <f>IFERROR(INDEX(Lookup!$E:$E,MATCH(Input!E:E,Lookup!$F:$F,0)),"")</f>
        <v>73</v>
      </c>
      <c r="J36">
        <f>IFERROR(INDEX(Lookup!$E:$E,MATCH(Input!F:F,Lookup!$F:$F,0)),"")</f>
        <v>71</v>
      </c>
    </row>
    <row r="37" spans="1:10" ht="15" thickBot="1">
      <c r="A37" s="45"/>
      <c r="B37" s="47"/>
      <c r="C37" s="49"/>
      <c r="D37" s="43"/>
      <c r="E37" s="43"/>
      <c r="F37" s="43"/>
      <c r="G37" s="43"/>
      <c r="H37" t="str">
        <f>IFERROR(INDEX(Lookup!B:B,MATCH(Input!C:C,Lookup!A:A,0)),"")</f>
        <v/>
      </c>
      <c r="I37" t="str">
        <f>IFERROR(INDEX(Lookup!$E:$E,MATCH(Input!E:E,Lookup!$F:$F,0)),"")</f>
        <v/>
      </c>
      <c r="J37" t="str">
        <f>IFERROR(INDEX(Lookup!$E:$E,MATCH(Input!F:F,Lookup!$F:$F,0)),"")</f>
        <v/>
      </c>
    </row>
    <row r="38" spans="1:10" ht="72" customHeight="1">
      <c r="A38" s="44">
        <v>18</v>
      </c>
      <c r="B38" s="46" t="s">
        <v>6</v>
      </c>
      <c r="C38" s="48" t="s">
        <v>104</v>
      </c>
      <c r="D38" s="50" t="s">
        <v>106</v>
      </c>
      <c r="E38" s="50">
        <v>6969</v>
      </c>
      <c r="F38" s="50">
        <v>7575</v>
      </c>
      <c r="G38" s="50">
        <v>144144</v>
      </c>
      <c r="H38">
        <f>IFERROR(INDEX(Lookup!B:B,MATCH(Input!C:C,Lookup!A:A,0)),"")</f>
        <v>2</v>
      </c>
      <c r="I38">
        <f>IFERROR(INDEX(Lookup!$E:$E,MATCH(Input!E:E,Lookup!$F:$F,0)),"")</f>
        <v>69</v>
      </c>
      <c r="J38">
        <f>IFERROR(INDEX(Lookup!$E:$E,MATCH(Input!F:F,Lookup!$F:$F,0)),"")</f>
        <v>75</v>
      </c>
    </row>
    <row r="39" spans="1:10" ht="15" thickBot="1">
      <c r="A39" s="45"/>
      <c r="B39" s="47"/>
      <c r="C39" s="49"/>
      <c r="D39" s="43"/>
      <c r="E39" s="43"/>
      <c r="F39" s="43"/>
      <c r="G39" s="43"/>
      <c r="H39" t="str">
        <f>IFERROR(INDEX(Lookup!B:B,MATCH(Input!C:C,Lookup!A:A,0)),"")</f>
        <v/>
      </c>
      <c r="I39" t="str">
        <f>IFERROR(INDEX(Lookup!$E:$E,MATCH(Input!E:E,Lookup!$F:$F,0)),"")</f>
        <v/>
      </c>
      <c r="J39" t="str">
        <f>IFERROR(INDEX(Lookup!$E:$E,MATCH(Input!F:F,Lookup!$F:$F,0)),"")</f>
        <v/>
      </c>
    </row>
    <row r="40" spans="1:10" ht="72" customHeight="1">
      <c r="A40" s="44">
        <v>18</v>
      </c>
      <c r="B40" s="46" t="s">
        <v>67</v>
      </c>
      <c r="C40" s="48" t="s">
        <v>104</v>
      </c>
      <c r="D40" s="50" t="s">
        <v>106</v>
      </c>
      <c r="E40" s="50">
        <v>7272</v>
      </c>
      <c r="F40" s="50">
        <v>7272</v>
      </c>
      <c r="G40" s="50">
        <v>144144</v>
      </c>
      <c r="H40">
        <f>IFERROR(INDEX(Lookup!B:B,MATCH(Input!C:C,Lookup!A:A,0)),"")</f>
        <v>2</v>
      </c>
      <c r="I40">
        <f>IFERROR(INDEX(Lookup!$E:$E,MATCH(Input!E:E,Lookup!$F:$F,0)),"")</f>
        <v>72</v>
      </c>
      <c r="J40">
        <f>IFERROR(INDEX(Lookup!$E:$E,MATCH(Input!F:F,Lookup!$F:$F,0)),"")</f>
        <v>72</v>
      </c>
    </row>
    <row r="41" spans="1:10" ht="15" thickBot="1">
      <c r="A41" s="45"/>
      <c r="B41" s="47"/>
      <c r="C41" s="49"/>
      <c r="D41" s="43"/>
      <c r="E41" s="43"/>
      <c r="F41" s="43"/>
      <c r="G41" s="43"/>
      <c r="H41" t="str">
        <f>IFERROR(INDEX(Lookup!B:B,MATCH(Input!C:C,Lookup!A:A,0)),"")</f>
        <v/>
      </c>
      <c r="I41" t="str">
        <f>IFERROR(INDEX(Lookup!$E:$E,MATCH(Input!E:E,Lookup!$F:$F,0)),"")</f>
        <v/>
      </c>
      <c r="J41" t="str">
        <f>IFERROR(INDEX(Lookup!$E:$E,MATCH(Input!F:F,Lookup!$F:$F,0)),"")</f>
        <v/>
      </c>
    </row>
    <row r="42" spans="1:10" ht="72" customHeight="1">
      <c r="A42" s="44">
        <v>18</v>
      </c>
      <c r="B42" s="46" t="s">
        <v>107</v>
      </c>
      <c r="C42" s="48" t="s">
        <v>104</v>
      </c>
      <c r="D42" s="50" t="s">
        <v>108</v>
      </c>
      <c r="E42" s="50">
        <v>6969</v>
      </c>
      <c r="F42" s="50">
        <v>7575</v>
      </c>
      <c r="G42" s="50">
        <v>144144</v>
      </c>
      <c r="H42">
        <f>IFERROR(INDEX(Lookup!B:B,MATCH(Input!C:C,Lookup!A:A,0)),"")</f>
        <v>2</v>
      </c>
      <c r="I42">
        <f>IFERROR(INDEX(Lookup!$E:$E,MATCH(Input!E:E,Lookup!$F:$F,0)),"")</f>
        <v>69</v>
      </c>
      <c r="J42">
        <f>IFERROR(INDEX(Lookup!$E:$E,MATCH(Input!F:F,Lookup!$F:$F,0)),"")</f>
        <v>75</v>
      </c>
    </row>
    <row r="43" spans="1:10" ht="15" thickBot="1">
      <c r="A43" s="45"/>
      <c r="B43" s="47"/>
      <c r="C43" s="49"/>
      <c r="D43" s="43"/>
      <c r="E43" s="43"/>
      <c r="F43" s="43"/>
      <c r="G43" s="43"/>
      <c r="H43" t="str">
        <f>IFERROR(INDEX(Lookup!B:B,MATCH(Input!C:C,Lookup!A:A,0)),"")</f>
        <v/>
      </c>
      <c r="I43" t="str">
        <f>IFERROR(INDEX(Lookup!$E:$E,MATCH(Input!E:E,Lookup!$F:$F,0)),"")</f>
        <v/>
      </c>
      <c r="J43" t="str">
        <f>IFERROR(INDEX(Lookup!$E:$E,MATCH(Input!F:F,Lookup!$F:$F,0)),"")</f>
        <v/>
      </c>
    </row>
    <row r="44" spans="1:10" ht="72" customHeight="1">
      <c r="A44" s="44">
        <v>18</v>
      </c>
      <c r="B44" s="46" t="s">
        <v>109</v>
      </c>
      <c r="C44" s="48" t="s">
        <v>104</v>
      </c>
      <c r="D44" s="50" t="s">
        <v>108</v>
      </c>
      <c r="E44" s="50">
        <v>6969</v>
      </c>
      <c r="F44" s="50">
        <v>7575</v>
      </c>
      <c r="G44" s="50">
        <v>144144</v>
      </c>
      <c r="H44">
        <f>IFERROR(INDEX(Lookup!B:B,MATCH(Input!C:C,Lookup!A:A,0)),"")</f>
        <v>2</v>
      </c>
      <c r="I44">
        <f>IFERROR(INDEX(Lookup!$E:$E,MATCH(Input!E:E,Lookup!$F:$F,0)),"")</f>
        <v>69</v>
      </c>
      <c r="J44">
        <f>IFERROR(INDEX(Lookup!$E:$E,MATCH(Input!F:F,Lookup!$F:$F,0)),"")</f>
        <v>75</v>
      </c>
    </row>
    <row r="45" spans="1:10" ht="15" thickBot="1">
      <c r="A45" s="45"/>
      <c r="B45" s="47"/>
      <c r="C45" s="49"/>
      <c r="D45" s="43"/>
      <c r="E45" s="43"/>
      <c r="F45" s="43"/>
      <c r="G45" s="43"/>
      <c r="H45" t="str">
        <f>IFERROR(INDEX(Lookup!B:B,MATCH(Input!C:C,Lookup!A:A,0)),"")</f>
        <v/>
      </c>
      <c r="I45" t="str">
        <f>IFERROR(INDEX(Lookup!$E:$E,MATCH(Input!E:E,Lookup!$F:$F,0)),"")</f>
        <v/>
      </c>
      <c r="J45" t="str">
        <f>IFERROR(INDEX(Lookup!$E:$E,MATCH(Input!F:F,Lookup!$F:$F,0)),"")</f>
        <v/>
      </c>
    </row>
    <row r="46" spans="1:10" ht="72" customHeight="1">
      <c r="A46" s="44">
        <v>18</v>
      </c>
      <c r="B46" s="46" t="s">
        <v>46</v>
      </c>
      <c r="C46" s="48" t="s">
        <v>104</v>
      </c>
      <c r="D46" s="50" t="s">
        <v>110</v>
      </c>
      <c r="E46" s="50">
        <v>7474</v>
      </c>
      <c r="F46" s="50">
        <v>7070</v>
      </c>
      <c r="G46" s="50">
        <v>144144</v>
      </c>
      <c r="H46">
        <f>IFERROR(INDEX(Lookup!B:B,MATCH(Input!C:C,Lookup!A:A,0)),"")</f>
        <v>2</v>
      </c>
      <c r="I46">
        <f>IFERROR(INDEX(Lookup!$E:$E,MATCH(Input!E:E,Lookup!$F:$F,0)),"")</f>
        <v>74</v>
      </c>
      <c r="J46">
        <f>IFERROR(INDEX(Lookup!$E:$E,MATCH(Input!F:F,Lookup!$F:$F,0)),"")</f>
        <v>70</v>
      </c>
    </row>
    <row r="47" spans="1:10" ht="15" thickBot="1">
      <c r="A47" s="45"/>
      <c r="B47" s="47"/>
      <c r="C47" s="49"/>
      <c r="D47" s="43"/>
      <c r="E47" s="43"/>
      <c r="F47" s="43"/>
      <c r="G47" s="43"/>
      <c r="H47" t="str">
        <f>IFERROR(INDEX(Lookup!B:B,MATCH(Input!C:C,Lookup!A:A,0)),"")</f>
        <v/>
      </c>
      <c r="I47" t="str">
        <f>IFERROR(INDEX(Lookup!$E:$E,MATCH(Input!E:E,Lookup!$F:$F,0)),"")</f>
        <v/>
      </c>
      <c r="J47" t="str">
        <f>IFERROR(INDEX(Lookup!$E:$E,MATCH(Input!F:F,Lookup!$F:$F,0)),"")</f>
        <v/>
      </c>
    </row>
    <row r="48" spans="1:10" ht="72" customHeight="1">
      <c r="A48" s="44">
        <v>18</v>
      </c>
      <c r="B48" s="46" t="s">
        <v>41</v>
      </c>
      <c r="C48" s="48" t="s">
        <v>104</v>
      </c>
      <c r="D48" s="50" t="s">
        <v>110</v>
      </c>
      <c r="E48" s="50">
        <v>7272</v>
      </c>
      <c r="F48" s="50">
        <v>7272</v>
      </c>
      <c r="G48" s="50">
        <v>144144</v>
      </c>
      <c r="H48">
        <f>IFERROR(INDEX(Lookup!B:B,MATCH(Input!C:C,Lookup!A:A,0)),"")</f>
        <v>2</v>
      </c>
      <c r="I48">
        <f>IFERROR(INDEX(Lookup!$E:$E,MATCH(Input!E:E,Lookup!$F:$F,0)),"")</f>
        <v>72</v>
      </c>
      <c r="J48">
        <f>IFERROR(INDEX(Lookup!$E:$E,MATCH(Input!F:F,Lookup!$F:$F,0)),"")</f>
        <v>72</v>
      </c>
    </row>
    <row r="49" spans="1:10" ht="15" thickBot="1">
      <c r="A49" s="45"/>
      <c r="B49" s="47"/>
      <c r="C49" s="49"/>
      <c r="D49" s="43"/>
      <c r="E49" s="43"/>
      <c r="F49" s="43"/>
      <c r="G49" s="43"/>
      <c r="H49" t="str">
        <f>IFERROR(INDEX(Lookup!B:B,MATCH(Input!C:C,Lookup!A:A,0)),"")</f>
        <v/>
      </c>
      <c r="I49" t="str">
        <f>IFERROR(INDEX(Lookup!$E:$E,MATCH(Input!E:E,Lookup!$F:$F,0)),"")</f>
        <v/>
      </c>
      <c r="J49" t="str">
        <f>IFERROR(INDEX(Lookup!$E:$E,MATCH(Input!F:F,Lookup!$F:$F,0)),"")</f>
        <v/>
      </c>
    </row>
    <row r="50" spans="1:10" ht="72" customHeight="1">
      <c r="A50" s="44">
        <v>18</v>
      </c>
      <c r="B50" s="46" t="s">
        <v>51</v>
      </c>
      <c r="C50" s="48" t="s">
        <v>104</v>
      </c>
      <c r="D50" s="50" t="s">
        <v>111</v>
      </c>
      <c r="E50" s="50">
        <v>7070</v>
      </c>
      <c r="F50" s="50">
        <v>7474</v>
      </c>
      <c r="G50" s="50">
        <v>144144</v>
      </c>
      <c r="H50">
        <f>IFERROR(INDEX(Lookup!B:B,MATCH(Input!C:C,Lookup!A:A,0)),"")</f>
        <v>2</v>
      </c>
      <c r="I50">
        <f>IFERROR(INDEX(Lookup!$E:$E,MATCH(Input!E:E,Lookup!$F:$F,0)),"")</f>
        <v>70</v>
      </c>
      <c r="J50">
        <f>IFERROR(INDEX(Lookup!$E:$E,MATCH(Input!F:F,Lookup!$F:$F,0)),"")</f>
        <v>74</v>
      </c>
    </row>
    <row r="51" spans="1:10" ht="15" thickBot="1">
      <c r="A51" s="45"/>
      <c r="B51" s="47"/>
      <c r="C51" s="49"/>
      <c r="D51" s="43"/>
      <c r="E51" s="43"/>
      <c r="F51" s="43"/>
      <c r="G51" s="43"/>
      <c r="H51" t="str">
        <f>IFERROR(INDEX(Lookup!B:B,MATCH(Input!C:C,Lookup!A:A,0)),"")</f>
        <v/>
      </c>
      <c r="I51" t="str">
        <f>IFERROR(INDEX(Lookup!$E:$E,MATCH(Input!E:E,Lookup!$F:$F,0)),"")</f>
        <v/>
      </c>
      <c r="J51" t="str">
        <f>IFERROR(INDEX(Lookup!$E:$E,MATCH(Input!F:F,Lookup!$F:$F,0)),"")</f>
        <v/>
      </c>
    </row>
    <row r="52" spans="1:10" ht="72" customHeight="1">
      <c r="A52" s="44">
        <v>18</v>
      </c>
      <c r="B52" s="46" t="s">
        <v>31</v>
      </c>
      <c r="C52" s="48" t="s">
        <v>104</v>
      </c>
      <c r="D52" s="50" t="s">
        <v>111</v>
      </c>
      <c r="E52" s="50">
        <v>7676</v>
      </c>
      <c r="F52" s="50">
        <v>6868</v>
      </c>
      <c r="G52" s="50">
        <v>144144</v>
      </c>
      <c r="H52">
        <f>IFERROR(INDEX(Lookup!B:B,MATCH(Input!C:C,Lookup!A:A,0)),"")</f>
        <v>2</v>
      </c>
      <c r="I52">
        <f>IFERROR(INDEX(Lookup!$E:$E,MATCH(Input!E:E,Lookup!$F:$F,0)),"")</f>
        <v>76</v>
      </c>
      <c r="J52">
        <f>IFERROR(INDEX(Lookup!$E:$E,MATCH(Input!F:F,Lookup!$F:$F,0)),"")</f>
        <v>68</v>
      </c>
    </row>
    <row r="53" spans="1:10" ht="15" thickBot="1">
      <c r="A53" s="45"/>
      <c r="B53" s="47"/>
      <c r="C53" s="49"/>
      <c r="D53" s="43"/>
      <c r="E53" s="43"/>
      <c r="F53" s="43"/>
      <c r="G53" s="43"/>
      <c r="H53" t="str">
        <f>IFERROR(INDEX(Lookup!B:B,MATCH(Input!C:C,Lookup!A:A,0)),"")</f>
        <v/>
      </c>
      <c r="I53" t="str">
        <f>IFERROR(INDEX(Lookup!$E:$E,MATCH(Input!E:E,Lookup!$F:$F,0)),"")</f>
        <v/>
      </c>
      <c r="J53" t="str">
        <f>IFERROR(INDEX(Lookup!$E:$E,MATCH(Input!F:F,Lookup!$F:$F,0)),"")</f>
        <v/>
      </c>
    </row>
    <row r="54" spans="1:10" ht="72" customHeight="1">
      <c r="A54" s="44">
        <v>18</v>
      </c>
      <c r="B54" s="46" t="s">
        <v>4</v>
      </c>
      <c r="C54" s="48" t="s">
        <v>104</v>
      </c>
      <c r="D54" s="50" t="s">
        <v>100</v>
      </c>
      <c r="E54" s="50">
        <v>7373</v>
      </c>
      <c r="F54" s="50">
        <v>7171</v>
      </c>
      <c r="G54" s="50">
        <v>144144</v>
      </c>
      <c r="H54">
        <f>IFERROR(INDEX(Lookup!B:B,MATCH(Input!C:C,Lookup!A:A,0)),"")</f>
        <v>2</v>
      </c>
      <c r="I54">
        <f>IFERROR(INDEX(Lookup!$E:$E,MATCH(Input!E:E,Lookup!$F:$F,0)),"")</f>
        <v>73</v>
      </c>
      <c r="J54">
        <f>IFERROR(INDEX(Lookup!$E:$E,MATCH(Input!F:F,Lookup!$F:$F,0)),"")</f>
        <v>71</v>
      </c>
    </row>
    <row r="55" spans="1:10" ht="15" thickBot="1">
      <c r="A55" s="45"/>
      <c r="B55" s="47"/>
      <c r="C55" s="49"/>
      <c r="D55" s="43"/>
      <c r="E55" s="43"/>
      <c r="F55" s="43"/>
      <c r="G55" s="43"/>
      <c r="H55" t="str">
        <f>IFERROR(INDEX(Lookup!B:B,MATCH(Input!C:C,Lookup!A:A,0)),"")</f>
        <v/>
      </c>
      <c r="I55" t="str">
        <f>IFERROR(INDEX(Lookup!$E:$E,MATCH(Input!E:E,Lookup!$F:$F,0)),"")</f>
        <v/>
      </c>
      <c r="J55" t="str">
        <f>IFERROR(INDEX(Lookup!$E:$E,MATCH(Input!F:F,Lookup!$F:$F,0)),"")</f>
        <v/>
      </c>
    </row>
    <row r="56" spans="1:10" ht="72" customHeight="1">
      <c r="A56" s="44">
        <v>28</v>
      </c>
      <c r="B56" s="46" t="s">
        <v>29</v>
      </c>
      <c r="C56" s="48" t="s">
        <v>112</v>
      </c>
      <c r="D56" s="50" t="s">
        <v>113</v>
      </c>
      <c r="E56" s="50">
        <v>7171</v>
      </c>
      <c r="F56" s="50">
        <v>7474</v>
      </c>
      <c r="G56" s="50">
        <v>145145</v>
      </c>
      <c r="H56">
        <f>IFERROR(INDEX(Lookup!B:B,MATCH(Input!C:C,Lookup!A:A,0)),"")</f>
        <v>3</v>
      </c>
      <c r="I56">
        <f>IFERROR(INDEX(Lookup!$E:$E,MATCH(Input!E:E,Lookup!$F:$F,0)),"")</f>
        <v>71</v>
      </c>
      <c r="J56">
        <f>IFERROR(INDEX(Lookup!$E:$E,MATCH(Input!F:F,Lookup!$F:$F,0)),"")</f>
        <v>74</v>
      </c>
    </row>
    <row r="57" spans="1:10" ht="15" thickBot="1">
      <c r="A57" s="45"/>
      <c r="B57" s="47"/>
      <c r="C57" s="49"/>
      <c r="D57" s="43"/>
      <c r="E57" s="43"/>
      <c r="F57" s="43"/>
      <c r="G57" s="43"/>
      <c r="H57" t="str">
        <f>IFERROR(INDEX(Lookup!B:B,MATCH(Input!C:C,Lookup!A:A,0)),"")</f>
        <v/>
      </c>
      <c r="I57" t="str">
        <f>IFERROR(INDEX(Lookup!$E:$E,MATCH(Input!E:E,Lookup!$F:$F,0)),"")</f>
        <v/>
      </c>
      <c r="J57" t="str">
        <f>IFERROR(INDEX(Lookup!$E:$E,MATCH(Input!F:F,Lookup!$F:$F,0)),"")</f>
        <v/>
      </c>
    </row>
    <row r="58" spans="1:10" ht="72" customHeight="1">
      <c r="A58" s="44">
        <v>28</v>
      </c>
      <c r="B58" s="46" t="s">
        <v>19</v>
      </c>
      <c r="C58" s="48" t="s">
        <v>112</v>
      </c>
      <c r="D58" s="50" t="s">
        <v>114</v>
      </c>
      <c r="E58" s="50">
        <v>7171</v>
      </c>
      <c r="F58" s="50">
        <v>7474</v>
      </c>
      <c r="G58" s="50">
        <v>145145</v>
      </c>
      <c r="H58">
        <f>IFERROR(INDEX(Lookup!B:B,MATCH(Input!C:C,Lookup!A:A,0)),"")</f>
        <v>3</v>
      </c>
      <c r="I58">
        <f>IFERROR(INDEX(Lookup!$E:$E,MATCH(Input!E:E,Lookup!$F:$F,0)),"")</f>
        <v>71</v>
      </c>
      <c r="J58">
        <f>IFERROR(INDEX(Lookup!$E:$E,MATCH(Input!F:F,Lookup!$F:$F,0)),"")</f>
        <v>74</v>
      </c>
    </row>
    <row r="59" spans="1:10" ht="15" thickBot="1">
      <c r="A59" s="45"/>
      <c r="B59" s="47"/>
      <c r="C59" s="49"/>
      <c r="D59" s="43"/>
      <c r="E59" s="43"/>
      <c r="F59" s="43"/>
      <c r="G59" s="43"/>
      <c r="H59" t="str">
        <f>IFERROR(INDEX(Lookup!B:B,MATCH(Input!C:C,Lookup!A:A,0)),"")</f>
        <v/>
      </c>
      <c r="I59" t="str">
        <f>IFERROR(INDEX(Lookup!$E:$E,MATCH(Input!E:E,Lookup!$F:$F,0)),"")</f>
        <v/>
      </c>
      <c r="J59" t="str">
        <f>IFERROR(INDEX(Lookup!$E:$E,MATCH(Input!F:F,Lookup!$F:$F,0)),"")</f>
        <v/>
      </c>
    </row>
    <row r="60" spans="1:10" ht="72" customHeight="1">
      <c r="A60" s="44">
        <v>28</v>
      </c>
      <c r="B60" s="46" t="s">
        <v>115</v>
      </c>
      <c r="C60" s="48" t="s">
        <v>112</v>
      </c>
      <c r="D60" s="50" t="s">
        <v>114</v>
      </c>
      <c r="E60" s="50">
        <v>7272</v>
      </c>
      <c r="F60" s="50">
        <v>7373</v>
      </c>
      <c r="G60" s="50">
        <v>145145</v>
      </c>
      <c r="H60">
        <f>IFERROR(INDEX(Lookup!B:B,MATCH(Input!C:C,Lookup!A:A,0)),"")</f>
        <v>3</v>
      </c>
      <c r="I60">
        <f>IFERROR(INDEX(Lookup!$E:$E,MATCH(Input!E:E,Lookup!$F:$F,0)),"")</f>
        <v>72</v>
      </c>
      <c r="J60">
        <f>IFERROR(INDEX(Lookup!$E:$E,MATCH(Input!F:F,Lookup!$F:$F,0)),"")</f>
        <v>73</v>
      </c>
    </row>
    <row r="61" spans="1:10" ht="15" thickBot="1">
      <c r="A61" s="45"/>
      <c r="B61" s="47"/>
      <c r="C61" s="49"/>
      <c r="D61" s="43"/>
      <c r="E61" s="43"/>
      <c r="F61" s="43"/>
      <c r="G61" s="43"/>
      <c r="H61" t="str">
        <f>IFERROR(INDEX(Lookup!B:B,MATCH(Input!C:C,Lookup!A:A,0)),"")</f>
        <v/>
      </c>
      <c r="I61" t="str">
        <f>IFERROR(INDEX(Lookup!$E:$E,MATCH(Input!E:E,Lookup!$F:$F,0)),"")</f>
        <v/>
      </c>
      <c r="J61" t="str">
        <f>IFERROR(INDEX(Lookup!$E:$E,MATCH(Input!F:F,Lookup!$F:$F,0)),"")</f>
        <v/>
      </c>
    </row>
    <row r="62" spans="1:10" ht="72" customHeight="1">
      <c r="A62" s="44">
        <v>28</v>
      </c>
      <c r="B62" s="46" t="s">
        <v>25</v>
      </c>
      <c r="C62" s="48" t="s">
        <v>112</v>
      </c>
      <c r="D62" s="50" t="s">
        <v>116</v>
      </c>
      <c r="E62" s="50">
        <v>7171</v>
      </c>
      <c r="F62" s="50">
        <v>7474</v>
      </c>
      <c r="G62" s="50">
        <v>145145</v>
      </c>
      <c r="H62">
        <f>IFERROR(INDEX(Lookup!B:B,MATCH(Input!C:C,Lookup!A:A,0)),"")</f>
        <v>3</v>
      </c>
      <c r="I62">
        <f>IFERROR(INDEX(Lookup!$E:$E,MATCH(Input!E:E,Lookup!$F:$F,0)),"")</f>
        <v>71</v>
      </c>
      <c r="J62">
        <f>IFERROR(INDEX(Lookup!$E:$E,MATCH(Input!F:F,Lookup!$F:$F,0)),"")</f>
        <v>74</v>
      </c>
    </row>
    <row r="63" spans="1:10" ht="15" thickBot="1">
      <c r="A63" s="45"/>
      <c r="B63" s="47"/>
      <c r="C63" s="49"/>
      <c r="D63" s="43"/>
      <c r="E63" s="43"/>
      <c r="F63" s="43"/>
      <c r="G63" s="43"/>
      <c r="H63" t="str">
        <f>IFERROR(INDEX(Lookup!B:B,MATCH(Input!C:C,Lookup!A:A,0)),"")</f>
        <v/>
      </c>
      <c r="I63" t="str">
        <f>IFERROR(INDEX(Lookup!$E:$E,MATCH(Input!E:E,Lookup!$F:$F,0)),"")</f>
        <v/>
      </c>
      <c r="J63" t="str">
        <f>IFERROR(INDEX(Lookup!$E:$E,MATCH(Input!F:F,Lookup!$F:$F,0)),"")</f>
        <v/>
      </c>
    </row>
    <row r="64" spans="1:10" ht="72" customHeight="1">
      <c r="A64" s="44">
        <v>28</v>
      </c>
      <c r="B64" s="46" t="s">
        <v>43</v>
      </c>
      <c r="C64" s="48" t="s">
        <v>112</v>
      </c>
      <c r="D64" s="50" t="s">
        <v>116</v>
      </c>
      <c r="E64" s="50">
        <v>7373</v>
      </c>
      <c r="F64" s="50">
        <v>7272</v>
      </c>
      <c r="G64" s="50">
        <v>145145</v>
      </c>
      <c r="H64">
        <f>IFERROR(INDEX(Lookup!B:B,MATCH(Input!C:C,Lookup!A:A,0)),"")</f>
        <v>3</v>
      </c>
      <c r="I64">
        <f>IFERROR(INDEX(Lookup!$E:$E,MATCH(Input!E:E,Lookup!$F:$F,0)),"")</f>
        <v>73</v>
      </c>
      <c r="J64">
        <f>IFERROR(INDEX(Lookup!$E:$E,MATCH(Input!F:F,Lookup!$F:$F,0)),"")</f>
        <v>72</v>
      </c>
    </row>
    <row r="65" spans="1:10" ht="15" thickBot="1">
      <c r="A65" s="45"/>
      <c r="B65" s="47"/>
      <c r="C65" s="49"/>
      <c r="D65" s="43"/>
      <c r="E65" s="43"/>
      <c r="F65" s="43"/>
      <c r="G65" s="43"/>
      <c r="H65" t="str">
        <f>IFERROR(INDEX(Lookup!B:B,MATCH(Input!C:C,Lookup!A:A,0)),"")</f>
        <v/>
      </c>
      <c r="I65" t="str">
        <f>IFERROR(INDEX(Lookup!$E:$E,MATCH(Input!E:E,Lookup!$F:$F,0)),"")</f>
        <v/>
      </c>
      <c r="J65" t="str">
        <f>IFERROR(INDEX(Lookup!$E:$E,MATCH(Input!F:F,Lookup!$F:$F,0)),"")</f>
        <v/>
      </c>
    </row>
    <row r="66" spans="1:10" ht="72" customHeight="1">
      <c r="A66" s="44">
        <v>28</v>
      </c>
      <c r="B66" s="46" t="s">
        <v>40</v>
      </c>
      <c r="C66" s="48" t="s">
        <v>112</v>
      </c>
      <c r="D66" s="50" t="s">
        <v>117</v>
      </c>
      <c r="E66" s="50">
        <v>7676</v>
      </c>
      <c r="F66" s="50">
        <v>6969</v>
      </c>
      <c r="G66" s="50">
        <v>145145</v>
      </c>
      <c r="H66">
        <f>IFERROR(INDEX(Lookup!B:B,MATCH(Input!C:C,Lookup!A:A,0)),"")</f>
        <v>3</v>
      </c>
      <c r="I66">
        <f>IFERROR(INDEX(Lookup!$E:$E,MATCH(Input!E:E,Lookup!$F:$F,0)),"")</f>
        <v>76</v>
      </c>
      <c r="J66">
        <f>IFERROR(INDEX(Lookup!$E:$E,MATCH(Input!F:F,Lookup!$F:$F,0)),"")</f>
        <v>69</v>
      </c>
    </row>
    <row r="67" spans="1:10" ht="15" thickBot="1">
      <c r="A67" s="45"/>
      <c r="B67" s="47"/>
      <c r="C67" s="49"/>
      <c r="D67" s="43"/>
      <c r="E67" s="43"/>
      <c r="F67" s="43"/>
      <c r="G67" s="43"/>
      <c r="H67" t="str">
        <f>IFERROR(INDEX(Lookup!B:B,MATCH(Input!C:C,Lookup!A:A,0)),"")</f>
        <v/>
      </c>
      <c r="I67" t="str">
        <f>IFERROR(INDEX(Lookup!$E:$E,MATCH(Input!E:E,Lookup!$F:$F,0)),"")</f>
        <v/>
      </c>
      <c r="J67" t="str">
        <f>IFERROR(INDEX(Lookup!$E:$E,MATCH(Input!F:F,Lookup!$F:$F,0)),"")</f>
        <v/>
      </c>
    </row>
    <row r="68" spans="1:10" ht="72" customHeight="1">
      <c r="A68" s="44">
        <v>28</v>
      </c>
      <c r="B68" s="46" t="s">
        <v>22</v>
      </c>
      <c r="C68" s="48" t="s">
        <v>112</v>
      </c>
      <c r="D68" s="50" t="s">
        <v>117</v>
      </c>
      <c r="E68" s="50">
        <v>7171</v>
      </c>
      <c r="F68" s="50">
        <v>7474</v>
      </c>
      <c r="G68" s="50">
        <v>145145</v>
      </c>
      <c r="H68">
        <f>IFERROR(INDEX(Lookup!B:B,MATCH(Input!C:C,Lookup!A:A,0)),"")</f>
        <v>3</v>
      </c>
      <c r="I68">
        <f>IFERROR(INDEX(Lookup!$E:$E,MATCH(Input!E:E,Lookup!$F:$F,0)),"")</f>
        <v>71</v>
      </c>
      <c r="J68">
        <f>IFERROR(INDEX(Lookup!$E:$E,MATCH(Input!F:F,Lookup!$F:$F,0)),"")</f>
        <v>74</v>
      </c>
    </row>
    <row r="69" spans="1:10" ht="15" thickBot="1">
      <c r="A69" s="45"/>
      <c r="B69" s="47"/>
      <c r="C69" s="49"/>
      <c r="D69" s="43"/>
      <c r="E69" s="43"/>
      <c r="F69" s="43"/>
      <c r="G69" s="43"/>
      <c r="H69" t="str">
        <f>IFERROR(INDEX(Lookup!B:B,MATCH(Input!C:C,Lookup!A:A,0)),"")</f>
        <v/>
      </c>
      <c r="I69" t="str">
        <f>IFERROR(INDEX(Lookup!$E:$E,MATCH(Input!E:E,Lookup!$F:$F,0)),"")</f>
        <v/>
      </c>
      <c r="J69" t="str">
        <f>IFERROR(INDEX(Lookup!$E:$E,MATCH(Input!F:F,Lookup!$F:$F,0)),"")</f>
        <v/>
      </c>
    </row>
    <row r="70" spans="1:10" ht="72" customHeight="1">
      <c r="A70" s="44">
        <v>28</v>
      </c>
      <c r="B70" s="46" t="s">
        <v>28</v>
      </c>
      <c r="C70" s="48" t="s">
        <v>112</v>
      </c>
      <c r="D70" s="50" t="s">
        <v>118</v>
      </c>
      <c r="E70" s="50">
        <v>7272</v>
      </c>
      <c r="F70" s="50">
        <v>7373</v>
      </c>
      <c r="G70" s="50">
        <v>145145</v>
      </c>
      <c r="H70">
        <f>IFERROR(INDEX(Lookup!B:B,MATCH(Input!C:C,Lookup!A:A,0)),"")</f>
        <v>3</v>
      </c>
      <c r="I70">
        <f>IFERROR(INDEX(Lookup!$E:$E,MATCH(Input!E:E,Lookup!$F:$F,0)),"")</f>
        <v>72</v>
      </c>
      <c r="J70">
        <f>IFERROR(INDEX(Lookup!$E:$E,MATCH(Input!F:F,Lookup!$F:$F,0)),"")</f>
        <v>73</v>
      </c>
    </row>
    <row r="71" spans="1:10" ht="15" thickBot="1">
      <c r="A71" s="45"/>
      <c r="B71" s="47"/>
      <c r="C71" s="49"/>
      <c r="D71" s="43"/>
      <c r="E71" s="43"/>
      <c r="F71" s="43"/>
      <c r="G71" s="43"/>
      <c r="H71" t="str">
        <f>IFERROR(INDEX(Lookup!B:B,MATCH(Input!C:C,Lookup!A:A,0)),"")</f>
        <v/>
      </c>
      <c r="I71" t="str">
        <f>IFERROR(INDEX(Lookup!$E:$E,MATCH(Input!E:E,Lookup!$F:$F,0)),"")</f>
        <v/>
      </c>
      <c r="J71" t="str">
        <f>IFERROR(INDEX(Lookup!$E:$E,MATCH(Input!F:F,Lookup!$F:$F,0)),"")</f>
        <v/>
      </c>
    </row>
    <row r="72" spans="1:10" ht="72" customHeight="1">
      <c r="A72" s="44">
        <v>28</v>
      </c>
      <c r="B72" s="46" t="s">
        <v>36</v>
      </c>
      <c r="C72" s="48" t="s">
        <v>112</v>
      </c>
      <c r="D72" s="50" t="s">
        <v>118</v>
      </c>
      <c r="E72" s="50">
        <v>7272</v>
      </c>
      <c r="F72" s="50">
        <v>7373</v>
      </c>
      <c r="G72" s="50">
        <v>145145</v>
      </c>
      <c r="H72">
        <f>IFERROR(INDEX(Lookup!B:B,MATCH(Input!C:C,Lookup!A:A,0)),"")</f>
        <v>3</v>
      </c>
      <c r="I72">
        <f>IFERROR(INDEX(Lookup!$E:$E,MATCH(Input!E:E,Lookup!$F:$F,0)),"")</f>
        <v>72</v>
      </c>
      <c r="J72">
        <f>IFERROR(INDEX(Lookup!$E:$E,MATCH(Input!F:F,Lookup!$F:$F,0)),"")</f>
        <v>73</v>
      </c>
    </row>
    <row r="73" spans="1:10" ht="15" thickBot="1">
      <c r="A73" s="45"/>
      <c r="B73" s="47"/>
      <c r="C73" s="49"/>
      <c r="D73" s="43"/>
      <c r="E73" s="43"/>
      <c r="F73" s="43"/>
      <c r="G73" s="43"/>
      <c r="H73" t="str">
        <f>IFERROR(INDEX(Lookup!B:B,MATCH(Input!C:C,Lookup!A:A,0)),"")</f>
        <v/>
      </c>
      <c r="I73" t="str">
        <f>IFERROR(INDEX(Lookup!$E:$E,MATCH(Input!E:E,Lookup!$F:$F,0)),"")</f>
        <v/>
      </c>
      <c r="J73" t="str">
        <f>IFERROR(INDEX(Lookup!$E:$E,MATCH(Input!F:F,Lookup!$F:$F,0)),"")</f>
        <v/>
      </c>
    </row>
    <row r="74" spans="1:10" ht="72" customHeight="1">
      <c r="A74" s="44">
        <v>28</v>
      </c>
      <c r="B74" s="46" t="s">
        <v>64</v>
      </c>
      <c r="C74" s="48" t="s">
        <v>112</v>
      </c>
      <c r="D74" s="50" t="s">
        <v>105</v>
      </c>
      <c r="E74" s="50">
        <v>7373</v>
      </c>
      <c r="F74" s="50">
        <v>7272</v>
      </c>
      <c r="G74" s="50">
        <v>145145</v>
      </c>
      <c r="H74">
        <f>IFERROR(INDEX(Lookup!B:B,MATCH(Input!C:C,Lookup!A:A,0)),"")</f>
        <v>3</v>
      </c>
      <c r="I74">
        <f>IFERROR(INDEX(Lookup!$E:$E,MATCH(Input!E:E,Lookup!$F:$F,0)),"")</f>
        <v>73</v>
      </c>
      <c r="J74">
        <f>IFERROR(INDEX(Lookup!$E:$E,MATCH(Input!F:F,Lookup!$F:$F,0)),"")</f>
        <v>72</v>
      </c>
    </row>
    <row r="75" spans="1:10" ht="15" thickBot="1">
      <c r="A75" s="45"/>
      <c r="B75" s="47"/>
      <c r="C75" s="49"/>
      <c r="D75" s="43"/>
      <c r="E75" s="43"/>
      <c r="F75" s="43"/>
      <c r="G75" s="43"/>
      <c r="H75" t="str">
        <f>IFERROR(INDEX(Lookup!B:B,MATCH(Input!C:C,Lookup!A:A,0)),"")</f>
        <v/>
      </c>
      <c r="I75" t="str">
        <f>IFERROR(INDEX(Lookup!$E:$E,MATCH(Input!E:E,Lookup!$F:$F,0)),"")</f>
        <v/>
      </c>
      <c r="J75" t="str">
        <f>IFERROR(INDEX(Lookup!$E:$E,MATCH(Input!F:F,Lookup!$F:$F,0)),"")</f>
        <v/>
      </c>
    </row>
    <row r="76" spans="1:10" ht="72" customHeight="1">
      <c r="A76" s="44">
        <v>38</v>
      </c>
      <c r="B76" s="46" t="s">
        <v>55</v>
      </c>
      <c r="C76" s="48" t="s">
        <v>119</v>
      </c>
      <c r="D76" s="50" t="s">
        <v>120</v>
      </c>
      <c r="E76" s="50">
        <v>7676</v>
      </c>
      <c r="F76" s="50">
        <v>7070</v>
      </c>
      <c r="G76" s="50">
        <v>146146</v>
      </c>
      <c r="H76">
        <f>IFERROR(INDEX(Lookup!B:B,MATCH(Input!C:C,Lookup!A:A,0)),"")</f>
        <v>4</v>
      </c>
      <c r="I76">
        <f>IFERROR(INDEX(Lookup!$E:$E,MATCH(Input!E:E,Lookup!$F:$F,0)),"")</f>
        <v>76</v>
      </c>
      <c r="J76">
        <f>IFERROR(INDEX(Lookup!$E:$E,MATCH(Input!F:F,Lookup!$F:$F,0)),"")</f>
        <v>70</v>
      </c>
    </row>
    <row r="77" spans="1:10" ht="15" thickBot="1">
      <c r="A77" s="45"/>
      <c r="B77" s="47"/>
      <c r="C77" s="49"/>
      <c r="D77" s="43"/>
      <c r="E77" s="43"/>
      <c r="F77" s="43"/>
      <c r="G77" s="43"/>
      <c r="H77" t="str">
        <f>IFERROR(INDEX(Lookup!B:B,MATCH(Input!C:C,Lookup!A:A,0)),"")</f>
        <v/>
      </c>
      <c r="I77" t="str">
        <f>IFERROR(INDEX(Lookup!$E:$E,MATCH(Input!E:E,Lookup!$F:$F,0)),"")</f>
        <v/>
      </c>
      <c r="J77" t="str">
        <f>IFERROR(INDEX(Lookup!$E:$E,MATCH(Input!F:F,Lookup!$F:$F,0)),"")</f>
        <v/>
      </c>
    </row>
    <row r="78" spans="1:10" ht="72" customHeight="1">
      <c r="A78" s="44">
        <v>38</v>
      </c>
      <c r="B78" s="46" t="s">
        <v>74</v>
      </c>
      <c r="C78" s="48" t="s">
        <v>119</v>
      </c>
      <c r="D78" s="50" t="s">
        <v>121</v>
      </c>
      <c r="E78" s="50">
        <v>7272</v>
      </c>
      <c r="F78" s="50">
        <v>7474</v>
      </c>
      <c r="G78" s="50">
        <v>146146</v>
      </c>
      <c r="H78">
        <f>IFERROR(INDEX(Lookup!B:B,MATCH(Input!C:C,Lookup!A:A,0)),"")</f>
        <v>4</v>
      </c>
      <c r="I78">
        <f>IFERROR(INDEX(Lookup!$E:$E,MATCH(Input!E:E,Lookup!$F:$F,0)),"")</f>
        <v>72</v>
      </c>
      <c r="J78">
        <f>IFERROR(INDEX(Lookup!$E:$E,MATCH(Input!F:F,Lookup!$F:$F,0)),"")</f>
        <v>74</v>
      </c>
    </row>
    <row r="79" spans="1:10" ht="15" thickBot="1">
      <c r="A79" s="45"/>
      <c r="B79" s="47"/>
      <c r="C79" s="49"/>
      <c r="D79" s="43"/>
      <c r="E79" s="43"/>
      <c r="F79" s="43"/>
      <c r="G79" s="43"/>
      <c r="H79" t="str">
        <f>IFERROR(INDEX(Lookup!B:B,MATCH(Input!C:C,Lookup!A:A,0)),"")</f>
        <v/>
      </c>
      <c r="I79" t="str">
        <f>IFERROR(INDEX(Lookup!$E:$E,MATCH(Input!E:E,Lookup!$F:$F,0)),"")</f>
        <v/>
      </c>
      <c r="J79" t="str">
        <f>IFERROR(INDEX(Lookup!$E:$E,MATCH(Input!F:F,Lookup!$F:$F,0)),"")</f>
        <v/>
      </c>
    </row>
    <row r="80" spans="1:10" ht="72" customHeight="1">
      <c r="A80" s="44">
        <v>38</v>
      </c>
      <c r="B80" s="46" t="s">
        <v>15</v>
      </c>
      <c r="C80" s="48" t="s">
        <v>119</v>
      </c>
      <c r="D80" s="50" t="s">
        <v>121</v>
      </c>
      <c r="E80" s="50">
        <v>7373</v>
      </c>
      <c r="F80" s="50">
        <v>7373</v>
      </c>
      <c r="G80" s="50">
        <v>146146</v>
      </c>
      <c r="H80">
        <f>IFERROR(INDEX(Lookup!B:B,MATCH(Input!C:C,Lookup!A:A,0)),"")</f>
        <v>4</v>
      </c>
      <c r="I80">
        <f>IFERROR(INDEX(Lookup!$E:$E,MATCH(Input!E:E,Lookup!$F:$F,0)),"")</f>
        <v>73</v>
      </c>
      <c r="J80">
        <f>IFERROR(INDEX(Lookup!$E:$E,MATCH(Input!F:F,Lookup!$F:$F,0)),"")</f>
        <v>73</v>
      </c>
    </row>
    <row r="81" spans="1:10" ht="15" thickBot="1">
      <c r="A81" s="45"/>
      <c r="B81" s="47"/>
      <c r="C81" s="49"/>
      <c r="D81" s="43"/>
      <c r="E81" s="43"/>
      <c r="F81" s="43"/>
      <c r="G81" s="43"/>
      <c r="H81" t="str">
        <f>IFERROR(INDEX(Lookup!B:B,MATCH(Input!C:C,Lookup!A:A,0)),"")</f>
        <v/>
      </c>
      <c r="I81" t="str">
        <f>IFERROR(INDEX(Lookup!$E:$E,MATCH(Input!E:E,Lookup!$F:$F,0)),"")</f>
        <v/>
      </c>
      <c r="J81" t="str">
        <f>IFERROR(INDEX(Lookup!$E:$E,MATCH(Input!F:F,Lookup!$F:$F,0)),"")</f>
        <v/>
      </c>
    </row>
    <row r="82" spans="1:10" ht="72" customHeight="1">
      <c r="A82" s="44">
        <v>38</v>
      </c>
      <c r="B82" s="46" t="s">
        <v>21</v>
      </c>
      <c r="C82" s="48" t="s">
        <v>119</v>
      </c>
      <c r="D82" s="50" t="s">
        <v>122</v>
      </c>
      <c r="E82" s="50">
        <v>7373</v>
      </c>
      <c r="F82" s="50">
        <v>7373</v>
      </c>
      <c r="G82" s="50">
        <v>146146</v>
      </c>
      <c r="H82">
        <f>IFERROR(INDEX(Lookup!B:B,MATCH(Input!C:C,Lookup!A:A,0)),"")</f>
        <v>4</v>
      </c>
      <c r="I82">
        <f>IFERROR(INDEX(Lookup!$E:$E,MATCH(Input!E:E,Lookup!$F:$F,0)),"")</f>
        <v>73</v>
      </c>
      <c r="J82">
        <f>IFERROR(INDEX(Lookup!$E:$E,MATCH(Input!F:F,Lookup!$F:$F,0)),"")</f>
        <v>73</v>
      </c>
    </row>
    <row r="83" spans="1:10" ht="15" thickBot="1">
      <c r="A83" s="45"/>
      <c r="B83" s="47"/>
      <c r="C83" s="49"/>
      <c r="D83" s="43"/>
      <c r="E83" s="43"/>
      <c r="F83" s="43"/>
      <c r="G83" s="43"/>
      <c r="H83" t="str">
        <f>IFERROR(INDEX(Lookup!B:B,MATCH(Input!C:C,Lookup!A:A,0)),"")</f>
        <v/>
      </c>
      <c r="I83" t="str">
        <f>IFERROR(INDEX(Lookup!$E:$E,MATCH(Input!E:E,Lookup!$F:$F,0)),"")</f>
        <v/>
      </c>
      <c r="J83" t="str">
        <f>IFERROR(INDEX(Lookup!$E:$E,MATCH(Input!F:F,Lookup!$F:$F,0)),"")</f>
        <v/>
      </c>
    </row>
    <row r="84" spans="1:10" ht="72" customHeight="1">
      <c r="A84" s="44">
        <v>38</v>
      </c>
      <c r="B84" s="46" t="s">
        <v>61</v>
      </c>
      <c r="C84" s="48" t="s">
        <v>119</v>
      </c>
      <c r="D84" s="50" t="s">
        <v>122</v>
      </c>
      <c r="E84" s="50">
        <v>7070</v>
      </c>
      <c r="F84" s="50">
        <v>7676</v>
      </c>
      <c r="G84" s="50">
        <v>146146</v>
      </c>
      <c r="H84">
        <f>IFERROR(INDEX(Lookup!B:B,MATCH(Input!C:C,Lookup!A:A,0)),"")</f>
        <v>4</v>
      </c>
      <c r="I84">
        <f>IFERROR(INDEX(Lookup!$E:$E,MATCH(Input!E:E,Lookup!$F:$F,0)),"")</f>
        <v>70</v>
      </c>
      <c r="J84">
        <f>IFERROR(INDEX(Lookup!$E:$E,MATCH(Input!F:F,Lookup!$F:$F,0)),"")</f>
        <v>76</v>
      </c>
    </row>
    <row r="85" spans="1:10" ht="15" thickBot="1">
      <c r="A85" s="45"/>
      <c r="B85" s="47"/>
      <c r="C85" s="49"/>
      <c r="D85" s="43"/>
      <c r="E85" s="43"/>
      <c r="F85" s="43"/>
      <c r="G85" s="43"/>
      <c r="H85" t="str">
        <f>IFERROR(INDEX(Lookup!B:B,MATCH(Input!C:C,Lookup!A:A,0)),"")</f>
        <v/>
      </c>
      <c r="I85" t="str">
        <f>IFERROR(INDEX(Lookup!$E:$E,MATCH(Input!E:E,Lookup!$F:$F,0)),"")</f>
        <v/>
      </c>
      <c r="J85" t="str">
        <f>IFERROR(INDEX(Lookup!$E:$E,MATCH(Input!F:F,Lookup!$F:$F,0)),"")</f>
        <v/>
      </c>
    </row>
    <row r="86" spans="1:10" ht="72" customHeight="1">
      <c r="A86" s="44">
        <v>38</v>
      </c>
      <c r="B86" s="46" t="s">
        <v>30</v>
      </c>
      <c r="C86" s="48" t="s">
        <v>119</v>
      </c>
      <c r="D86" s="50" t="s">
        <v>123</v>
      </c>
      <c r="E86" s="50">
        <v>7373</v>
      </c>
      <c r="F86" s="50">
        <v>7373</v>
      </c>
      <c r="G86" s="50">
        <v>146146</v>
      </c>
      <c r="H86">
        <f>IFERROR(INDEX(Lookup!B:B,MATCH(Input!C:C,Lookup!A:A,0)),"")</f>
        <v>4</v>
      </c>
      <c r="I86">
        <f>IFERROR(INDEX(Lookup!$E:$E,MATCH(Input!E:E,Lookup!$F:$F,0)),"")</f>
        <v>73</v>
      </c>
      <c r="J86">
        <f>IFERROR(INDEX(Lookup!$E:$E,MATCH(Input!F:F,Lookup!$F:$F,0)),"")</f>
        <v>73</v>
      </c>
    </row>
    <row r="87" spans="1:10" ht="15" thickBot="1">
      <c r="A87" s="45"/>
      <c r="B87" s="47"/>
      <c r="C87" s="49"/>
      <c r="D87" s="43"/>
      <c r="E87" s="43"/>
      <c r="F87" s="43"/>
      <c r="G87" s="43"/>
      <c r="H87" t="str">
        <f>IFERROR(INDEX(Lookup!B:B,MATCH(Input!C:C,Lookup!A:A,0)),"")</f>
        <v/>
      </c>
      <c r="I87" t="str">
        <f>IFERROR(INDEX(Lookup!$E:$E,MATCH(Input!E:E,Lookup!$F:$F,0)),"")</f>
        <v/>
      </c>
      <c r="J87" t="str">
        <f>IFERROR(INDEX(Lookup!$E:$E,MATCH(Input!F:F,Lookup!$F:$F,0)),"")</f>
        <v/>
      </c>
    </row>
    <row r="88" spans="1:10" ht="72" customHeight="1">
      <c r="A88" s="44">
        <v>38</v>
      </c>
      <c r="B88" s="46" t="s">
        <v>50</v>
      </c>
      <c r="C88" s="48" t="s">
        <v>119</v>
      </c>
      <c r="D88" s="50" t="s">
        <v>123</v>
      </c>
      <c r="E88" s="50">
        <v>6868</v>
      </c>
      <c r="F88" s="50">
        <v>7878</v>
      </c>
      <c r="G88" s="50">
        <v>146146</v>
      </c>
      <c r="H88">
        <f>IFERROR(INDEX(Lookup!B:B,MATCH(Input!C:C,Lookup!A:A,0)),"")</f>
        <v>4</v>
      </c>
      <c r="I88">
        <f>IFERROR(INDEX(Lookup!$E:$E,MATCH(Input!E:E,Lookup!$F:$F,0)),"")</f>
        <v>68</v>
      </c>
      <c r="J88">
        <f>IFERROR(INDEX(Lookup!$E:$E,MATCH(Input!F:F,Lookup!$F:$F,0)),"")</f>
        <v>78</v>
      </c>
    </row>
    <row r="89" spans="1:10" ht="15" thickBot="1">
      <c r="A89" s="45"/>
      <c r="B89" s="47"/>
      <c r="C89" s="49"/>
      <c r="D89" s="43"/>
      <c r="E89" s="43"/>
      <c r="F89" s="43"/>
      <c r="G89" s="43"/>
      <c r="H89" t="str">
        <f>IFERROR(INDEX(Lookup!B:B,MATCH(Input!C:C,Lookup!A:A,0)),"")</f>
        <v/>
      </c>
      <c r="I89" t="str">
        <f>IFERROR(INDEX(Lookup!$E:$E,MATCH(Input!E:E,Lookup!$F:$F,0)),"")</f>
        <v/>
      </c>
      <c r="J89" t="str">
        <f>IFERROR(INDEX(Lookup!$E:$E,MATCH(Input!F:F,Lookup!$F:$F,0)),"")</f>
        <v/>
      </c>
    </row>
    <row r="90" spans="1:10" ht="72" customHeight="1">
      <c r="A90" s="44">
        <v>38</v>
      </c>
      <c r="B90" s="46" t="s">
        <v>124</v>
      </c>
      <c r="C90" s="48" t="s">
        <v>119</v>
      </c>
      <c r="D90" s="50" t="s">
        <v>125</v>
      </c>
      <c r="E90" s="50">
        <v>6969</v>
      </c>
      <c r="F90" s="50">
        <v>7777</v>
      </c>
      <c r="G90" s="50">
        <v>146146</v>
      </c>
      <c r="H90">
        <f>IFERROR(INDEX(Lookup!B:B,MATCH(Input!C:C,Lookup!A:A,0)),"")</f>
        <v>4</v>
      </c>
      <c r="I90">
        <f>IFERROR(INDEX(Lookup!$E:$E,MATCH(Input!E:E,Lookup!$F:$F,0)),"")</f>
        <v>69</v>
      </c>
      <c r="J90">
        <f>IFERROR(INDEX(Lookup!$E:$E,MATCH(Input!F:F,Lookup!$F:$F,0)),"")</f>
        <v>77</v>
      </c>
    </row>
    <row r="91" spans="1:10" ht="15" thickBot="1">
      <c r="A91" s="45"/>
      <c r="B91" s="47"/>
      <c r="C91" s="49"/>
      <c r="D91" s="43"/>
      <c r="E91" s="43"/>
      <c r="F91" s="43"/>
      <c r="G91" s="43"/>
      <c r="H91" t="str">
        <f>IFERROR(INDEX(Lookup!B:B,MATCH(Input!C:C,Lookup!A:A,0)),"")</f>
        <v/>
      </c>
      <c r="I91" t="str">
        <f>IFERROR(INDEX(Lookup!$E:$E,MATCH(Input!E:E,Lookup!$F:$F,0)),"")</f>
        <v/>
      </c>
      <c r="J91" t="str">
        <f>IFERROR(INDEX(Lookup!$E:$E,MATCH(Input!F:F,Lookup!$F:$F,0)),"")</f>
        <v/>
      </c>
    </row>
    <row r="92" spans="1:10" ht="72" customHeight="1">
      <c r="A92" s="44">
        <v>38</v>
      </c>
      <c r="B92" s="46" t="s">
        <v>126</v>
      </c>
      <c r="C92" s="48" t="s">
        <v>119</v>
      </c>
      <c r="D92" s="50" t="s">
        <v>125</v>
      </c>
      <c r="E92" s="50">
        <v>7171</v>
      </c>
      <c r="F92" s="50">
        <v>7575</v>
      </c>
      <c r="G92" s="50">
        <v>146146</v>
      </c>
      <c r="H92">
        <f>IFERROR(INDEX(Lookup!B:B,MATCH(Input!C:C,Lookup!A:A,0)),"")</f>
        <v>4</v>
      </c>
      <c r="I92">
        <f>IFERROR(INDEX(Lookup!$E:$E,MATCH(Input!E:E,Lookup!$F:$F,0)),"")</f>
        <v>71</v>
      </c>
      <c r="J92">
        <f>IFERROR(INDEX(Lookup!$E:$E,MATCH(Input!F:F,Lookup!$F:$F,0)),"")</f>
        <v>75</v>
      </c>
    </row>
    <row r="93" spans="1:10" ht="15" thickBot="1">
      <c r="A93" s="45"/>
      <c r="B93" s="47"/>
      <c r="C93" s="49"/>
      <c r="D93" s="43"/>
      <c r="E93" s="43"/>
      <c r="F93" s="43"/>
      <c r="G93" s="43"/>
      <c r="H93" t="str">
        <f>IFERROR(INDEX(Lookup!B:B,MATCH(Input!C:C,Lookup!A:A,0)),"")</f>
        <v/>
      </c>
      <c r="I93" t="str">
        <f>IFERROR(INDEX(Lookup!$E:$E,MATCH(Input!E:E,Lookup!$F:$F,0)),"")</f>
        <v/>
      </c>
      <c r="J93" t="str">
        <f>IFERROR(INDEX(Lookup!$E:$E,MATCH(Input!F:F,Lookup!$F:$F,0)),"")</f>
        <v/>
      </c>
    </row>
    <row r="94" spans="1:10" ht="72" customHeight="1">
      <c r="A94" s="44">
        <v>38</v>
      </c>
      <c r="B94" s="46" t="s">
        <v>8</v>
      </c>
      <c r="C94" s="48" t="s">
        <v>119</v>
      </c>
      <c r="D94" s="50" t="s">
        <v>127</v>
      </c>
      <c r="E94" s="50">
        <v>7777</v>
      </c>
      <c r="F94" s="50">
        <v>6969</v>
      </c>
      <c r="G94" s="50">
        <v>146146</v>
      </c>
      <c r="H94">
        <f>IFERROR(INDEX(Lookup!B:B,MATCH(Input!C:C,Lookup!A:A,0)),"")</f>
        <v>4</v>
      </c>
      <c r="I94">
        <f>IFERROR(INDEX(Lookup!$E:$E,MATCH(Input!E:E,Lookup!$F:$F,0)),"")</f>
        <v>77</v>
      </c>
      <c r="J94">
        <f>IFERROR(INDEX(Lookup!$E:$E,MATCH(Input!F:F,Lookup!$F:$F,0)),"")</f>
        <v>69</v>
      </c>
    </row>
    <row r="95" spans="1:10" ht="15" thickBot="1">
      <c r="A95" s="45"/>
      <c r="B95" s="47"/>
      <c r="C95" s="49"/>
      <c r="D95" s="43"/>
      <c r="E95" s="43"/>
      <c r="F95" s="43"/>
      <c r="G95" s="43"/>
      <c r="H95" t="str">
        <f>IFERROR(INDEX(Lookup!B:B,MATCH(Input!C:C,Lookup!A:A,0)),"")</f>
        <v/>
      </c>
      <c r="I95" t="str">
        <f>IFERROR(INDEX(Lookup!$E:$E,MATCH(Input!E:E,Lookup!$F:$F,0)),"")</f>
        <v/>
      </c>
      <c r="J95" t="str">
        <f>IFERROR(INDEX(Lookup!$E:$E,MATCH(Input!F:F,Lookup!$F:$F,0)),"")</f>
        <v/>
      </c>
    </row>
    <row r="96" spans="1:10" ht="72" customHeight="1">
      <c r="A96" s="44">
        <v>38</v>
      </c>
      <c r="B96" s="46" t="s">
        <v>5</v>
      </c>
      <c r="C96" s="48" t="s">
        <v>119</v>
      </c>
      <c r="D96" s="50" t="s">
        <v>127</v>
      </c>
      <c r="E96" s="50">
        <v>7373</v>
      </c>
      <c r="F96" s="50">
        <v>7373</v>
      </c>
      <c r="G96" s="50">
        <v>146146</v>
      </c>
      <c r="H96">
        <f>IFERROR(INDEX(Lookup!B:B,MATCH(Input!C:C,Lookup!A:A,0)),"")</f>
        <v>4</v>
      </c>
      <c r="I96">
        <f>IFERROR(INDEX(Lookup!$E:$E,MATCH(Input!E:E,Lookup!$F:$F,0)),"")</f>
        <v>73</v>
      </c>
      <c r="J96">
        <f>IFERROR(INDEX(Lookup!$E:$E,MATCH(Input!F:F,Lookup!$F:$F,0)),"")</f>
        <v>73</v>
      </c>
    </row>
    <row r="97" spans="1:10" ht="15" thickBot="1">
      <c r="A97" s="45"/>
      <c r="B97" s="47"/>
      <c r="C97" s="49"/>
      <c r="D97" s="43"/>
      <c r="E97" s="43"/>
      <c r="F97" s="43"/>
      <c r="G97" s="43"/>
      <c r="H97" t="str">
        <f>IFERROR(INDEX(Lookup!B:B,MATCH(Input!C:C,Lookup!A:A,0)),"")</f>
        <v/>
      </c>
      <c r="I97" t="str">
        <f>IFERROR(INDEX(Lookup!$E:$E,MATCH(Input!E:E,Lookup!$F:$F,0)),"")</f>
        <v/>
      </c>
      <c r="J97" t="str">
        <f>IFERROR(INDEX(Lookup!$E:$E,MATCH(Input!F:F,Lookup!$F:$F,0)),"")</f>
        <v/>
      </c>
    </row>
    <row r="98" spans="1:10" ht="72" customHeight="1">
      <c r="A98" s="44">
        <v>38</v>
      </c>
      <c r="B98" s="46" t="s">
        <v>128</v>
      </c>
      <c r="C98" s="48" t="s">
        <v>119</v>
      </c>
      <c r="D98" s="50" t="s">
        <v>129</v>
      </c>
      <c r="E98" s="50">
        <v>7575</v>
      </c>
      <c r="F98" s="50">
        <v>7171</v>
      </c>
      <c r="G98" s="50">
        <v>146146</v>
      </c>
      <c r="H98">
        <f>IFERROR(INDEX(Lookup!B:B,MATCH(Input!C:C,Lookup!A:A,0)),"")</f>
        <v>4</v>
      </c>
      <c r="I98">
        <f>IFERROR(INDEX(Lookup!$E:$E,MATCH(Input!E:E,Lookup!$F:$F,0)),"")</f>
        <v>75</v>
      </c>
      <c r="J98">
        <f>IFERROR(INDEX(Lookup!$E:$E,MATCH(Input!F:F,Lookup!$F:$F,0)),"")</f>
        <v>71</v>
      </c>
    </row>
    <row r="99" spans="1:10" ht="15" thickBot="1">
      <c r="A99" s="45"/>
      <c r="B99" s="47"/>
      <c r="C99" s="49"/>
      <c r="D99" s="43"/>
      <c r="E99" s="43"/>
      <c r="F99" s="43"/>
      <c r="G99" s="43"/>
      <c r="H99" t="str">
        <f>IFERROR(INDEX(Lookup!B:B,MATCH(Input!C:C,Lookup!A:A,0)),"")</f>
        <v/>
      </c>
      <c r="I99" t="str">
        <f>IFERROR(INDEX(Lookup!$E:$E,MATCH(Input!E:E,Lookup!$F:$F,0)),"")</f>
        <v/>
      </c>
      <c r="J99" t="str">
        <f>IFERROR(INDEX(Lookup!$E:$E,MATCH(Input!F:F,Lookup!$F:$F,0)),"")</f>
        <v/>
      </c>
    </row>
    <row r="100" spans="1:10" ht="72" customHeight="1">
      <c r="A100" s="44">
        <v>38</v>
      </c>
      <c r="B100" s="46" t="s">
        <v>3</v>
      </c>
      <c r="C100" s="48" t="s">
        <v>119</v>
      </c>
      <c r="D100" s="50" t="s">
        <v>129</v>
      </c>
      <c r="E100" s="50">
        <v>7373</v>
      </c>
      <c r="F100" s="50">
        <v>7373</v>
      </c>
      <c r="G100" s="50">
        <v>146146</v>
      </c>
      <c r="H100">
        <f>IFERROR(INDEX(Lookup!B:B,MATCH(Input!C:C,Lookup!A:A,0)),"")</f>
        <v>4</v>
      </c>
      <c r="I100">
        <f>IFERROR(INDEX(Lookup!$E:$E,MATCH(Input!E:E,Lookup!$F:$F,0)),"")</f>
        <v>73</v>
      </c>
      <c r="J100">
        <f>IFERROR(INDEX(Lookup!$E:$E,MATCH(Input!F:F,Lookup!$F:$F,0)),"")</f>
        <v>73</v>
      </c>
    </row>
    <row r="101" spans="1:10" ht="15" thickBot="1">
      <c r="A101" s="45"/>
      <c r="B101" s="47"/>
      <c r="C101" s="49"/>
      <c r="D101" s="43"/>
      <c r="E101" s="43"/>
      <c r="F101" s="43"/>
      <c r="G101" s="43"/>
      <c r="H101" t="str">
        <f>IFERROR(INDEX(Lookup!B:B,MATCH(Input!C:C,Lookup!A:A,0)),"")</f>
        <v/>
      </c>
      <c r="I101" t="str">
        <f>IFERROR(INDEX(Lookup!$E:$E,MATCH(Input!E:E,Lookup!$F:$F,0)),"")</f>
        <v/>
      </c>
      <c r="J101" t="str">
        <f>IFERROR(INDEX(Lookup!$E:$E,MATCH(Input!F:F,Lookup!$F:$F,0)),"")</f>
        <v/>
      </c>
    </row>
    <row r="102" spans="1:10" ht="72" customHeight="1">
      <c r="A102" s="44">
        <v>38</v>
      </c>
      <c r="B102" s="46" t="s">
        <v>34</v>
      </c>
      <c r="C102" s="48" t="s">
        <v>119</v>
      </c>
      <c r="D102" s="50" t="s">
        <v>130</v>
      </c>
      <c r="E102" s="50">
        <v>7373</v>
      </c>
      <c r="F102" s="50">
        <v>7373</v>
      </c>
      <c r="G102" s="50">
        <v>146146</v>
      </c>
      <c r="H102">
        <f>IFERROR(INDEX(Lookup!B:B,MATCH(Input!C:C,Lookup!A:A,0)),"")</f>
        <v>4</v>
      </c>
      <c r="I102">
        <f>IFERROR(INDEX(Lookup!$E:$E,MATCH(Input!E:E,Lookup!$F:$F,0)),"")</f>
        <v>73</v>
      </c>
      <c r="J102">
        <f>IFERROR(INDEX(Lookup!$E:$E,MATCH(Input!F:F,Lookup!$F:$F,0)),"")</f>
        <v>73</v>
      </c>
    </row>
    <row r="103" spans="1:10" ht="15" thickBot="1">
      <c r="A103" s="45"/>
      <c r="B103" s="47"/>
      <c r="C103" s="49"/>
      <c r="D103" s="43"/>
      <c r="E103" s="43"/>
      <c r="F103" s="43"/>
      <c r="G103" s="43"/>
      <c r="H103" t="str">
        <f>IFERROR(INDEX(Lookup!B:B,MATCH(Input!C:C,Lookup!A:A,0)),"")</f>
        <v/>
      </c>
      <c r="I103" t="str">
        <f>IFERROR(INDEX(Lookup!$E:$E,MATCH(Input!E:E,Lookup!$F:$F,0)),"")</f>
        <v/>
      </c>
      <c r="J103" t="str">
        <f>IFERROR(INDEX(Lookup!$E:$E,MATCH(Input!F:F,Lookup!$F:$F,0)),"")</f>
        <v/>
      </c>
    </row>
    <row r="104" spans="1:10" ht="72" customHeight="1">
      <c r="A104" s="44">
        <v>38</v>
      </c>
      <c r="B104" s="46" t="s">
        <v>131</v>
      </c>
      <c r="C104" s="48" t="s">
        <v>119</v>
      </c>
      <c r="D104" s="50" t="s">
        <v>130</v>
      </c>
      <c r="E104" s="50">
        <v>7474</v>
      </c>
      <c r="F104" s="50">
        <v>7272</v>
      </c>
      <c r="G104" s="50">
        <v>146146</v>
      </c>
      <c r="H104">
        <f>IFERROR(INDEX(Lookup!B:B,MATCH(Input!C:C,Lookup!A:A,0)),"")</f>
        <v>4</v>
      </c>
      <c r="I104">
        <f>IFERROR(INDEX(Lookup!$E:$E,MATCH(Input!E:E,Lookup!$F:$F,0)),"")</f>
        <v>74</v>
      </c>
      <c r="J104">
        <f>IFERROR(INDEX(Lookup!$E:$E,MATCH(Input!F:F,Lookup!$F:$F,0)),"")</f>
        <v>72</v>
      </c>
    </row>
    <row r="105" spans="1:10" ht="15" thickBot="1">
      <c r="A105" s="45"/>
      <c r="B105" s="47"/>
      <c r="C105" s="49"/>
      <c r="D105" s="43"/>
      <c r="E105" s="43"/>
      <c r="F105" s="43"/>
      <c r="G105" s="43"/>
      <c r="H105" t="str">
        <f>IFERROR(INDEX(Lookup!B:B,MATCH(Input!C:C,Lookup!A:A,0)),"")</f>
        <v/>
      </c>
      <c r="I105" t="str">
        <f>IFERROR(INDEX(Lookup!$E:$E,MATCH(Input!E:E,Lookup!$F:$F,0)),"")</f>
        <v/>
      </c>
      <c r="J105" t="str">
        <f>IFERROR(INDEX(Lookup!$E:$E,MATCH(Input!F:F,Lookup!$F:$F,0)),"")</f>
        <v/>
      </c>
    </row>
    <row r="106" spans="1:10" ht="72" customHeight="1">
      <c r="A106" s="44">
        <v>38</v>
      </c>
      <c r="B106" s="46" t="s">
        <v>68</v>
      </c>
      <c r="C106" s="48" t="s">
        <v>119</v>
      </c>
      <c r="D106" s="50" t="s">
        <v>113</v>
      </c>
      <c r="E106" s="50">
        <v>7575</v>
      </c>
      <c r="F106" s="50">
        <v>7171</v>
      </c>
      <c r="G106" s="50">
        <v>146146</v>
      </c>
      <c r="H106">
        <f>IFERROR(INDEX(Lookup!B:B,MATCH(Input!C:C,Lookup!A:A,0)),"")</f>
        <v>4</v>
      </c>
      <c r="I106">
        <f>IFERROR(INDEX(Lookup!$E:$E,MATCH(Input!E:E,Lookup!$F:$F,0)),"")</f>
        <v>75</v>
      </c>
      <c r="J106">
        <f>IFERROR(INDEX(Lookup!$E:$E,MATCH(Input!F:F,Lookup!$F:$F,0)),"")</f>
        <v>71</v>
      </c>
    </row>
    <row r="107" spans="1:10" ht="15" thickBot="1">
      <c r="A107" s="45"/>
      <c r="B107" s="47"/>
      <c r="C107" s="49"/>
      <c r="D107" s="43"/>
      <c r="E107" s="43"/>
      <c r="F107" s="43"/>
      <c r="G107" s="43"/>
      <c r="H107" t="str">
        <f>IFERROR(INDEX(Lookup!B:B,MATCH(Input!C:C,Lookup!A:A,0)),"")</f>
        <v/>
      </c>
      <c r="I107" t="str">
        <f>IFERROR(INDEX(Lookup!$E:$E,MATCH(Input!E:E,Lookup!$F:$F,0)),"")</f>
        <v/>
      </c>
      <c r="J107" t="str">
        <f>IFERROR(INDEX(Lookup!$E:$E,MATCH(Input!F:F,Lookup!$F:$F,0)),"")</f>
        <v/>
      </c>
    </row>
    <row r="108" spans="1:10" ht="72" customHeight="1">
      <c r="A108" s="44">
        <v>54</v>
      </c>
      <c r="B108" s="46" t="s">
        <v>76</v>
      </c>
      <c r="C108" s="48" t="s">
        <v>132</v>
      </c>
      <c r="D108" s="50" t="s">
        <v>133</v>
      </c>
      <c r="E108" s="50">
        <v>7676</v>
      </c>
      <c r="F108" s="50">
        <v>7171</v>
      </c>
      <c r="G108" s="50">
        <v>147147</v>
      </c>
      <c r="H108">
        <f>IFERROR(INDEX(Lookup!B:B,MATCH(Input!C:C,Lookup!A:A,0)),"")</f>
        <v>5</v>
      </c>
      <c r="I108">
        <f>IFERROR(INDEX(Lookup!$E:$E,MATCH(Input!E:E,Lookup!$F:$F,0)),"")</f>
        <v>76</v>
      </c>
      <c r="J108">
        <f>IFERROR(INDEX(Lookup!$E:$E,MATCH(Input!F:F,Lookup!$F:$F,0)),"")</f>
        <v>71</v>
      </c>
    </row>
    <row r="109" spans="1:10" ht="15" thickBot="1">
      <c r="A109" s="45"/>
      <c r="B109" s="47"/>
      <c r="C109" s="49"/>
      <c r="D109" s="43"/>
      <c r="E109" s="43"/>
      <c r="F109" s="43"/>
      <c r="G109" s="43"/>
      <c r="H109" t="str">
        <f>IFERROR(INDEX(Lookup!B:B,MATCH(Input!C:C,Lookup!A:A,0)),"")</f>
        <v/>
      </c>
      <c r="I109" t="str">
        <f>IFERROR(INDEX(Lookup!$E:$E,MATCH(Input!E:E,Lookup!$F:$F,0)),"")</f>
        <v/>
      </c>
      <c r="J109" t="str">
        <f>IFERROR(INDEX(Lookup!$E:$E,MATCH(Input!F:F,Lookup!$F:$F,0)),"")</f>
        <v/>
      </c>
    </row>
    <row r="110" spans="1:10" ht="72" customHeight="1">
      <c r="A110" s="44">
        <v>54</v>
      </c>
      <c r="B110" s="46" t="s">
        <v>134</v>
      </c>
      <c r="C110" s="48" t="s">
        <v>132</v>
      </c>
      <c r="D110" s="50" t="s">
        <v>133</v>
      </c>
      <c r="E110" s="50">
        <v>7272</v>
      </c>
      <c r="F110" s="50">
        <v>7575</v>
      </c>
      <c r="G110" s="50">
        <v>147147</v>
      </c>
      <c r="H110">
        <f>IFERROR(INDEX(Lookup!B:B,MATCH(Input!C:C,Lookup!A:A,0)),"")</f>
        <v>5</v>
      </c>
      <c r="I110">
        <f>IFERROR(INDEX(Lookup!$E:$E,MATCH(Input!E:E,Lookup!$F:$F,0)),"")</f>
        <v>72</v>
      </c>
      <c r="J110">
        <f>IFERROR(INDEX(Lookup!$E:$E,MATCH(Input!F:F,Lookup!$F:$F,0)),"")</f>
        <v>75</v>
      </c>
    </row>
    <row r="111" spans="1:10" ht="15" thickBot="1">
      <c r="A111" s="45"/>
      <c r="B111" s="47"/>
      <c r="C111" s="49"/>
      <c r="D111" s="43"/>
      <c r="E111" s="43"/>
      <c r="F111" s="43"/>
      <c r="G111" s="43"/>
      <c r="H111" t="str">
        <f>IFERROR(INDEX(Lookup!B:B,MATCH(Input!C:C,Lookup!A:A,0)),"")</f>
        <v/>
      </c>
      <c r="I111" t="str">
        <f>IFERROR(INDEX(Lookup!$E:$E,MATCH(Input!E:E,Lookup!$F:$F,0)),"")</f>
        <v/>
      </c>
      <c r="J111" t="str">
        <f>IFERROR(INDEX(Lookup!$E:$E,MATCH(Input!F:F,Lookup!$F:$F,0)),"")</f>
        <v/>
      </c>
    </row>
    <row r="112" spans="1:10" ht="72" customHeight="1">
      <c r="A112" s="44">
        <v>54</v>
      </c>
      <c r="B112" s="46" t="s">
        <v>12</v>
      </c>
      <c r="C112" s="48" t="s">
        <v>132</v>
      </c>
      <c r="D112" s="50" t="s">
        <v>135</v>
      </c>
      <c r="E112" s="50">
        <v>7070</v>
      </c>
      <c r="F112" s="50">
        <v>7777</v>
      </c>
      <c r="G112" s="50">
        <v>147147</v>
      </c>
      <c r="H112">
        <f>IFERROR(INDEX(Lookup!B:B,MATCH(Input!C:C,Lookup!A:A,0)),"")</f>
        <v>5</v>
      </c>
      <c r="I112">
        <f>IFERROR(INDEX(Lookup!$E:$E,MATCH(Input!E:E,Lookup!$F:$F,0)),"")</f>
        <v>70</v>
      </c>
      <c r="J112">
        <f>IFERROR(INDEX(Lookup!$E:$E,MATCH(Input!F:F,Lookup!$F:$F,0)),"")</f>
        <v>77</v>
      </c>
    </row>
    <row r="113" spans="1:10" ht="15" thickBot="1">
      <c r="A113" s="45"/>
      <c r="B113" s="47"/>
      <c r="C113" s="49"/>
      <c r="D113" s="43"/>
      <c r="E113" s="43"/>
      <c r="F113" s="43"/>
      <c r="G113" s="43"/>
      <c r="H113" t="str">
        <f>IFERROR(INDEX(Lookup!B:B,MATCH(Input!C:C,Lookup!A:A,0)),"")</f>
        <v/>
      </c>
      <c r="I113" t="str">
        <f>IFERROR(INDEX(Lookup!$E:$E,MATCH(Input!E:E,Lookup!$F:$F,0)),"")</f>
        <v/>
      </c>
      <c r="J113" t="str">
        <f>IFERROR(INDEX(Lookup!$E:$E,MATCH(Input!F:F,Lookup!$F:$F,0)),"")</f>
        <v/>
      </c>
    </row>
    <row r="114" spans="1:10" ht="72" customHeight="1">
      <c r="A114" s="44">
        <v>54</v>
      </c>
      <c r="B114" s="46" t="s">
        <v>56</v>
      </c>
      <c r="C114" s="48" t="s">
        <v>132</v>
      </c>
      <c r="D114" s="50" t="s">
        <v>135</v>
      </c>
      <c r="E114" s="50">
        <v>7373</v>
      </c>
      <c r="F114" s="50">
        <v>7474</v>
      </c>
      <c r="G114" s="50">
        <v>147147</v>
      </c>
      <c r="H114">
        <f>IFERROR(INDEX(Lookup!B:B,MATCH(Input!C:C,Lookup!A:A,0)),"")</f>
        <v>5</v>
      </c>
      <c r="I114">
        <f>IFERROR(INDEX(Lookup!$E:$E,MATCH(Input!E:E,Lookup!$F:$F,0)),"")</f>
        <v>73</v>
      </c>
      <c r="J114">
        <f>IFERROR(INDEX(Lookup!$E:$E,MATCH(Input!F:F,Lookup!$F:$F,0)),"")</f>
        <v>74</v>
      </c>
    </row>
    <row r="115" spans="1:10" ht="15" thickBot="1">
      <c r="A115" s="45"/>
      <c r="B115" s="47"/>
      <c r="C115" s="49"/>
      <c r="D115" s="43"/>
      <c r="E115" s="43"/>
      <c r="F115" s="43"/>
      <c r="G115" s="43"/>
      <c r="H115" t="str">
        <f>IFERROR(INDEX(Lookup!B:B,MATCH(Input!C:C,Lookup!A:A,0)),"")</f>
        <v/>
      </c>
      <c r="I115" t="str">
        <f>IFERROR(INDEX(Lookup!$E:$E,MATCH(Input!E:E,Lookup!$F:$F,0)),"")</f>
        <v/>
      </c>
      <c r="J115" t="str">
        <f>IFERROR(INDEX(Lookup!$E:$E,MATCH(Input!F:F,Lookup!$F:$F,0)),"")</f>
        <v/>
      </c>
    </row>
    <row r="116" spans="1:10" ht="72" customHeight="1">
      <c r="A116" s="44">
        <v>54</v>
      </c>
      <c r="B116" s="46" t="s">
        <v>62</v>
      </c>
      <c r="C116" s="48" t="s">
        <v>132</v>
      </c>
      <c r="D116" s="50" t="s">
        <v>136</v>
      </c>
      <c r="E116" s="50">
        <v>7676</v>
      </c>
      <c r="F116" s="50">
        <v>7171</v>
      </c>
      <c r="G116" s="50">
        <v>147147</v>
      </c>
      <c r="H116">
        <f>IFERROR(INDEX(Lookup!B:B,MATCH(Input!C:C,Lookup!A:A,0)),"")</f>
        <v>5</v>
      </c>
      <c r="I116">
        <f>IFERROR(INDEX(Lookup!$E:$E,MATCH(Input!E:E,Lookup!$F:$F,0)),"")</f>
        <v>76</v>
      </c>
      <c r="J116">
        <f>IFERROR(INDEX(Lookup!$E:$E,MATCH(Input!F:F,Lookup!$F:$F,0)),"")</f>
        <v>71</v>
      </c>
    </row>
    <row r="117" spans="1:10" ht="15" thickBot="1">
      <c r="A117" s="45"/>
      <c r="B117" s="47"/>
      <c r="C117" s="49"/>
      <c r="D117" s="43"/>
      <c r="E117" s="43"/>
      <c r="F117" s="43"/>
      <c r="G117" s="43"/>
      <c r="H117" t="str">
        <f>IFERROR(INDEX(Lookup!B:B,MATCH(Input!C:C,Lookup!A:A,0)),"")</f>
        <v/>
      </c>
      <c r="I117" t="str">
        <f>IFERROR(INDEX(Lookup!$E:$E,MATCH(Input!E:E,Lookup!$F:$F,0)),"")</f>
        <v/>
      </c>
      <c r="J117" t="str">
        <f>IFERROR(INDEX(Lookup!$E:$E,MATCH(Input!F:F,Lookup!$F:$F,0)),"")</f>
        <v/>
      </c>
    </row>
    <row r="118" spans="1:10" ht="72" customHeight="1">
      <c r="A118" s="44">
        <v>54</v>
      </c>
      <c r="B118" s="46" t="s">
        <v>39</v>
      </c>
      <c r="C118" s="48" t="s">
        <v>132</v>
      </c>
      <c r="D118" s="50" t="s">
        <v>136</v>
      </c>
      <c r="E118" s="50">
        <v>7070</v>
      </c>
      <c r="F118" s="50">
        <v>7777</v>
      </c>
      <c r="G118" s="50">
        <v>147147</v>
      </c>
      <c r="H118">
        <f>IFERROR(INDEX(Lookup!B:B,MATCH(Input!C:C,Lookup!A:A,0)),"")</f>
        <v>5</v>
      </c>
      <c r="I118">
        <f>IFERROR(INDEX(Lookup!$E:$E,MATCH(Input!E:E,Lookup!$F:$F,0)),"")</f>
        <v>70</v>
      </c>
      <c r="J118">
        <f>IFERROR(INDEX(Lookup!$E:$E,MATCH(Input!F:F,Lookup!$F:$F,0)),"")</f>
        <v>77</v>
      </c>
    </row>
    <row r="119" spans="1:10" ht="15" thickBot="1">
      <c r="A119" s="45"/>
      <c r="B119" s="47"/>
      <c r="C119" s="49"/>
      <c r="D119" s="43"/>
      <c r="E119" s="43"/>
      <c r="F119" s="43"/>
      <c r="G119" s="43"/>
      <c r="H119" t="str">
        <f>IFERROR(INDEX(Lookup!B:B,MATCH(Input!C:C,Lookup!A:A,0)),"")</f>
        <v/>
      </c>
      <c r="I119" t="str">
        <f>IFERROR(INDEX(Lookup!$E:$E,MATCH(Input!E:E,Lookup!$F:$F,0)),"")</f>
        <v/>
      </c>
      <c r="J119" t="str">
        <f>IFERROR(INDEX(Lookup!$E:$E,MATCH(Input!F:F,Lookup!$F:$F,0)),"")</f>
        <v/>
      </c>
    </row>
    <row r="120" spans="1:10" ht="72" customHeight="1">
      <c r="A120" s="44">
        <v>54</v>
      </c>
      <c r="B120" s="46" t="s">
        <v>16</v>
      </c>
      <c r="C120" s="48" t="s">
        <v>132</v>
      </c>
      <c r="D120" s="50" t="s">
        <v>137</v>
      </c>
      <c r="E120" s="50">
        <v>7575</v>
      </c>
      <c r="F120" s="50">
        <v>7272</v>
      </c>
      <c r="G120" s="50">
        <v>147147</v>
      </c>
      <c r="H120">
        <f>IFERROR(INDEX(Lookup!B:B,MATCH(Input!C:C,Lookup!A:A,0)),"")</f>
        <v>5</v>
      </c>
      <c r="I120">
        <f>IFERROR(INDEX(Lookup!$E:$E,MATCH(Input!E:E,Lookup!$F:$F,0)),"")</f>
        <v>75</v>
      </c>
      <c r="J120">
        <f>IFERROR(INDEX(Lookup!$E:$E,MATCH(Input!F:F,Lookup!$F:$F,0)),"")</f>
        <v>72</v>
      </c>
    </row>
    <row r="121" spans="1:10" ht="15" thickBot="1">
      <c r="A121" s="45"/>
      <c r="B121" s="47"/>
      <c r="C121" s="49"/>
      <c r="D121" s="43"/>
      <c r="E121" s="43"/>
      <c r="F121" s="43"/>
      <c r="G121" s="43"/>
      <c r="H121" t="str">
        <f>IFERROR(INDEX(Lookup!B:B,MATCH(Input!C:C,Lookup!A:A,0)),"")</f>
        <v/>
      </c>
      <c r="I121" t="str">
        <f>IFERROR(INDEX(Lookup!$E:$E,MATCH(Input!E:E,Lookup!$F:$F,0)),"")</f>
        <v/>
      </c>
      <c r="J121" t="str">
        <f>IFERROR(INDEX(Lookup!$E:$E,MATCH(Input!F:F,Lookup!$F:$F,0)),"")</f>
        <v/>
      </c>
    </row>
    <row r="122" spans="1:10" ht="72" customHeight="1">
      <c r="A122" s="44">
        <v>54</v>
      </c>
      <c r="B122" s="46" t="s">
        <v>138</v>
      </c>
      <c r="C122" s="48" t="s">
        <v>132</v>
      </c>
      <c r="D122" s="50" t="s">
        <v>137</v>
      </c>
      <c r="E122" s="50">
        <v>7171</v>
      </c>
      <c r="F122" s="50">
        <v>7676</v>
      </c>
      <c r="G122" s="50">
        <v>147147</v>
      </c>
      <c r="H122">
        <f>IFERROR(INDEX(Lookup!B:B,MATCH(Input!C:C,Lookup!A:A,0)),"")</f>
        <v>5</v>
      </c>
      <c r="I122">
        <f>IFERROR(INDEX(Lookup!$E:$E,MATCH(Input!E:E,Lookup!$F:$F,0)),"")</f>
        <v>71</v>
      </c>
      <c r="J122">
        <f>IFERROR(INDEX(Lookup!$E:$E,MATCH(Input!F:F,Lookup!$F:$F,0)),"")</f>
        <v>76</v>
      </c>
    </row>
    <row r="123" spans="1:10" ht="15" thickBot="1">
      <c r="A123" s="45"/>
      <c r="B123" s="47"/>
      <c r="C123" s="49"/>
      <c r="D123" s="43"/>
      <c r="E123" s="43"/>
      <c r="F123" s="43"/>
      <c r="G123" s="43"/>
      <c r="H123" t="str">
        <f>IFERROR(INDEX(Lookup!B:B,MATCH(Input!C:C,Lookup!A:A,0)),"")</f>
        <v/>
      </c>
      <c r="I123" t="str">
        <f>IFERROR(INDEX(Lookup!$E:$E,MATCH(Input!E:E,Lookup!$F:$F,0)),"")</f>
        <v/>
      </c>
      <c r="J123" t="str">
        <f>IFERROR(INDEX(Lookup!$E:$E,MATCH(Input!F:F,Lookup!$F:$F,0)),"")</f>
        <v/>
      </c>
    </row>
    <row r="124" spans="1:10" ht="72" customHeight="1">
      <c r="A124" s="44">
        <v>54</v>
      </c>
      <c r="B124" s="46" t="s">
        <v>139</v>
      </c>
      <c r="C124" s="48" t="s">
        <v>132</v>
      </c>
      <c r="D124" s="50" t="s">
        <v>140</v>
      </c>
      <c r="E124" s="50">
        <v>7676</v>
      </c>
      <c r="F124" s="50">
        <v>7171</v>
      </c>
      <c r="G124" s="50">
        <v>147147</v>
      </c>
      <c r="H124">
        <f>IFERROR(INDEX(Lookup!B:B,MATCH(Input!C:C,Lookup!A:A,0)),"")</f>
        <v>5</v>
      </c>
      <c r="I124">
        <f>IFERROR(INDEX(Lookup!$E:$E,MATCH(Input!E:E,Lookup!$F:$F,0)),"")</f>
        <v>76</v>
      </c>
      <c r="J124">
        <f>IFERROR(INDEX(Lookup!$E:$E,MATCH(Input!F:F,Lookup!$F:$F,0)),"")</f>
        <v>71</v>
      </c>
    </row>
    <row r="125" spans="1:10" ht="15" thickBot="1">
      <c r="A125" s="45"/>
      <c r="B125" s="47"/>
      <c r="C125" s="49"/>
      <c r="D125" s="43"/>
      <c r="E125" s="43"/>
      <c r="F125" s="43"/>
      <c r="G125" s="43"/>
      <c r="H125" t="str">
        <f>IFERROR(INDEX(Lookup!B:B,MATCH(Input!C:C,Lookup!A:A,0)),"")</f>
        <v/>
      </c>
      <c r="I125" t="str">
        <f>IFERROR(INDEX(Lookup!$E:$E,MATCH(Input!E:E,Lookup!$F:$F,0)),"")</f>
        <v/>
      </c>
      <c r="J125" t="str">
        <f>IFERROR(INDEX(Lookup!$E:$E,MATCH(Input!F:F,Lookup!$F:$F,0)),"")</f>
        <v/>
      </c>
    </row>
    <row r="126" spans="1:10" ht="72" customHeight="1">
      <c r="A126" s="44">
        <v>54</v>
      </c>
      <c r="B126" s="46" t="s">
        <v>79</v>
      </c>
      <c r="C126" s="48" t="s">
        <v>132</v>
      </c>
      <c r="D126" s="50" t="s">
        <v>140</v>
      </c>
      <c r="E126" s="50">
        <v>7575</v>
      </c>
      <c r="F126" s="50">
        <v>7272</v>
      </c>
      <c r="G126" s="50">
        <v>147147</v>
      </c>
      <c r="H126">
        <f>IFERROR(INDEX(Lookup!B:B,MATCH(Input!C:C,Lookup!A:A,0)),"")</f>
        <v>5</v>
      </c>
      <c r="I126">
        <f>IFERROR(INDEX(Lookup!$E:$E,MATCH(Input!E:E,Lookup!$F:$F,0)),"")</f>
        <v>75</v>
      </c>
      <c r="J126">
        <f>IFERROR(INDEX(Lookup!$E:$E,MATCH(Input!F:F,Lookup!$F:$F,0)),"")</f>
        <v>72</v>
      </c>
    </row>
    <row r="127" spans="1:10" ht="15" thickBot="1">
      <c r="A127" s="45"/>
      <c r="B127" s="47"/>
      <c r="C127" s="49"/>
      <c r="D127" s="43"/>
      <c r="E127" s="43"/>
      <c r="F127" s="43"/>
      <c r="G127" s="43"/>
      <c r="H127" t="str">
        <f>IFERROR(INDEX(Lookup!B:B,MATCH(Input!C:C,Lookup!A:A,0)),"")</f>
        <v/>
      </c>
      <c r="I127" t="str">
        <f>IFERROR(INDEX(Lookup!$E:$E,MATCH(Input!E:E,Lookup!$F:$F,0)),"")</f>
        <v/>
      </c>
      <c r="J127" t="str">
        <f>IFERROR(INDEX(Lookup!$E:$E,MATCH(Input!F:F,Lookup!$F:$F,0)),"")</f>
        <v/>
      </c>
    </row>
    <row r="128" spans="1:10" ht="72" customHeight="1">
      <c r="A128" s="44">
        <v>54</v>
      </c>
      <c r="B128" s="46" t="s">
        <v>66</v>
      </c>
      <c r="C128" s="48" t="s">
        <v>132</v>
      </c>
      <c r="D128" s="50" t="s">
        <v>141</v>
      </c>
      <c r="E128" s="50">
        <v>7373</v>
      </c>
      <c r="F128" s="50">
        <v>7474</v>
      </c>
      <c r="G128" s="50">
        <v>147147</v>
      </c>
      <c r="H128">
        <f>IFERROR(INDEX(Lookup!B:B,MATCH(Input!C:C,Lookup!A:A,0)),"")</f>
        <v>5</v>
      </c>
      <c r="I128">
        <f>IFERROR(INDEX(Lookup!$E:$E,MATCH(Input!E:E,Lookup!$F:$F,0)),"")</f>
        <v>73</v>
      </c>
      <c r="J128">
        <f>IFERROR(INDEX(Lookup!$E:$E,MATCH(Input!F:F,Lookup!$F:$F,0)),"")</f>
        <v>74</v>
      </c>
    </row>
    <row r="129" spans="1:10" ht="15" thickBot="1">
      <c r="A129" s="45"/>
      <c r="B129" s="47"/>
      <c r="C129" s="49"/>
      <c r="D129" s="43"/>
      <c r="E129" s="43"/>
      <c r="F129" s="43"/>
      <c r="G129" s="43"/>
      <c r="H129" t="str">
        <f>IFERROR(INDEX(Lookup!B:B,MATCH(Input!C:C,Lookup!A:A,0)),"")</f>
        <v/>
      </c>
      <c r="I129" t="str">
        <f>IFERROR(INDEX(Lookup!$E:$E,MATCH(Input!E:E,Lookup!$F:$F,0)),"")</f>
        <v/>
      </c>
      <c r="J129" t="str">
        <f>IFERROR(INDEX(Lookup!$E:$E,MATCH(Input!F:F,Lookup!$F:$F,0)),"")</f>
        <v/>
      </c>
    </row>
    <row r="130" spans="1:10" ht="72" customHeight="1">
      <c r="A130" s="44">
        <v>54</v>
      </c>
      <c r="B130" s="46" t="s">
        <v>73</v>
      </c>
      <c r="C130" s="48" t="s">
        <v>132</v>
      </c>
      <c r="D130" s="50" t="s">
        <v>141</v>
      </c>
      <c r="E130" s="50">
        <v>7474</v>
      </c>
      <c r="F130" s="50">
        <v>7373</v>
      </c>
      <c r="G130" s="50">
        <v>147147</v>
      </c>
      <c r="H130">
        <f>IFERROR(INDEX(Lookup!B:B,MATCH(Input!C:C,Lookup!A:A,0)),"")</f>
        <v>5</v>
      </c>
      <c r="I130">
        <f>IFERROR(INDEX(Lookup!$E:$E,MATCH(Input!E:E,Lookup!$F:$F,0)),"")</f>
        <v>74</v>
      </c>
      <c r="J130">
        <f>IFERROR(INDEX(Lookup!$E:$E,MATCH(Input!F:F,Lookup!$F:$F,0)),"")</f>
        <v>73</v>
      </c>
    </row>
    <row r="131" spans="1:10" ht="15" thickBot="1">
      <c r="A131" s="45"/>
      <c r="B131" s="47"/>
      <c r="C131" s="49"/>
      <c r="D131" s="43"/>
      <c r="E131" s="43"/>
      <c r="F131" s="43"/>
      <c r="G131" s="43"/>
      <c r="H131" t="str">
        <f>IFERROR(INDEX(Lookup!B:B,MATCH(Input!C:C,Lookup!A:A,0)),"")</f>
        <v/>
      </c>
      <c r="I131" t="str">
        <f>IFERROR(INDEX(Lookup!$E:$E,MATCH(Input!E:E,Lookup!$F:$F,0)),"")</f>
        <v/>
      </c>
      <c r="J131" t="str">
        <f>IFERROR(INDEX(Lookup!$E:$E,MATCH(Input!F:F,Lookup!$F:$F,0)),"")</f>
        <v/>
      </c>
    </row>
    <row r="132" spans="1:10" ht="72" customHeight="1">
      <c r="A132" s="44">
        <v>54</v>
      </c>
      <c r="B132" s="46" t="s">
        <v>142</v>
      </c>
      <c r="C132" s="48" t="s">
        <v>132</v>
      </c>
      <c r="D132" s="50" t="s">
        <v>143</v>
      </c>
      <c r="E132" s="50">
        <v>7373</v>
      </c>
      <c r="F132" s="50">
        <v>7474</v>
      </c>
      <c r="G132" s="50">
        <v>147147</v>
      </c>
      <c r="H132">
        <f>IFERROR(INDEX(Lookup!B:B,MATCH(Input!C:C,Lookup!A:A,0)),"")</f>
        <v>5</v>
      </c>
      <c r="I132">
        <f>IFERROR(INDEX(Lookup!$E:$E,MATCH(Input!E:E,Lookup!$F:$F,0)),"")</f>
        <v>73</v>
      </c>
      <c r="J132">
        <f>IFERROR(INDEX(Lookup!$E:$E,MATCH(Input!F:F,Lookup!$F:$F,0)),"")</f>
        <v>74</v>
      </c>
    </row>
    <row r="133" spans="1:10" ht="15" thickBot="1">
      <c r="A133" s="45"/>
      <c r="B133" s="47"/>
      <c r="C133" s="49"/>
      <c r="D133" s="43"/>
      <c r="E133" s="43"/>
      <c r="F133" s="43"/>
      <c r="G133" s="43"/>
      <c r="H133" t="str">
        <f>IFERROR(INDEX(Lookup!B:B,MATCH(Input!C:C,Lookup!A:A,0)),"")</f>
        <v/>
      </c>
      <c r="I133" t="str">
        <f>IFERROR(INDEX(Lookup!$E:$E,MATCH(Input!E:E,Lookup!$F:$F,0)),"")</f>
        <v/>
      </c>
      <c r="J133" t="str">
        <f>IFERROR(INDEX(Lookup!$E:$E,MATCH(Input!F:F,Lookup!$F:$F,0)),"")</f>
        <v/>
      </c>
    </row>
    <row r="134" spans="1:10" ht="72" customHeight="1">
      <c r="A134" s="44">
        <v>54</v>
      </c>
      <c r="B134" s="46" t="s">
        <v>144</v>
      </c>
      <c r="C134" s="48" t="s">
        <v>132</v>
      </c>
      <c r="D134" s="50" t="s">
        <v>143</v>
      </c>
      <c r="E134" s="50">
        <v>7676</v>
      </c>
      <c r="F134" s="50">
        <v>7171</v>
      </c>
      <c r="G134" s="50">
        <v>147147</v>
      </c>
      <c r="H134">
        <f>IFERROR(INDEX(Lookup!B:B,MATCH(Input!C:C,Lookup!A:A,0)),"")</f>
        <v>5</v>
      </c>
      <c r="I134">
        <f>IFERROR(INDEX(Lookup!$E:$E,MATCH(Input!E:E,Lookup!$F:$F,0)),"")</f>
        <v>76</v>
      </c>
      <c r="J134">
        <f>IFERROR(INDEX(Lookup!$E:$E,MATCH(Input!F:F,Lookup!$F:$F,0)),"")</f>
        <v>71</v>
      </c>
    </row>
    <row r="135" spans="1:10" ht="15" thickBot="1">
      <c r="A135" s="45"/>
      <c r="B135" s="47"/>
      <c r="C135" s="49"/>
      <c r="D135" s="43"/>
      <c r="E135" s="43"/>
      <c r="F135" s="43"/>
      <c r="G135" s="43"/>
      <c r="H135" t="str">
        <f>IFERROR(INDEX(Lookup!B:B,MATCH(Input!C:C,Lookup!A:A,0)),"")</f>
        <v/>
      </c>
      <c r="I135" t="str">
        <f>IFERROR(INDEX(Lookup!$E:$E,MATCH(Input!E:E,Lookup!$F:$F,0)),"")</f>
        <v/>
      </c>
      <c r="J135" t="str">
        <f>IFERROR(INDEX(Lookup!$E:$E,MATCH(Input!F:F,Lookup!$F:$F,0)),"")</f>
        <v/>
      </c>
    </row>
    <row r="136" spans="1:10" ht="72" customHeight="1">
      <c r="A136" s="44">
        <v>54</v>
      </c>
      <c r="B136" s="46" t="s">
        <v>33</v>
      </c>
      <c r="C136" s="48" t="s">
        <v>132</v>
      </c>
      <c r="D136" s="50" t="s">
        <v>120</v>
      </c>
      <c r="E136" s="50">
        <v>7474</v>
      </c>
      <c r="F136" s="50">
        <v>7373</v>
      </c>
      <c r="G136" s="50">
        <v>147147</v>
      </c>
      <c r="H136">
        <f>IFERROR(INDEX(Lookup!B:B,MATCH(Input!C:C,Lookup!A:A,0)),"")</f>
        <v>5</v>
      </c>
      <c r="I136">
        <f>IFERROR(INDEX(Lookup!$E:$E,MATCH(Input!E:E,Lookup!$F:$F,0)),"")</f>
        <v>74</v>
      </c>
      <c r="J136">
        <f>IFERROR(INDEX(Lookup!$E:$E,MATCH(Input!F:F,Lookup!$F:$F,0)),"")</f>
        <v>73</v>
      </c>
    </row>
    <row r="137" spans="1:10" ht="15" thickBot="1">
      <c r="A137" s="45"/>
      <c r="B137" s="47"/>
      <c r="C137" s="49"/>
      <c r="D137" s="43"/>
      <c r="E137" s="43"/>
      <c r="F137" s="43"/>
      <c r="G137" s="43"/>
      <c r="H137" t="str">
        <f>IFERROR(INDEX(Lookup!B:B,MATCH(Input!C:C,Lookup!A:A,0)),"")</f>
        <v/>
      </c>
      <c r="I137" t="str">
        <f>IFERROR(INDEX(Lookup!$E:$E,MATCH(Input!E:E,Lookup!$F:$F,0)),"")</f>
        <v/>
      </c>
      <c r="J137" t="str">
        <f>IFERROR(INDEX(Lookup!$E:$E,MATCH(Input!F:F,Lookup!$F:$F,0)),"")</f>
        <v/>
      </c>
    </row>
    <row r="138" spans="1:10" ht="72" customHeight="1">
      <c r="A138" s="44">
        <v>69</v>
      </c>
      <c r="B138" s="46" t="s">
        <v>42</v>
      </c>
      <c r="C138" s="48" t="s">
        <v>145</v>
      </c>
      <c r="D138" s="50" t="s">
        <v>146</v>
      </c>
      <c r="E138" s="50">
        <v>7777</v>
      </c>
      <c r="F138" s="50">
        <v>7171</v>
      </c>
      <c r="G138" s="50">
        <v>148148</v>
      </c>
      <c r="H138">
        <f>IFERROR(INDEX(Lookup!B:B,MATCH(Input!C:C,Lookup!A:A,0)),"")</f>
        <v>6</v>
      </c>
      <c r="I138">
        <f>IFERROR(INDEX(Lookup!$E:$E,MATCH(Input!E:E,Lookup!$F:$F,0)),"")</f>
        <v>77</v>
      </c>
      <c r="J138">
        <f>IFERROR(INDEX(Lookup!$E:$E,MATCH(Input!F:F,Lookup!$F:$F,0)),"")</f>
        <v>71</v>
      </c>
    </row>
    <row r="139" spans="1:10" ht="15" thickBot="1">
      <c r="A139" s="45"/>
      <c r="B139" s="47"/>
      <c r="C139" s="49"/>
      <c r="D139" s="43"/>
      <c r="E139" s="43"/>
      <c r="F139" s="43"/>
      <c r="G139" s="43"/>
      <c r="H139" t="str">
        <f>IFERROR(INDEX(Lookup!B:B,MATCH(Input!C:C,Lookup!A:A,0)),"")</f>
        <v/>
      </c>
      <c r="I139" t="str">
        <f>IFERROR(INDEX(Lookup!$E:$E,MATCH(Input!E:E,Lookup!$F:$F,0)),"")</f>
        <v/>
      </c>
      <c r="J139" t="str">
        <f>IFERROR(INDEX(Lookup!$E:$E,MATCH(Input!F:F,Lookup!$F:$F,0)),"")</f>
        <v/>
      </c>
    </row>
    <row r="140" spans="1:10" ht="72" customHeight="1">
      <c r="A140" s="44">
        <v>69</v>
      </c>
      <c r="B140" s="46" t="s">
        <v>147</v>
      </c>
      <c r="C140" s="48" t="s">
        <v>145</v>
      </c>
      <c r="D140" s="50" t="s">
        <v>146</v>
      </c>
      <c r="E140" s="50">
        <v>7575</v>
      </c>
      <c r="F140" s="50">
        <v>7373</v>
      </c>
      <c r="G140" s="50">
        <v>148148</v>
      </c>
      <c r="H140">
        <f>IFERROR(INDEX(Lookup!B:B,MATCH(Input!C:C,Lookup!A:A,0)),"")</f>
        <v>6</v>
      </c>
      <c r="I140">
        <f>IFERROR(INDEX(Lookup!$E:$E,MATCH(Input!E:E,Lookup!$F:$F,0)),"")</f>
        <v>75</v>
      </c>
      <c r="J140">
        <f>IFERROR(INDEX(Lookup!$E:$E,MATCH(Input!F:F,Lookup!$F:$F,0)),"")</f>
        <v>73</v>
      </c>
    </row>
    <row r="141" spans="1:10" ht="15" thickBot="1">
      <c r="A141" s="45"/>
      <c r="B141" s="47"/>
      <c r="C141" s="49"/>
      <c r="D141" s="43"/>
      <c r="E141" s="43"/>
      <c r="F141" s="43"/>
      <c r="G141" s="43"/>
      <c r="H141" t="str">
        <f>IFERROR(INDEX(Lookup!B:B,MATCH(Input!C:C,Lookup!A:A,0)),"")</f>
        <v/>
      </c>
      <c r="I141" t="str">
        <f>IFERROR(INDEX(Lookup!$E:$E,MATCH(Input!E:E,Lookup!$F:$F,0)),"")</f>
        <v/>
      </c>
      <c r="J141" t="str">
        <f>IFERROR(INDEX(Lookup!$E:$E,MATCH(Input!F:F,Lookup!$F:$F,0)),"")</f>
        <v/>
      </c>
    </row>
    <row r="142" spans="1:10" ht="72" customHeight="1">
      <c r="A142" s="44">
        <v>69</v>
      </c>
      <c r="B142" s="46" t="s">
        <v>45</v>
      </c>
      <c r="C142" s="48" t="s">
        <v>145</v>
      </c>
      <c r="D142" s="50" t="s">
        <v>148</v>
      </c>
      <c r="E142" s="50">
        <v>7676</v>
      </c>
      <c r="F142" s="50">
        <v>7272</v>
      </c>
      <c r="G142" s="50">
        <v>148148</v>
      </c>
      <c r="H142">
        <f>IFERROR(INDEX(Lookup!B:B,MATCH(Input!C:C,Lookup!A:A,0)),"")</f>
        <v>6</v>
      </c>
      <c r="I142">
        <f>IFERROR(INDEX(Lookup!$E:$E,MATCH(Input!E:E,Lookup!$F:$F,0)),"")</f>
        <v>76</v>
      </c>
      <c r="J142">
        <f>IFERROR(INDEX(Lookup!$E:$E,MATCH(Input!F:F,Lookup!$F:$F,0)),"")</f>
        <v>72</v>
      </c>
    </row>
    <row r="143" spans="1:10" ht="15" thickBot="1">
      <c r="A143" s="45"/>
      <c r="B143" s="47"/>
      <c r="C143" s="49"/>
      <c r="D143" s="43"/>
      <c r="E143" s="43"/>
      <c r="F143" s="43"/>
      <c r="G143" s="43"/>
      <c r="H143" t="str">
        <f>IFERROR(INDEX(Lookup!B:B,MATCH(Input!C:C,Lookup!A:A,0)),"")</f>
        <v/>
      </c>
      <c r="I143" t="str">
        <f>IFERROR(INDEX(Lookup!$E:$E,MATCH(Input!E:E,Lookup!$F:$F,0)),"")</f>
        <v/>
      </c>
      <c r="J143" t="str">
        <f>IFERROR(INDEX(Lookup!$E:$E,MATCH(Input!F:F,Lookup!$F:$F,0)),"")</f>
        <v/>
      </c>
    </row>
    <row r="144" spans="1:10" ht="72" customHeight="1">
      <c r="A144" s="44">
        <v>69</v>
      </c>
      <c r="B144" s="46" t="s">
        <v>14</v>
      </c>
      <c r="C144" s="48" t="s">
        <v>145</v>
      </c>
      <c r="D144" s="50" t="s">
        <v>148</v>
      </c>
      <c r="E144" s="50">
        <v>7373</v>
      </c>
      <c r="F144" s="50">
        <v>7575</v>
      </c>
      <c r="G144" s="50">
        <v>148148</v>
      </c>
      <c r="H144">
        <f>IFERROR(INDEX(Lookup!B:B,MATCH(Input!C:C,Lookup!A:A,0)),"")</f>
        <v>6</v>
      </c>
      <c r="I144">
        <f>IFERROR(INDEX(Lookup!$E:$E,MATCH(Input!E:E,Lookup!$F:$F,0)),"")</f>
        <v>73</v>
      </c>
      <c r="J144">
        <f>IFERROR(INDEX(Lookup!$E:$E,MATCH(Input!F:F,Lookup!$F:$F,0)),"")</f>
        <v>75</v>
      </c>
    </row>
    <row r="145" spans="1:10" ht="15" thickBot="1">
      <c r="A145" s="45"/>
      <c r="B145" s="47"/>
      <c r="C145" s="49"/>
      <c r="D145" s="43"/>
      <c r="E145" s="43"/>
      <c r="F145" s="43"/>
      <c r="G145" s="43"/>
      <c r="H145" t="str">
        <f>IFERROR(INDEX(Lookup!B:B,MATCH(Input!C:C,Lookup!A:A,0)),"")</f>
        <v/>
      </c>
      <c r="I145" t="str">
        <f>IFERROR(INDEX(Lookup!$E:$E,MATCH(Input!E:E,Lookup!$F:$F,0)),"")</f>
        <v/>
      </c>
      <c r="J145" t="str">
        <f>IFERROR(INDEX(Lookup!$E:$E,MATCH(Input!F:F,Lookup!$F:$F,0)),"")</f>
        <v/>
      </c>
    </row>
    <row r="146" spans="1:10" ht="72" customHeight="1">
      <c r="A146" s="44">
        <v>69</v>
      </c>
      <c r="B146" s="46" t="s">
        <v>149</v>
      </c>
      <c r="C146" s="48" t="s">
        <v>145</v>
      </c>
      <c r="D146" s="50" t="s">
        <v>150</v>
      </c>
      <c r="E146" s="50">
        <v>7676</v>
      </c>
      <c r="F146" s="50">
        <v>7272</v>
      </c>
      <c r="G146" s="50">
        <v>148148</v>
      </c>
      <c r="H146">
        <f>IFERROR(INDEX(Lookup!B:B,MATCH(Input!C:C,Lookup!A:A,0)),"")</f>
        <v>6</v>
      </c>
      <c r="I146">
        <f>IFERROR(INDEX(Lookup!$E:$E,MATCH(Input!E:E,Lookup!$F:$F,0)),"")</f>
        <v>76</v>
      </c>
      <c r="J146">
        <f>IFERROR(INDEX(Lookup!$E:$E,MATCH(Input!F:F,Lookup!$F:$F,0)),"")</f>
        <v>72</v>
      </c>
    </row>
    <row r="147" spans="1:10" ht="15" thickBot="1">
      <c r="A147" s="45"/>
      <c r="B147" s="47"/>
      <c r="C147" s="49"/>
      <c r="D147" s="43"/>
      <c r="E147" s="43"/>
      <c r="F147" s="43"/>
      <c r="G147" s="43"/>
      <c r="H147" t="str">
        <f>IFERROR(INDEX(Lookup!B:B,MATCH(Input!C:C,Lookup!A:A,0)),"")</f>
        <v/>
      </c>
      <c r="I147" t="str">
        <f>IFERROR(INDEX(Lookup!$E:$E,MATCH(Input!E:E,Lookup!$F:$F,0)),"")</f>
        <v/>
      </c>
      <c r="J147" t="str">
        <f>IFERROR(INDEX(Lookup!$E:$E,MATCH(Input!F:F,Lookup!$F:$F,0)),"")</f>
        <v/>
      </c>
    </row>
    <row r="148" spans="1:10" ht="72" customHeight="1">
      <c r="A148" s="44">
        <v>69</v>
      </c>
      <c r="B148" s="46" t="s">
        <v>9</v>
      </c>
      <c r="C148" s="48" t="s">
        <v>145</v>
      </c>
      <c r="D148" s="50" t="s">
        <v>150</v>
      </c>
      <c r="E148" s="50">
        <v>7676</v>
      </c>
      <c r="F148" s="50">
        <v>7272</v>
      </c>
      <c r="G148" s="50">
        <v>148148</v>
      </c>
      <c r="H148">
        <f>IFERROR(INDEX(Lookup!B:B,MATCH(Input!C:C,Lookup!A:A,0)),"")</f>
        <v>6</v>
      </c>
      <c r="I148">
        <f>IFERROR(INDEX(Lookup!$E:$E,MATCH(Input!E:E,Lookup!$F:$F,0)),"")</f>
        <v>76</v>
      </c>
      <c r="J148">
        <f>IFERROR(INDEX(Lookup!$E:$E,MATCH(Input!F:F,Lookup!$F:$F,0)),"")</f>
        <v>72</v>
      </c>
    </row>
    <row r="149" spans="1:10" ht="15" thickBot="1">
      <c r="A149" s="45"/>
      <c r="B149" s="47"/>
      <c r="C149" s="49"/>
      <c r="D149" s="43"/>
      <c r="E149" s="43"/>
      <c r="F149" s="43"/>
      <c r="G149" s="43"/>
      <c r="H149" t="str">
        <f>IFERROR(INDEX(Lookup!B:B,MATCH(Input!C:C,Lookup!A:A,0)),"")</f>
        <v/>
      </c>
      <c r="I149" t="str">
        <f>IFERROR(INDEX(Lookup!$E:$E,MATCH(Input!E:E,Lookup!$F:$F,0)),"")</f>
        <v/>
      </c>
      <c r="J149" t="str">
        <f>IFERROR(INDEX(Lookup!$E:$E,MATCH(Input!F:F,Lookup!$F:$F,0)),"")</f>
        <v/>
      </c>
    </row>
    <row r="150" spans="1:10" ht="72" customHeight="1">
      <c r="A150" s="44">
        <v>69</v>
      </c>
      <c r="B150" s="46" t="s">
        <v>24</v>
      </c>
      <c r="C150" s="48" t="s">
        <v>145</v>
      </c>
      <c r="D150" s="50" t="s">
        <v>151</v>
      </c>
      <c r="E150" s="50">
        <v>7373</v>
      </c>
      <c r="F150" s="50">
        <v>7575</v>
      </c>
      <c r="G150" s="50">
        <v>148148</v>
      </c>
      <c r="H150">
        <f>IFERROR(INDEX(Lookup!B:B,MATCH(Input!C:C,Lookup!A:A,0)),"")</f>
        <v>6</v>
      </c>
      <c r="I150">
        <f>IFERROR(INDEX(Lookup!$E:$E,MATCH(Input!E:E,Lookup!$F:$F,0)),"")</f>
        <v>73</v>
      </c>
      <c r="J150">
        <f>IFERROR(INDEX(Lookup!$E:$E,MATCH(Input!F:F,Lookup!$F:$F,0)),"")</f>
        <v>75</v>
      </c>
    </row>
    <row r="151" spans="1:10" ht="15" thickBot="1">
      <c r="A151" s="45"/>
      <c r="B151" s="47"/>
      <c r="C151" s="49"/>
      <c r="D151" s="43"/>
      <c r="E151" s="43"/>
      <c r="F151" s="43"/>
      <c r="G151" s="43"/>
      <c r="H151" t="str">
        <f>IFERROR(INDEX(Lookup!B:B,MATCH(Input!C:C,Lookup!A:A,0)),"")</f>
        <v/>
      </c>
      <c r="I151" t="str">
        <f>IFERROR(INDEX(Lookup!$E:$E,MATCH(Input!E:E,Lookup!$F:$F,0)),"")</f>
        <v/>
      </c>
      <c r="J151" t="str">
        <f>IFERROR(INDEX(Lookup!$E:$E,MATCH(Input!F:F,Lookup!$F:$F,0)),"")</f>
        <v/>
      </c>
    </row>
    <row r="152" spans="1:10" ht="72" customHeight="1">
      <c r="A152" s="44">
        <v>69</v>
      </c>
      <c r="B152" s="46" t="s">
        <v>152</v>
      </c>
      <c r="C152" s="48" t="s">
        <v>145</v>
      </c>
      <c r="D152" s="50" t="s">
        <v>151</v>
      </c>
      <c r="E152" s="50">
        <v>7373</v>
      </c>
      <c r="F152" s="50">
        <v>7575</v>
      </c>
      <c r="G152" s="50">
        <v>148148</v>
      </c>
      <c r="H152">
        <f>IFERROR(INDEX(Lookup!B:B,MATCH(Input!C:C,Lookup!A:A,0)),"")</f>
        <v>6</v>
      </c>
      <c r="I152">
        <f>IFERROR(INDEX(Lookup!$E:$E,MATCH(Input!E:E,Lookup!$F:$F,0)),"")</f>
        <v>73</v>
      </c>
      <c r="J152">
        <f>IFERROR(INDEX(Lookup!$E:$E,MATCH(Input!F:F,Lookup!$F:$F,0)),"")</f>
        <v>75</v>
      </c>
    </row>
    <row r="153" spans="1:10" ht="15" thickBot="1">
      <c r="A153" s="45"/>
      <c r="B153" s="47"/>
      <c r="C153" s="49"/>
      <c r="D153" s="43"/>
      <c r="E153" s="43"/>
      <c r="F153" s="43"/>
      <c r="G153" s="43"/>
      <c r="H153" t="str">
        <f>IFERROR(INDEX(Lookup!B:B,MATCH(Input!C:C,Lookup!A:A,0)),"")</f>
        <v/>
      </c>
      <c r="I153" t="str">
        <f>IFERROR(INDEX(Lookup!$E:$E,MATCH(Input!E:E,Lookup!$F:$F,0)),"")</f>
        <v/>
      </c>
      <c r="J153" t="str">
        <f>IFERROR(INDEX(Lookup!$E:$E,MATCH(Input!F:F,Lookup!$F:$F,0)),"")</f>
        <v/>
      </c>
    </row>
    <row r="154" spans="1:10" ht="72" customHeight="1">
      <c r="A154" s="44">
        <v>69</v>
      </c>
      <c r="B154" s="46" t="s">
        <v>20</v>
      </c>
      <c r="C154" s="48" t="s">
        <v>145</v>
      </c>
      <c r="D154" s="50" t="s">
        <v>153</v>
      </c>
      <c r="E154" s="50">
        <v>7777</v>
      </c>
      <c r="F154" s="50">
        <v>7171</v>
      </c>
      <c r="G154" s="50">
        <v>148148</v>
      </c>
      <c r="H154">
        <f>IFERROR(INDEX(Lookup!B:B,MATCH(Input!C:C,Lookup!A:A,0)),"")</f>
        <v>6</v>
      </c>
      <c r="I154">
        <f>IFERROR(INDEX(Lookup!$E:$E,MATCH(Input!E:E,Lookup!$F:$F,0)),"")</f>
        <v>77</v>
      </c>
      <c r="J154">
        <f>IFERROR(INDEX(Lookup!$E:$E,MATCH(Input!F:F,Lookup!$F:$F,0)),"")</f>
        <v>71</v>
      </c>
    </row>
    <row r="155" spans="1:10" ht="15" thickBot="1">
      <c r="A155" s="45"/>
      <c r="B155" s="47"/>
      <c r="C155" s="49"/>
      <c r="D155" s="43"/>
      <c r="E155" s="43"/>
      <c r="F155" s="43"/>
      <c r="G155" s="43"/>
      <c r="H155" t="str">
        <f>IFERROR(INDEX(Lookup!B:B,MATCH(Input!C:C,Lookup!A:A,0)),"")</f>
        <v/>
      </c>
      <c r="I155" t="str">
        <f>IFERROR(INDEX(Lookup!$E:$E,MATCH(Input!E:E,Lookup!$F:$F,0)),"")</f>
        <v/>
      </c>
      <c r="J155" t="str">
        <f>IFERROR(INDEX(Lookup!$E:$E,MATCH(Input!F:F,Lookup!$F:$F,0)),"")</f>
        <v/>
      </c>
    </row>
    <row r="156" spans="1:10" ht="72" customHeight="1">
      <c r="A156" s="44">
        <v>69</v>
      </c>
      <c r="B156" s="46" t="s">
        <v>154</v>
      </c>
      <c r="C156" s="48" t="s">
        <v>145</v>
      </c>
      <c r="D156" s="50" t="s">
        <v>153</v>
      </c>
      <c r="E156" s="50">
        <v>7070</v>
      </c>
      <c r="F156" s="50">
        <v>7878</v>
      </c>
      <c r="G156" s="50">
        <v>148148</v>
      </c>
      <c r="H156">
        <f>IFERROR(INDEX(Lookup!B:B,MATCH(Input!C:C,Lookup!A:A,0)),"")</f>
        <v>6</v>
      </c>
      <c r="I156">
        <f>IFERROR(INDEX(Lookup!$E:$E,MATCH(Input!E:E,Lookup!$F:$F,0)),"")</f>
        <v>70</v>
      </c>
      <c r="J156">
        <f>IFERROR(INDEX(Lookup!$E:$E,MATCH(Input!F:F,Lookup!$F:$F,0)),"")</f>
        <v>78</v>
      </c>
    </row>
    <row r="157" spans="1:10" ht="15" thickBot="1">
      <c r="A157" s="45"/>
      <c r="B157" s="47"/>
      <c r="C157" s="49"/>
      <c r="D157" s="43"/>
      <c r="E157" s="43"/>
      <c r="F157" s="43"/>
      <c r="G157" s="43"/>
      <c r="H157" t="str">
        <f>IFERROR(INDEX(Lookup!B:B,MATCH(Input!C:C,Lookup!A:A,0)),"")</f>
        <v/>
      </c>
      <c r="I157" t="str">
        <f>IFERROR(INDEX(Lookup!$E:$E,MATCH(Input!E:E,Lookup!$F:$F,0)),"")</f>
        <v/>
      </c>
      <c r="J157" t="str">
        <f>IFERROR(INDEX(Lookup!$E:$E,MATCH(Input!F:F,Lookup!$F:$F,0)),"")</f>
        <v/>
      </c>
    </row>
    <row r="158" spans="1:10" ht="72" customHeight="1">
      <c r="A158" s="44">
        <v>69</v>
      </c>
      <c r="B158" s="46" t="s">
        <v>27</v>
      </c>
      <c r="C158" s="48" t="s">
        <v>145</v>
      </c>
      <c r="D158" s="50" t="s">
        <v>155</v>
      </c>
      <c r="E158" s="50">
        <v>8080</v>
      </c>
      <c r="F158" s="50">
        <v>6868</v>
      </c>
      <c r="G158" s="50">
        <v>148148</v>
      </c>
      <c r="H158">
        <f>IFERROR(INDEX(Lookup!B:B,MATCH(Input!C:C,Lookup!A:A,0)),"")</f>
        <v>6</v>
      </c>
      <c r="I158">
        <f>IFERROR(INDEX(Lookup!$E:$E,MATCH(Input!E:E,Lookup!$F:$F,0)),"")</f>
        <v>80</v>
      </c>
      <c r="J158">
        <f>IFERROR(INDEX(Lookup!$E:$E,MATCH(Input!F:F,Lookup!$F:$F,0)),"")</f>
        <v>68</v>
      </c>
    </row>
    <row r="159" spans="1:10" ht="15" thickBot="1">
      <c r="A159" s="45"/>
      <c r="B159" s="47"/>
      <c r="C159" s="49"/>
      <c r="D159" s="43"/>
      <c r="E159" s="43"/>
      <c r="F159" s="43"/>
      <c r="G159" s="43"/>
      <c r="H159" t="str">
        <f>IFERROR(INDEX(Lookup!B:B,MATCH(Input!C:C,Lookup!A:A,0)),"")</f>
        <v/>
      </c>
      <c r="I159" t="str">
        <f>IFERROR(INDEX(Lookup!$E:$E,MATCH(Input!E:E,Lookup!$F:$F,0)),"")</f>
        <v/>
      </c>
      <c r="J159" t="str">
        <f>IFERROR(INDEX(Lookup!$E:$E,MATCH(Input!F:F,Lookup!$F:$F,0)),"")</f>
        <v/>
      </c>
    </row>
    <row r="160" spans="1:10" ht="72" customHeight="1">
      <c r="A160" s="44">
        <v>69</v>
      </c>
      <c r="B160" s="46" t="s">
        <v>1</v>
      </c>
      <c r="C160" s="48" t="s">
        <v>145</v>
      </c>
      <c r="D160" s="50" t="s">
        <v>155</v>
      </c>
      <c r="E160" s="50">
        <v>7979</v>
      </c>
      <c r="F160" s="50">
        <v>6969</v>
      </c>
      <c r="G160" s="50">
        <v>148148</v>
      </c>
      <c r="H160">
        <f>IFERROR(INDEX(Lookup!B:B,MATCH(Input!C:C,Lookup!A:A,0)),"")</f>
        <v>6</v>
      </c>
      <c r="I160">
        <f>IFERROR(INDEX(Lookup!$E:$E,MATCH(Input!E:E,Lookup!$F:$F,0)),"")</f>
        <v>79</v>
      </c>
      <c r="J160">
        <f>IFERROR(INDEX(Lookup!$E:$E,MATCH(Input!F:F,Lookup!$F:$F,0)),"")</f>
        <v>69</v>
      </c>
    </row>
    <row r="161" spans="1:10" ht="15" thickBot="1">
      <c r="A161" s="45"/>
      <c r="B161" s="47"/>
      <c r="C161" s="49"/>
      <c r="D161" s="43"/>
      <c r="E161" s="43"/>
      <c r="F161" s="43"/>
      <c r="G161" s="43"/>
      <c r="H161" t="str">
        <f>IFERROR(INDEX(Lookup!B:B,MATCH(Input!C:C,Lookup!A:A,0)),"")</f>
        <v/>
      </c>
      <c r="I161" t="str">
        <f>IFERROR(INDEX(Lookup!$E:$E,MATCH(Input!E:E,Lookup!$F:$F,0)),"")</f>
        <v/>
      </c>
      <c r="J161" t="str">
        <f>IFERROR(INDEX(Lookup!$E:$E,MATCH(Input!F:F,Lookup!$F:$F,0)),"")</f>
        <v/>
      </c>
    </row>
    <row r="162" spans="1:10">
      <c r="H162" t="str">
        <f>IFERROR(INDEX(Lookup!B:B,MATCH(Input!C:C,Lookup!A:A,0)),"")</f>
        <v/>
      </c>
      <c r="I162" t="str">
        <f>IFERROR(INDEX(Lookup!$E:$E,MATCH(Input!E:E,Lookup!$F:$F,0)),"")</f>
        <v/>
      </c>
      <c r="J162" t="str">
        <f>IFERROR(INDEX(Lookup!$E:$E,MATCH(Input!F:F,Lookup!$F:$F,0)),"")</f>
        <v/>
      </c>
    </row>
    <row r="163" spans="1:10">
      <c r="H163" t="str">
        <f>IFERROR(INDEX(Lookup!B:B,MATCH(Input!C:C,Lookup!A:A,0)),"")</f>
        <v/>
      </c>
      <c r="I163" t="str">
        <f>IFERROR(INDEX(Lookup!$E:$E,MATCH(Input!E:E,Lookup!$F:$F,0)),"")</f>
        <v/>
      </c>
      <c r="J163" t="str">
        <f>IFERROR(INDEX(Lookup!$E:$E,MATCH(Input!F:F,Lookup!$F:$F,0)),"")</f>
        <v/>
      </c>
    </row>
    <row r="164" spans="1:10">
      <c r="H164" t="str">
        <f>IFERROR(INDEX(Lookup!B:B,MATCH(Input!C:C,Lookup!A:A,0)),"")</f>
        <v/>
      </c>
      <c r="I164" t="str">
        <f>IFERROR(INDEX(Lookup!$E:$E,MATCH(Input!E:E,Lookup!$F:$F,0)),"")</f>
        <v/>
      </c>
      <c r="J164" t="str">
        <f>IFERROR(INDEX(Lookup!$E:$E,MATCH(Input!F:F,Lookup!$F:$F,0)),"")</f>
        <v/>
      </c>
    </row>
    <row r="165" spans="1:10">
      <c r="H165" t="str">
        <f>IFERROR(INDEX(Lookup!B:B,MATCH(Input!C:C,Lookup!A:A,0)),"")</f>
        <v/>
      </c>
      <c r="I165" t="str">
        <f>IFERROR(INDEX(Lookup!$E:$E,MATCH(Input!E:E,Lookup!$F:$F,0)),"")</f>
        <v/>
      </c>
      <c r="J165" t="str">
        <f>IFERROR(INDEX(Lookup!$E:$E,MATCH(Input!F:F,Lookup!$F:$F,0)),"")</f>
        <v/>
      </c>
    </row>
    <row r="166" spans="1:10">
      <c r="H166" t="str">
        <f>IFERROR(INDEX(Lookup!B:B,MATCH(Input!C:C,Lookup!A:A,0)),"")</f>
        <v/>
      </c>
      <c r="I166" t="str">
        <f>IFERROR(INDEX(Lookup!$E:$E,MATCH(Input!E:E,Lookup!$F:$F,0)),"")</f>
        <v/>
      </c>
      <c r="J166" t="str">
        <f>IFERROR(INDEX(Lookup!$E:$E,MATCH(Input!F:F,Lookup!$F:$F,0)),"")</f>
        <v/>
      </c>
    </row>
    <row r="167" spans="1:10">
      <c r="H167" t="str">
        <f>IFERROR(INDEX(Lookup!B:B,MATCH(Input!C:C,Lookup!A:A,0)),"")</f>
        <v/>
      </c>
      <c r="I167" t="str">
        <f>IFERROR(INDEX(Lookup!$E:$E,MATCH(Input!E:E,Lookup!$F:$F,0)),"")</f>
        <v/>
      </c>
      <c r="J167" t="str">
        <f>IFERROR(INDEX(Lookup!$E:$E,MATCH(Input!F:F,Lookup!$F:$F,0)),"")</f>
        <v/>
      </c>
    </row>
    <row r="168" spans="1:10">
      <c r="H168" t="str">
        <f>IFERROR(INDEX(Lookup!B:B,MATCH(Input!C:C,Lookup!A:A,0)),"")</f>
        <v/>
      </c>
      <c r="I168" t="str">
        <f>IFERROR(INDEX(Lookup!$E:$E,MATCH(Input!E:E,Lookup!$F:$F,0)),"")</f>
        <v/>
      </c>
      <c r="J168" t="str">
        <f>IFERROR(INDEX(Lookup!$E:$E,MATCH(Input!F:F,Lookup!$F:$F,0)),"")</f>
        <v/>
      </c>
    </row>
    <row r="169" spans="1:10">
      <c r="H169" t="str">
        <f>IFERROR(INDEX(Lookup!B:B,MATCH(Input!C:C,Lookup!A:A,0)),"")</f>
        <v/>
      </c>
      <c r="I169" t="str">
        <f>IFERROR(INDEX(Lookup!$E:$E,MATCH(Input!E:E,Lookup!$F:$F,0)),"")</f>
        <v/>
      </c>
      <c r="J169" t="str">
        <f>IFERROR(INDEX(Lookup!$E:$E,MATCH(Input!F:F,Lookup!$F:$F,0)),"")</f>
        <v/>
      </c>
    </row>
    <row r="170" spans="1:10">
      <c r="H170" t="str">
        <f>IFERROR(INDEX(Lookup!B:B,MATCH(Input!C:C,Lookup!A:A,0)),"")</f>
        <v/>
      </c>
      <c r="I170" t="str">
        <f>IFERROR(INDEX(Lookup!$E:$E,MATCH(Input!E:E,Lookup!$F:$F,0)),"")</f>
        <v/>
      </c>
      <c r="J170" t="str">
        <f>IFERROR(INDEX(Lookup!$E:$E,MATCH(Input!F:F,Lookup!$F:$F,0)),"")</f>
        <v/>
      </c>
    </row>
    <row r="171" spans="1:10">
      <c r="H171" t="str">
        <f>IFERROR(INDEX(Lookup!B:B,MATCH(Input!C:C,Lookup!A:A,0)),"")</f>
        <v/>
      </c>
      <c r="I171" t="str">
        <f>IFERROR(INDEX(Lookup!$E:$E,MATCH(Input!E:E,Lookup!$F:$F,0)),"")</f>
        <v/>
      </c>
      <c r="J171" t="str">
        <f>IFERROR(INDEX(Lookup!$E:$E,MATCH(Input!F:F,Lookup!$F:$F,0)),"")</f>
        <v/>
      </c>
    </row>
    <row r="172" spans="1:10">
      <c r="H172" t="str">
        <f>IFERROR(INDEX(Lookup!B:B,MATCH(Input!C:C,Lookup!A:A,0)),"")</f>
        <v/>
      </c>
      <c r="I172" t="str">
        <f>IFERROR(INDEX(Lookup!$E:$E,MATCH(Input!E:E,Lookup!$F:$F,0)),"")</f>
        <v/>
      </c>
      <c r="J172" t="str">
        <f>IFERROR(INDEX(Lookup!$E:$E,MATCH(Input!F:F,Lookup!$F:$F,0)),"")</f>
        <v/>
      </c>
    </row>
    <row r="173" spans="1:10">
      <c r="H173" t="str">
        <f>IFERROR(INDEX(Lookup!B:B,MATCH(Input!C:C,Lookup!A:A,0)),"")</f>
        <v/>
      </c>
      <c r="I173" t="str">
        <f>IFERROR(INDEX(Lookup!$E:$E,MATCH(Input!E:E,Lookup!$F:$F,0)),"")</f>
        <v/>
      </c>
      <c r="J173" t="str">
        <f>IFERROR(INDEX(Lookup!$E:$E,MATCH(Input!F:F,Lookup!$F:$F,0)),"")</f>
        <v/>
      </c>
    </row>
    <row r="174" spans="1:10">
      <c r="H174" t="str">
        <f>IFERROR(INDEX(Lookup!B:B,MATCH(Input!C:C,Lookup!A:A,0)),"")</f>
        <v/>
      </c>
      <c r="I174" t="str">
        <f>IFERROR(INDEX(Lookup!$E:$E,MATCH(Input!E:E,Lookup!$F:$F,0)),"")</f>
        <v/>
      </c>
      <c r="J174" t="str">
        <f>IFERROR(INDEX(Lookup!$E:$E,MATCH(Input!F:F,Lookup!$F:$F,0)),"")</f>
        <v/>
      </c>
    </row>
    <row r="175" spans="1:10">
      <c r="H175" t="str">
        <f>IFERROR(INDEX(Lookup!B:B,MATCH(Input!C:C,Lookup!A:A,0)),"")</f>
        <v/>
      </c>
      <c r="I175" t="str">
        <f>IFERROR(INDEX(Lookup!$E:$E,MATCH(Input!E:E,Lookup!$F:$F,0)),"")</f>
        <v/>
      </c>
      <c r="J175" t="str">
        <f>IFERROR(INDEX(Lookup!$E:$E,MATCH(Input!F:F,Lookup!$F:$F,0)),"")</f>
        <v/>
      </c>
    </row>
    <row r="176" spans="1:10">
      <c r="H176" t="str">
        <f>IFERROR(INDEX(Lookup!B:B,MATCH(Input!C:C,Lookup!A:A,0)),"")</f>
        <v/>
      </c>
      <c r="I176" t="str">
        <f>IFERROR(INDEX(Lookup!$E:$E,MATCH(Input!E:E,Lookup!$F:$F,0)),"")</f>
        <v/>
      </c>
      <c r="J176" t="str">
        <f>IFERROR(INDEX(Lookup!$E:$E,MATCH(Input!F:F,Lookup!$F:$F,0)),"")</f>
        <v/>
      </c>
    </row>
    <row r="177" spans="8:10">
      <c r="H177" t="str">
        <f>IFERROR(INDEX(Lookup!B:B,MATCH(Input!C:C,Lookup!A:A,0)),"")</f>
        <v/>
      </c>
      <c r="I177" t="str">
        <f>IFERROR(INDEX(Lookup!$E:$E,MATCH(Input!E:E,Lookup!$F:$F,0)),"")</f>
        <v/>
      </c>
      <c r="J177" t="str">
        <f>IFERROR(INDEX(Lookup!$E:$E,MATCH(Input!F:F,Lookup!$F:$F,0)),"")</f>
        <v/>
      </c>
    </row>
    <row r="178" spans="8:10">
      <c r="H178" t="str">
        <f>IFERROR(INDEX(Lookup!B:B,MATCH(Input!C:C,Lookup!A:A,0)),"")</f>
        <v/>
      </c>
      <c r="I178" t="str">
        <f>IFERROR(INDEX(Lookup!$E:$E,MATCH(Input!E:E,Lookup!$F:$F,0)),"")</f>
        <v/>
      </c>
      <c r="J178" t="str">
        <f>IFERROR(INDEX(Lookup!$E:$E,MATCH(Input!F:F,Lookup!$F:$F,0)),"")</f>
        <v/>
      </c>
    </row>
    <row r="179" spans="8:10">
      <c r="H179" t="str">
        <f>IFERROR(INDEX(Lookup!B:B,MATCH(Input!C:C,Lookup!A:A,0)),"")</f>
        <v/>
      </c>
      <c r="I179" t="str">
        <f>IFERROR(INDEX(Lookup!$E:$E,MATCH(Input!E:E,Lookup!$F:$F,0)),"")</f>
        <v/>
      </c>
      <c r="J179" t="str">
        <f>IFERROR(INDEX(Lookup!$E:$E,MATCH(Input!F:F,Lookup!$F:$F,0)),"")</f>
        <v/>
      </c>
    </row>
    <row r="180" spans="8:10">
      <c r="H180" t="str">
        <f>IFERROR(INDEX(Lookup!B:B,MATCH(Input!C:C,Lookup!A:A,0)),"")</f>
        <v/>
      </c>
      <c r="I180" t="str">
        <f>IFERROR(INDEX(Lookup!$E:$E,MATCH(Input!E:E,Lookup!$F:$F,0)),"")</f>
        <v/>
      </c>
      <c r="J180" t="str">
        <f>IFERROR(INDEX(Lookup!$E:$E,MATCH(Input!F:F,Lookup!$F:$F,0)),"")</f>
        <v/>
      </c>
    </row>
    <row r="181" spans="8:10">
      <c r="H181" t="str">
        <f>IFERROR(INDEX(Lookup!B:B,MATCH(Input!C:C,Lookup!A:A,0)),"")</f>
        <v/>
      </c>
      <c r="I181" t="str">
        <f>IFERROR(INDEX(Lookup!$E:$E,MATCH(Input!E:E,Lookup!$F:$F,0)),"")</f>
        <v/>
      </c>
      <c r="J181" t="str">
        <f>IFERROR(INDEX(Lookup!$E:$E,MATCH(Input!F:F,Lookup!$F:$F,0)),"")</f>
        <v/>
      </c>
    </row>
    <row r="182" spans="8:10">
      <c r="H182" t="str">
        <f>IFERROR(INDEX(Lookup!B:B,MATCH(Input!C:C,Lookup!A:A,0)),"")</f>
        <v/>
      </c>
      <c r="I182" t="str">
        <f>IFERROR(INDEX(Lookup!$E:$E,MATCH(Input!E:E,Lookup!$F:$F,0)),"")</f>
        <v/>
      </c>
      <c r="J182" t="str">
        <f>IFERROR(INDEX(Lookup!$E:$E,MATCH(Input!F:F,Lookup!$F:$F,0)),"")</f>
        <v/>
      </c>
    </row>
    <row r="183" spans="8:10">
      <c r="H183" t="str">
        <f>IFERROR(INDEX(Lookup!B:B,MATCH(Input!C:C,Lookup!A:A,0)),"")</f>
        <v/>
      </c>
      <c r="I183" t="str">
        <f>IFERROR(INDEX(Lookup!$E:$E,MATCH(Input!E:E,Lookup!$F:$F,0)),"")</f>
        <v/>
      </c>
      <c r="J183" t="str">
        <f>IFERROR(INDEX(Lookup!$E:$E,MATCH(Input!F:F,Lookup!$F:$F,0)),"")</f>
        <v/>
      </c>
    </row>
    <row r="184" spans="8:10">
      <c r="H184" t="str">
        <f>IFERROR(INDEX(Lookup!B:B,MATCH(Input!C:C,Lookup!A:A,0)),"")</f>
        <v/>
      </c>
      <c r="I184" t="str">
        <f>IFERROR(INDEX(Lookup!$E:$E,MATCH(Input!E:E,Lookup!$F:$F,0)),"")</f>
        <v/>
      </c>
      <c r="J184" t="str">
        <f>IFERROR(INDEX(Lookup!$E:$E,MATCH(Input!F:F,Lookup!$F:$F,0)),"")</f>
        <v/>
      </c>
    </row>
    <row r="185" spans="8:10">
      <c r="H185" t="str">
        <f>IFERROR(INDEX(Lookup!B:B,MATCH(Input!C:C,Lookup!A:A,0)),"")</f>
        <v/>
      </c>
      <c r="I185" t="str">
        <f>IFERROR(INDEX(Lookup!$E:$E,MATCH(Input!E:E,Lookup!$F:$F,0)),"")</f>
        <v/>
      </c>
      <c r="J185" t="str">
        <f>IFERROR(INDEX(Lookup!$E:$E,MATCH(Input!F:F,Lookup!$F:$F,0)),"")</f>
        <v/>
      </c>
    </row>
    <row r="186" spans="8:10">
      <c r="H186" t="str">
        <f>IFERROR(INDEX(Lookup!B:B,MATCH(Input!C:C,Lookup!A:A,0)),"")</f>
        <v/>
      </c>
      <c r="I186" t="str">
        <f>IFERROR(INDEX(Lookup!$E:$E,MATCH(Input!E:E,Lookup!$F:$F,0)),"")</f>
        <v/>
      </c>
      <c r="J186" t="str">
        <f>IFERROR(INDEX(Lookup!$E:$E,MATCH(Input!F:F,Lookup!$F:$F,0)),"")</f>
        <v/>
      </c>
    </row>
    <row r="187" spans="8:10">
      <c r="H187" t="str">
        <f>IFERROR(INDEX(Lookup!B:B,MATCH(Input!C:C,Lookup!A:A,0)),"")</f>
        <v/>
      </c>
      <c r="I187" t="str">
        <f>IFERROR(INDEX(Lookup!$E:$E,MATCH(Input!E:E,Lookup!$F:$F,0)),"")</f>
        <v/>
      </c>
      <c r="J187" t="str">
        <f>IFERROR(INDEX(Lookup!$E:$E,MATCH(Input!F:F,Lookup!$F:$F,0)),"")</f>
        <v/>
      </c>
    </row>
    <row r="188" spans="8:10">
      <c r="H188" t="str">
        <f>IFERROR(INDEX(Lookup!B:B,MATCH(Input!C:C,Lookup!A:A,0)),"")</f>
        <v/>
      </c>
      <c r="I188" t="str">
        <f>IFERROR(INDEX(Lookup!$E:$E,MATCH(Input!E:E,Lookup!$F:$F,0)),"")</f>
        <v/>
      </c>
      <c r="J188" t="str">
        <f>IFERROR(INDEX(Lookup!$E:$E,MATCH(Input!F:F,Lookup!$F:$F,0)),"")</f>
        <v/>
      </c>
    </row>
    <row r="189" spans="8:10">
      <c r="H189" t="str">
        <f>IFERROR(INDEX(Lookup!B:B,MATCH(Input!C:C,Lookup!A:A,0)),"")</f>
        <v/>
      </c>
      <c r="I189" t="str">
        <f>IFERROR(INDEX(Lookup!$E:$E,MATCH(Input!E:E,Lookup!$F:$F,0)),"")</f>
        <v/>
      </c>
      <c r="J189" t="str">
        <f>IFERROR(INDEX(Lookup!$E:$E,MATCH(Input!F:F,Lookup!$F:$F,0)),"")</f>
        <v/>
      </c>
    </row>
    <row r="190" spans="8:10">
      <c r="H190" t="str">
        <f>IFERROR(INDEX(Lookup!B:B,MATCH(Input!C:C,Lookup!A:A,0)),"")</f>
        <v/>
      </c>
      <c r="I190" t="str">
        <f>IFERROR(INDEX(Lookup!$E:$E,MATCH(Input!E:E,Lookup!$F:$F,0)),"")</f>
        <v/>
      </c>
      <c r="J190" t="str">
        <f>IFERROR(INDEX(Lookup!$E:$E,MATCH(Input!F:F,Lookup!$F:$F,0)),"")</f>
        <v/>
      </c>
    </row>
    <row r="191" spans="8:10">
      <c r="H191" t="str">
        <f>IFERROR(INDEX(Lookup!B:B,MATCH(Input!C:C,Lookup!A:A,0)),"")</f>
        <v/>
      </c>
      <c r="I191" t="str">
        <f>IFERROR(INDEX(Lookup!$E:$E,MATCH(Input!E:E,Lookup!$F:$F,0)),"")</f>
        <v/>
      </c>
      <c r="J191" t="str">
        <f>IFERROR(INDEX(Lookup!$E:$E,MATCH(Input!F:F,Lookup!$F:$F,0)),"")</f>
        <v/>
      </c>
    </row>
    <row r="192" spans="8:10">
      <c r="H192" t="str">
        <f>IFERROR(INDEX(Lookup!B:B,MATCH(Input!C:C,Lookup!A:A,0)),"")</f>
        <v/>
      </c>
      <c r="I192" t="str">
        <f>IFERROR(INDEX(Lookup!$E:$E,MATCH(Input!E:E,Lookup!$F:$F,0)),"")</f>
        <v/>
      </c>
      <c r="J192" t="str">
        <f>IFERROR(INDEX(Lookup!$E:$E,MATCH(Input!F:F,Lookup!$F:$F,0)),"")</f>
        <v/>
      </c>
    </row>
    <row r="193" spans="8:10">
      <c r="H193" t="str">
        <f>IFERROR(INDEX(Lookup!B:B,MATCH(Input!C:C,Lookup!A:A,0)),"")</f>
        <v/>
      </c>
      <c r="I193" t="str">
        <f>IFERROR(INDEX(Lookup!$E:$E,MATCH(Input!E:E,Lookup!$F:$F,0)),"")</f>
        <v/>
      </c>
      <c r="J193" t="str">
        <f>IFERROR(INDEX(Lookup!$E:$E,MATCH(Input!F:F,Lookup!$F:$F,0)),"")</f>
        <v/>
      </c>
    </row>
    <row r="194" spans="8:10">
      <c r="H194" t="str">
        <f>IFERROR(INDEX(Lookup!B:B,MATCH(Input!C:C,Lookup!A:A,0)),"")</f>
        <v/>
      </c>
      <c r="I194" t="str">
        <f>IFERROR(INDEX(Lookup!$E:$E,MATCH(Input!E:E,Lookup!$F:$F,0)),"")</f>
        <v/>
      </c>
      <c r="J194" t="str">
        <f>IFERROR(INDEX(Lookup!$E:$E,MATCH(Input!F:F,Lookup!$F:$F,0)),"")</f>
        <v/>
      </c>
    </row>
    <row r="195" spans="8:10">
      <c r="H195" t="str">
        <f>IFERROR(INDEX(Lookup!B:B,MATCH(Input!C:C,Lookup!A:A,0)),"")</f>
        <v/>
      </c>
      <c r="I195" t="str">
        <f>IFERROR(INDEX(Lookup!$E:$E,MATCH(Input!E:E,Lookup!$F:$F,0)),"")</f>
        <v/>
      </c>
      <c r="J195" t="str">
        <f>IFERROR(INDEX(Lookup!$E:$E,MATCH(Input!F:F,Lookup!$F:$F,0)),"")</f>
        <v/>
      </c>
    </row>
    <row r="196" spans="8:10">
      <c r="H196" t="str">
        <f>IFERROR(INDEX(Lookup!B:B,MATCH(Input!C:C,Lookup!A:A,0)),"")</f>
        <v/>
      </c>
      <c r="I196" t="str">
        <f>IFERROR(INDEX(Lookup!$E:$E,MATCH(Input!E:E,Lookup!$F:$F,0)),"")</f>
        <v/>
      </c>
      <c r="J196" t="str">
        <f>IFERROR(INDEX(Lookup!$E:$E,MATCH(Input!F:F,Lookup!$F:$F,0)),"")</f>
        <v/>
      </c>
    </row>
    <row r="197" spans="8:10">
      <c r="H197" t="str">
        <f>IFERROR(INDEX(Lookup!B:B,MATCH(Input!C:C,Lookup!A:A,0)),"")</f>
        <v/>
      </c>
      <c r="I197" t="str">
        <f>IFERROR(INDEX(Lookup!$E:$E,MATCH(Input!E:E,Lookup!$F:$F,0)),"")</f>
        <v/>
      </c>
      <c r="J197" t="str">
        <f>IFERROR(INDEX(Lookup!$E:$E,MATCH(Input!F:F,Lookup!$F:$F,0)),"")</f>
        <v/>
      </c>
    </row>
    <row r="198" spans="8:10">
      <c r="H198" t="str">
        <f>IFERROR(INDEX(Lookup!B:B,MATCH(Input!C:C,Lookup!A:A,0)),"")</f>
        <v/>
      </c>
      <c r="I198" t="str">
        <f>IFERROR(INDEX(Lookup!$E:$E,MATCH(Input!E:E,Lookup!$F:$F,0)),"")</f>
        <v/>
      </c>
      <c r="J198" t="str">
        <f>IFERROR(INDEX(Lookup!$E:$E,MATCH(Input!F:F,Lookup!$F:$F,0)),"")</f>
        <v/>
      </c>
    </row>
    <row r="199" spans="8:10">
      <c r="H199" t="str">
        <f>IFERROR(INDEX(Lookup!B:B,MATCH(Input!C:C,Lookup!A:A,0)),"")</f>
        <v/>
      </c>
      <c r="I199" t="str">
        <f>IFERROR(INDEX(Lookup!$E:$E,MATCH(Input!E:E,Lookup!$F:$F,0)),"")</f>
        <v/>
      </c>
      <c r="J199" t="str">
        <f>IFERROR(INDEX(Lookup!$E:$E,MATCH(Input!F:F,Lookup!$F:$F,0)),"")</f>
        <v/>
      </c>
    </row>
    <row r="200" spans="8:10">
      <c r="H200" t="str">
        <f>IFERROR(INDEX(Lookup!B:B,MATCH(Input!C:C,Lookup!A:A,0)),"")</f>
        <v/>
      </c>
      <c r="I200" t="str">
        <f>IFERROR(INDEX(Lookup!$E:$E,MATCH(Input!E:E,Lookup!$F:$F,0)),"")</f>
        <v/>
      </c>
      <c r="J200" t="str">
        <f>IFERROR(INDEX(Lookup!$E:$E,MATCH(Input!F:F,Lookup!$F:$F,0)),"")</f>
        <v/>
      </c>
    </row>
    <row r="201" spans="8:10">
      <c r="H201" t="str">
        <f>IFERROR(INDEX(Lookup!B:B,MATCH(Input!C:C,Lookup!A:A,0)),"")</f>
        <v/>
      </c>
      <c r="I201" t="str">
        <f>IFERROR(INDEX(Lookup!$E:$E,MATCH(Input!E:E,Lookup!$F:$F,0)),"")</f>
        <v/>
      </c>
      <c r="J201" t="str">
        <f>IFERROR(INDEX(Lookup!$E:$E,MATCH(Input!F:F,Lookup!$F:$F,0)),"")</f>
        <v/>
      </c>
    </row>
    <row r="202" spans="8:10">
      <c r="H202" t="str">
        <f>IFERROR(INDEX(Lookup!B:B,MATCH(Input!C:C,Lookup!A:A,0)),"")</f>
        <v/>
      </c>
      <c r="I202" t="str">
        <f>IFERROR(INDEX(Lookup!$E:$E,MATCH(Input!E:E,Lookup!$F:$F,0)),"")</f>
        <v/>
      </c>
      <c r="J202" t="str">
        <f>IFERROR(INDEX(Lookup!$E:$E,MATCH(Input!F:F,Lookup!$F:$F,0)),"")</f>
        <v/>
      </c>
    </row>
    <row r="203" spans="8:10">
      <c r="H203" t="str">
        <f>IFERROR(INDEX(Lookup!B:B,MATCH(Input!C:C,Lookup!A:A,0)),"")</f>
        <v/>
      </c>
      <c r="I203" t="str">
        <f>IFERROR(INDEX(Lookup!$E:$E,MATCH(Input!E:E,Lookup!$F:$F,0)),"")</f>
        <v/>
      </c>
      <c r="J203" t="str">
        <f>IFERROR(INDEX(Lookup!$E:$E,MATCH(Input!F:F,Lookup!$F:$F,0)),"")</f>
        <v/>
      </c>
    </row>
    <row r="204" spans="8:10">
      <c r="H204" t="str">
        <f>IFERROR(INDEX(Lookup!B:B,MATCH(Input!C:C,Lookup!A:A,0)),"")</f>
        <v/>
      </c>
      <c r="I204" t="str">
        <f>IFERROR(INDEX(Lookup!$E:$E,MATCH(Input!E:E,Lookup!$F:$F,0)),"")</f>
        <v/>
      </c>
      <c r="J204" t="str">
        <f>IFERROR(INDEX(Lookup!$E:$E,MATCH(Input!F:F,Lookup!$F:$F,0)),"")</f>
        <v/>
      </c>
    </row>
    <row r="205" spans="8:10">
      <c r="H205" t="str">
        <f>IFERROR(INDEX(Lookup!B:B,MATCH(Input!C:C,Lookup!A:A,0)),"")</f>
        <v/>
      </c>
      <c r="I205" t="str">
        <f>IFERROR(INDEX(Lookup!$E:$E,MATCH(Input!E:E,Lookup!$F:$F,0)),"")</f>
        <v/>
      </c>
      <c r="J205" t="str">
        <f>IFERROR(INDEX(Lookup!$E:$E,MATCH(Input!F:F,Lookup!$F:$F,0)),"")</f>
        <v/>
      </c>
    </row>
    <row r="206" spans="8:10">
      <c r="H206" t="str">
        <f>IFERROR(INDEX(Lookup!B:B,MATCH(Input!C:C,Lookup!A:A,0)),"")</f>
        <v/>
      </c>
      <c r="I206" t="str">
        <f>IFERROR(INDEX(Lookup!$E:$E,MATCH(Input!E:E,Lookup!$F:$F,0)),"")</f>
        <v/>
      </c>
      <c r="J206" t="str">
        <f>IFERROR(INDEX(Lookup!$E:$E,MATCH(Input!F:F,Lookup!$F:$F,0)),"")</f>
        <v/>
      </c>
    </row>
    <row r="207" spans="8:10">
      <c r="H207" t="str">
        <f>IFERROR(INDEX(Lookup!B:B,MATCH(Input!C:C,Lookup!A:A,0)),"")</f>
        <v/>
      </c>
      <c r="I207" t="str">
        <f>IFERROR(INDEX(Lookup!$E:$E,MATCH(Input!E:E,Lookup!$F:$F,0)),"")</f>
        <v/>
      </c>
      <c r="J207" t="str">
        <f>IFERROR(INDEX(Lookup!$E:$E,MATCH(Input!F:F,Lookup!$F:$F,0)),"")</f>
        <v/>
      </c>
    </row>
    <row r="208" spans="8:10">
      <c r="H208" t="str">
        <f>IFERROR(INDEX(Lookup!B:B,MATCH(Input!C:C,Lookup!A:A,0)),"")</f>
        <v/>
      </c>
      <c r="I208" t="str">
        <f>IFERROR(INDEX(Lookup!$E:$E,MATCH(Input!E:E,Lookup!$F:$F,0)),"")</f>
        <v/>
      </c>
      <c r="J208" t="str">
        <f>IFERROR(INDEX(Lookup!$E:$E,MATCH(Input!F:F,Lookup!$F:$F,0)),"")</f>
        <v/>
      </c>
    </row>
    <row r="209" spans="8:10">
      <c r="H209" t="str">
        <f>IFERROR(INDEX(Lookup!B:B,MATCH(Input!C:C,Lookup!A:A,0)),"")</f>
        <v/>
      </c>
      <c r="I209" t="str">
        <f>IFERROR(INDEX(Lookup!$E:$E,MATCH(Input!E:E,Lookup!$F:$F,0)),"")</f>
        <v/>
      </c>
      <c r="J209" t="str">
        <f>IFERROR(INDEX(Lookup!$E:$E,MATCH(Input!F:F,Lookup!$F:$F,0)),"")</f>
        <v/>
      </c>
    </row>
    <row r="210" spans="8:10">
      <c r="H210" t="str">
        <f>IFERROR(INDEX(Lookup!B:B,MATCH(Input!C:C,Lookup!A:A,0)),"")</f>
        <v/>
      </c>
      <c r="I210" t="str">
        <f>IFERROR(INDEX(Lookup!$E:$E,MATCH(Input!E:E,Lookup!$F:$F,0)),"")</f>
        <v/>
      </c>
      <c r="J210" t="str">
        <f>IFERROR(INDEX(Lookup!$E:$E,MATCH(Input!F:F,Lookup!$F:$F,0)),"")</f>
        <v/>
      </c>
    </row>
    <row r="211" spans="8:10">
      <c r="H211" t="str">
        <f>IFERROR(INDEX(Lookup!B:B,MATCH(Input!C:C,Lookup!A:A,0)),"")</f>
        <v/>
      </c>
      <c r="I211" t="str">
        <f>IFERROR(INDEX(Lookup!$E:$E,MATCH(Input!E:E,Lookup!$F:$F,0)),"")</f>
        <v/>
      </c>
      <c r="J211" t="str">
        <f>IFERROR(INDEX(Lookup!$E:$E,MATCH(Input!F:F,Lookup!$F:$F,0)),"")</f>
        <v/>
      </c>
    </row>
    <row r="212" spans="8:10">
      <c r="H212" t="str">
        <f>IFERROR(INDEX(Lookup!B:B,MATCH(Input!C:C,Lookup!A:A,0)),"")</f>
        <v/>
      </c>
      <c r="I212" t="str">
        <f>IFERROR(INDEX(Lookup!$E:$E,MATCH(Input!E:E,Lookup!$F:$F,0)),"")</f>
        <v/>
      </c>
      <c r="J212" t="str">
        <f>IFERROR(INDEX(Lookup!$E:$E,MATCH(Input!F:F,Lookup!$F:$F,0)),"")</f>
        <v/>
      </c>
    </row>
    <row r="213" spans="8:10">
      <c r="H213" t="str">
        <f>IFERROR(INDEX(Lookup!B:B,MATCH(Input!C:C,Lookup!A:A,0)),"")</f>
        <v/>
      </c>
      <c r="I213" t="str">
        <f>IFERROR(INDEX(Lookup!$E:$E,MATCH(Input!E:E,Lookup!$F:$F,0)),"")</f>
        <v/>
      </c>
      <c r="J213" t="str">
        <f>IFERROR(INDEX(Lookup!$E:$E,MATCH(Input!F:F,Lookup!$F:$F,0)),"")</f>
        <v/>
      </c>
    </row>
    <row r="214" spans="8:10">
      <c r="H214" t="str">
        <f>IFERROR(INDEX(Lookup!B:B,MATCH(Input!C:C,Lookup!A:A,0)),"")</f>
        <v/>
      </c>
      <c r="I214" t="str">
        <f>IFERROR(INDEX(Lookup!$E:$E,MATCH(Input!E:E,Lookup!$F:$F,0)),"")</f>
        <v/>
      </c>
      <c r="J214" t="str">
        <f>IFERROR(INDEX(Lookup!$E:$E,MATCH(Input!F:F,Lookup!$F:$F,0)),"")</f>
        <v/>
      </c>
    </row>
    <row r="215" spans="8:10">
      <c r="H215" t="str">
        <f>IFERROR(INDEX(Lookup!B:B,MATCH(Input!C:C,Lookup!A:A,0)),"")</f>
        <v/>
      </c>
      <c r="I215" t="str">
        <f>IFERROR(INDEX(Lookup!$E:$E,MATCH(Input!E:E,Lookup!$F:$F,0)),"")</f>
        <v/>
      </c>
      <c r="J215" t="str">
        <f>IFERROR(INDEX(Lookup!$E:$E,MATCH(Input!F:F,Lookup!$F:$F,0)),"")</f>
        <v/>
      </c>
    </row>
    <row r="216" spans="8:10">
      <c r="H216" t="str">
        <f>IFERROR(INDEX(Lookup!B:B,MATCH(Input!C:C,Lookup!A:A,0)),"")</f>
        <v/>
      </c>
      <c r="I216" t="str">
        <f>IFERROR(INDEX(Lookup!$E:$E,MATCH(Input!E:E,Lookup!$F:$F,0)),"")</f>
        <v/>
      </c>
      <c r="J216" t="str">
        <f>IFERROR(INDEX(Lookup!$E:$E,MATCH(Input!F:F,Lookup!$F:$F,0)),"")</f>
        <v/>
      </c>
    </row>
    <row r="217" spans="8:10">
      <c r="H217" t="str">
        <f>IFERROR(INDEX(Lookup!B:B,MATCH(Input!C:C,Lookup!A:A,0)),"")</f>
        <v/>
      </c>
      <c r="I217" t="str">
        <f>IFERROR(INDEX(Lookup!$E:$E,MATCH(Input!E:E,Lookup!$F:$F,0)),"")</f>
        <v/>
      </c>
      <c r="J217" t="str">
        <f>IFERROR(INDEX(Lookup!$E:$E,MATCH(Input!F:F,Lookup!$F:$F,0)),"")</f>
        <v/>
      </c>
    </row>
    <row r="218" spans="8:10">
      <c r="H218" t="str">
        <f>IFERROR(INDEX(Lookup!B:B,MATCH(Input!C:C,Lookup!A:A,0)),"")</f>
        <v/>
      </c>
      <c r="I218" t="str">
        <f>IFERROR(INDEX(Lookup!$E:$E,MATCH(Input!E:E,Lookup!$F:$F,0)),"")</f>
        <v/>
      </c>
      <c r="J218" t="str">
        <f>IFERROR(INDEX(Lookup!$E:$E,MATCH(Input!F:F,Lookup!$F:$F,0)),"")</f>
        <v/>
      </c>
    </row>
    <row r="219" spans="8:10">
      <c r="H219" t="str">
        <f>IFERROR(INDEX(Lookup!B:B,MATCH(Input!C:C,Lookup!A:A,0)),"")</f>
        <v/>
      </c>
      <c r="I219" t="str">
        <f>IFERROR(INDEX(Lookup!$E:$E,MATCH(Input!E:E,Lookup!$F:$F,0)),"")</f>
        <v/>
      </c>
      <c r="J219" t="str">
        <f>IFERROR(INDEX(Lookup!$E:$E,MATCH(Input!F:F,Lookup!$F:$F,0)),"")</f>
        <v/>
      </c>
    </row>
    <row r="220" spans="8:10">
      <c r="H220" t="str">
        <f>IFERROR(INDEX(Lookup!B:B,MATCH(Input!C:C,Lookup!A:A,0)),"")</f>
        <v/>
      </c>
      <c r="I220" t="str">
        <f>IFERROR(INDEX(Lookup!$E:$E,MATCH(Input!E:E,Lookup!$F:$F,0)),"")</f>
        <v/>
      </c>
      <c r="J220" t="str">
        <f>IFERROR(INDEX(Lookup!$E:$E,MATCH(Input!F:F,Lookup!$F:$F,0)),"")</f>
        <v/>
      </c>
    </row>
    <row r="221" spans="8:10">
      <c r="H221" t="str">
        <f>IFERROR(INDEX(Lookup!B:B,MATCH(Input!C:C,Lookup!A:A,0)),"")</f>
        <v/>
      </c>
      <c r="I221" t="str">
        <f>IFERROR(INDEX(Lookup!$E:$E,MATCH(Input!E:E,Lookup!$F:$F,0)),"")</f>
        <v/>
      </c>
      <c r="J221" t="str">
        <f>IFERROR(INDEX(Lookup!$E:$E,MATCH(Input!F:F,Lookup!$F:$F,0)),"")</f>
        <v/>
      </c>
    </row>
    <row r="222" spans="8:10">
      <c r="H222" t="str">
        <f>IFERROR(INDEX(Lookup!B:B,MATCH(Input!C:C,Lookup!A:A,0)),"")</f>
        <v/>
      </c>
      <c r="I222" t="str">
        <f>IFERROR(INDEX(Lookup!$E:$E,MATCH(Input!E:E,Lookup!$F:$F,0)),"")</f>
        <v/>
      </c>
      <c r="J222" t="str">
        <f>IFERROR(INDEX(Lookup!$E:$E,MATCH(Input!F:F,Lookup!$F:$F,0)),"")</f>
        <v/>
      </c>
    </row>
    <row r="223" spans="8:10">
      <c r="H223" t="str">
        <f>IFERROR(INDEX(Lookup!B:B,MATCH(Input!C:C,Lookup!A:A,0)),"")</f>
        <v/>
      </c>
      <c r="I223" t="str">
        <f>IFERROR(INDEX(Lookup!$E:$E,MATCH(Input!E:E,Lookup!$F:$F,0)),"")</f>
        <v/>
      </c>
      <c r="J223" t="str">
        <f>IFERROR(INDEX(Lookup!$E:$E,MATCH(Input!F:F,Lookup!$F:$F,0)),"")</f>
        <v/>
      </c>
    </row>
    <row r="224" spans="8:10">
      <c r="H224" t="str">
        <f>IFERROR(INDEX(Lookup!B:B,MATCH(Input!C:C,Lookup!A:A,0)),"")</f>
        <v/>
      </c>
      <c r="I224" t="str">
        <f>IFERROR(INDEX(Lookup!$E:$E,MATCH(Input!E:E,Lookup!$F:$F,0)),"")</f>
        <v/>
      </c>
      <c r="J224" t="str">
        <f>IFERROR(INDEX(Lookup!$E:$E,MATCH(Input!F:F,Lookup!$F:$F,0)),"")</f>
        <v/>
      </c>
    </row>
    <row r="225" spans="8:10">
      <c r="H225" t="str">
        <f>IFERROR(INDEX(Lookup!B:B,MATCH(Input!C:C,Lookup!A:A,0)),"")</f>
        <v/>
      </c>
      <c r="I225" t="str">
        <f>IFERROR(INDEX(Lookup!$E:$E,MATCH(Input!E:E,Lookup!$F:$F,0)),"")</f>
        <v/>
      </c>
      <c r="J225" t="str">
        <f>IFERROR(INDEX(Lookup!$E:$E,MATCH(Input!F:F,Lookup!$F:$F,0)),"")</f>
        <v/>
      </c>
    </row>
    <row r="226" spans="8:10">
      <c r="H226" t="str">
        <f>IFERROR(INDEX(Lookup!B:B,MATCH(Input!C:C,Lookup!A:A,0)),"")</f>
        <v/>
      </c>
      <c r="I226" t="str">
        <f>IFERROR(INDEX(Lookup!$E:$E,MATCH(Input!E:E,Lookup!$F:$F,0)),"")</f>
        <v/>
      </c>
      <c r="J226" t="str">
        <f>IFERROR(INDEX(Lookup!$E:$E,MATCH(Input!F:F,Lookup!$F:$F,0)),"")</f>
        <v/>
      </c>
    </row>
    <row r="227" spans="8:10">
      <c r="H227" t="str">
        <f>IFERROR(INDEX(Lookup!B:B,MATCH(Input!C:C,Lookup!A:A,0)),"")</f>
        <v/>
      </c>
      <c r="I227" t="str">
        <f>IFERROR(INDEX(Lookup!$E:$E,MATCH(Input!E:E,Lookup!$F:$F,0)),"")</f>
        <v/>
      </c>
      <c r="J227" t="str">
        <f>IFERROR(INDEX(Lookup!$E:$E,MATCH(Input!F:F,Lookup!$F:$F,0)),"")</f>
        <v/>
      </c>
    </row>
    <row r="228" spans="8:10">
      <c r="H228" t="str">
        <f>IFERROR(INDEX(Lookup!B:B,MATCH(Input!C:C,Lookup!A:A,0)),"")</f>
        <v/>
      </c>
      <c r="I228" t="str">
        <f>IFERROR(INDEX(Lookup!$E:$E,MATCH(Input!E:E,Lookup!$F:$F,0)),"")</f>
        <v/>
      </c>
      <c r="J228" t="str">
        <f>IFERROR(INDEX(Lookup!$E:$E,MATCH(Input!F:F,Lookup!$F:$F,0)),"")</f>
        <v/>
      </c>
    </row>
    <row r="229" spans="8:10">
      <c r="H229" t="str">
        <f>IFERROR(INDEX(Lookup!B:B,MATCH(Input!C:C,Lookup!A:A,0)),"")</f>
        <v/>
      </c>
      <c r="I229" t="str">
        <f>IFERROR(INDEX(Lookup!$E:$E,MATCH(Input!E:E,Lookup!$F:$F,0)),"")</f>
        <v/>
      </c>
      <c r="J229" t="str">
        <f>IFERROR(INDEX(Lookup!$E:$E,MATCH(Input!F:F,Lookup!$F:$F,0)),"")</f>
        <v/>
      </c>
    </row>
    <row r="230" spans="8:10">
      <c r="H230" t="str">
        <f>IFERROR(INDEX(Lookup!B:B,MATCH(Input!C:C,Lookup!A:A,0)),"")</f>
        <v/>
      </c>
      <c r="I230" t="str">
        <f>IFERROR(INDEX(Lookup!$E:$E,MATCH(Input!E:E,Lookup!$F:$F,0)),"")</f>
        <v/>
      </c>
      <c r="J230" t="str">
        <f>IFERROR(INDEX(Lookup!$E:$E,MATCH(Input!F:F,Lookup!$F:$F,0)),"")</f>
        <v/>
      </c>
    </row>
    <row r="231" spans="8:10">
      <c r="H231" t="str">
        <f>IFERROR(INDEX(Lookup!B:B,MATCH(Input!C:C,Lookup!A:A,0)),"")</f>
        <v/>
      </c>
      <c r="I231" t="str">
        <f>IFERROR(INDEX(Lookup!$E:$E,MATCH(Input!E:E,Lookup!$F:$F,0)),"")</f>
        <v/>
      </c>
      <c r="J231" t="str">
        <f>IFERROR(INDEX(Lookup!$E:$E,MATCH(Input!F:F,Lookup!$F:$F,0)),"")</f>
        <v/>
      </c>
    </row>
    <row r="232" spans="8:10">
      <c r="H232" t="str">
        <f>IFERROR(INDEX(Lookup!B:B,MATCH(Input!C:C,Lookup!A:A,0)),"")</f>
        <v/>
      </c>
      <c r="I232" t="str">
        <f>IFERROR(INDEX(Lookup!$E:$E,MATCH(Input!E:E,Lookup!$F:$F,0)),"")</f>
        <v/>
      </c>
      <c r="J232" t="str">
        <f>IFERROR(INDEX(Lookup!$E:$E,MATCH(Input!F:F,Lookup!$F:$F,0)),"")</f>
        <v/>
      </c>
    </row>
    <row r="233" spans="8:10">
      <c r="H233" t="str">
        <f>IFERROR(INDEX(Lookup!B:B,MATCH(Input!C:C,Lookup!A:A,0)),"")</f>
        <v/>
      </c>
      <c r="I233" t="str">
        <f>IFERROR(INDEX(Lookup!$E:$E,MATCH(Input!E:E,Lookup!$F:$F,0)),"")</f>
        <v/>
      </c>
      <c r="J233" t="str">
        <f>IFERROR(INDEX(Lookup!$E:$E,MATCH(Input!F:F,Lookup!$F:$F,0)),"")</f>
        <v/>
      </c>
    </row>
    <row r="234" spans="8:10">
      <c r="H234" t="str">
        <f>IFERROR(INDEX(Lookup!B:B,MATCH(Input!C:C,Lookup!A:A,0)),"")</f>
        <v/>
      </c>
      <c r="I234" t="str">
        <f>IFERROR(INDEX(Lookup!$E:$E,MATCH(Input!E:E,Lookup!$F:$F,0)),"")</f>
        <v/>
      </c>
      <c r="J234" t="str">
        <f>IFERROR(INDEX(Lookup!$E:$E,MATCH(Input!F:F,Lookup!$F:$F,0)),"")</f>
        <v/>
      </c>
    </row>
    <row r="235" spans="8:10">
      <c r="H235" t="str">
        <f>IFERROR(INDEX(Lookup!B:B,MATCH(Input!C:C,Lookup!A:A,0)),"")</f>
        <v/>
      </c>
      <c r="I235" t="str">
        <f>IFERROR(INDEX(Lookup!$E:$E,MATCH(Input!E:E,Lookup!$F:$F,0)),"")</f>
        <v/>
      </c>
      <c r="J235" t="str">
        <f>IFERROR(INDEX(Lookup!$E:$E,MATCH(Input!F:F,Lookup!$F:$F,0)),"")</f>
        <v/>
      </c>
    </row>
    <row r="236" spans="8:10">
      <c r="H236" t="str">
        <f>IFERROR(INDEX(Lookup!B:B,MATCH(Input!C:C,Lookup!A:A,0)),"")</f>
        <v/>
      </c>
      <c r="I236" t="str">
        <f>IFERROR(INDEX(Lookup!$E:$E,MATCH(Input!E:E,Lookup!$F:$F,0)),"")</f>
        <v/>
      </c>
      <c r="J236" t="str">
        <f>IFERROR(INDEX(Lookup!$E:$E,MATCH(Input!F:F,Lookup!$F:$F,0)),"")</f>
        <v/>
      </c>
    </row>
    <row r="237" spans="8:10">
      <c r="H237" t="str">
        <f>IFERROR(INDEX(Lookup!B:B,MATCH(Input!C:C,Lookup!A:A,0)),"")</f>
        <v/>
      </c>
      <c r="I237" t="str">
        <f>IFERROR(INDEX(Lookup!$E:$E,MATCH(Input!E:E,Lookup!$F:$F,0)),"")</f>
        <v/>
      </c>
      <c r="J237" t="str">
        <f>IFERROR(INDEX(Lookup!$E:$E,MATCH(Input!F:F,Lookup!$F:$F,0)),"")</f>
        <v/>
      </c>
    </row>
    <row r="238" spans="8:10">
      <c r="H238" t="str">
        <f>IFERROR(INDEX(Lookup!B:B,MATCH(Input!C:C,Lookup!A:A,0)),"")</f>
        <v/>
      </c>
      <c r="I238" t="str">
        <f>IFERROR(INDEX(Lookup!$E:$E,MATCH(Input!E:E,Lookup!$F:$F,0)),"")</f>
        <v/>
      </c>
      <c r="J238" t="str">
        <f>IFERROR(INDEX(Lookup!$E:$E,MATCH(Input!F:F,Lookup!$F:$F,0)),"")</f>
        <v/>
      </c>
    </row>
    <row r="239" spans="8:10">
      <c r="H239" t="str">
        <f>IFERROR(INDEX(Lookup!B:B,MATCH(Input!C:C,Lookup!A:A,0)),"")</f>
        <v/>
      </c>
      <c r="I239" t="str">
        <f>IFERROR(INDEX(Lookup!$E:$E,MATCH(Input!E:E,Lookup!$F:$F,0)),"")</f>
        <v/>
      </c>
      <c r="J239" t="str">
        <f>IFERROR(INDEX(Lookup!$E:$E,MATCH(Input!F:F,Lookup!$F:$F,0)),"")</f>
        <v/>
      </c>
    </row>
    <row r="240" spans="8:10">
      <c r="H240" t="str">
        <f>IFERROR(INDEX(Lookup!B:B,MATCH(Input!C:C,Lookup!A:A,0)),"")</f>
        <v/>
      </c>
      <c r="I240" t="str">
        <f>IFERROR(INDEX(Lookup!$E:$E,MATCH(Input!E:E,Lookup!$F:$F,0)),"")</f>
        <v/>
      </c>
      <c r="J240" t="str">
        <f>IFERROR(INDEX(Lookup!$E:$E,MATCH(Input!F:F,Lookup!$F:$F,0)),"")</f>
        <v/>
      </c>
    </row>
    <row r="241" spans="8:10">
      <c r="H241" t="str">
        <f>IFERROR(INDEX(Lookup!B:B,MATCH(Input!C:C,Lookup!A:A,0)),"")</f>
        <v/>
      </c>
      <c r="I241" t="str">
        <f>IFERROR(INDEX(Lookup!$E:$E,MATCH(Input!E:E,Lookup!$F:$F,0)),"")</f>
        <v/>
      </c>
      <c r="J241" t="str">
        <f>IFERROR(INDEX(Lookup!$E:$E,MATCH(Input!F:F,Lookup!$F:$F,0)),"")</f>
        <v/>
      </c>
    </row>
    <row r="242" spans="8:10">
      <c r="H242" t="str">
        <f>IFERROR(INDEX(Lookup!B:B,MATCH(Input!C:C,Lookup!A:A,0)),"")</f>
        <v/>
      </c>
      <c r="I242" t="str">
        <f>IFERROR(INDEX(Lookup!$E:$E,MATCH(Input!E:E,Lookup!$F:$F,0)),"")</f>
        <v/>
      </c>
      <c r="J242" t="str">
        <f>IFERROR(INDEX(Lookup!$E:$E,MATCH(Input!F:F,Lookup!$F:$F,0)),"")</f>
        <v/>
      </c>
    </row>
    <row r="243" spans="8:10">
      <c r="H243" t="str">
        <f>IFERROR(INDEX(Lookup!B:B,MATCH(Input!C:C,Lookup!A:A,0)),"")</f>
        <v/>
      </c>
      <c r="I243" t="str">
        <f>IFERROR(INDEX(Lookup!$E:$E,MATCH(Input!E:E,Lookup!$F:$F,0)),"")</f>
        <v/>
      </c>
      <c r="J243" t="str">
        <f>IFERROR(INDEX(Lookup!$E:$E,MATCH(Input!F:F,Lookup!$F:$F,0)),"")</f>
        <v/>
      </c>
    </row>
    <row r="244" spans="8:10">
      <c r="H244" t="str">
        <f>IFERROR(INDEX(Lookup!B:B,MATCH(Input!C:C,Lookup!A:A,0)),"")</f>
        <v/>
      </c>
      <c r="I244" t="str">
        <f>IFERROR(INDEX(Lookup!$E:$E,MATCH(Input!E:E,Lookup!$F:$F,0)),"")</f>
        <v/>
      </c>
      <c r="J244" t="str">
        <f>IFERROR(INDEX(Lookup!$E:$E,MATCH(Input!F:F,Lookup!$F:$F,0)),"")</f>
        <v/>
      </c>
    </row>
    <row r="245" spans="8:10">
      <c r="H245" t="str">
        <f>IFERROR(INDEX(Lookup!B:B,MATCH(Input!C:C,Lookup!A:A,0)),"")</f>
        <v/>
      </c>
      <c r="I245" t="str">
        <f>IFERROR(INDEX(Lookup!$E:$E,MATCH(Input!E:E,Lookup!$F:$F,0)),"")</f>
        <v/>
      </c>
      <c r="J245" t="str">
        <f>IFERROR(INDEX(Lookup!$E:$E,MATCH(Input!F:F,Lookup!$F:$F,0)),"")</f>
        <v/>
      </c>
    </row>
    <row r="246" spans="8:10">
      <c r="H246" t="str">
        <f>IFERROR(INDEX(Lookup!B:B,MATCH(Input!C:C,Lookup!A:A,0)),"")</f>
        <v/>
      </c>
      <c r="I246" t="str">
        <f>IFERROR(INDEX(Lookup!$E:$E,MATCH(Input!E:E,Lookup!$F:$F,0)),"")</f>
        <v/>
      </c>
      <c r="J246" t="str">
        <f>IFERROR(INDEX(Lookup!$E:$E,MATCH(Input!F:F,Lookup!$F:$F,0)),"")</f>
        <v/>
      </c>
    </row>
    <row r="247" spans="8:10">
      <c r="H247" t="str">
        <f>IFERROR(INDEX(Lookup!B:B,MATCH(Input!C:C,Lookup!A:A,0)),"")</f>
        <v/>
      </c>
      <c r="I247" t="str">
        <f>IFERROR(INDEX(Lookup!$E:$E,MATCH(Input!E:E,Lookup!$F:$F,0)),"")</f>
        <v/>
      </c>
      <c r="J247" t="str">
        <f>IFERROR(INDEX(Lookup!$E:$E,MATCH(Input!F:F,Lookup!$F:$F,0)),"")</f>
        <v/>
      </c>
    </row>
    <row r="248" spans="8:10">
      <c r="H248" t="str">
        <f>IFERROR(INDEX(Lookup!B:B,MATCH(Input!C:C,Lookup!A:A,0)),"")</f>
        <v/>
      </c>
      <c r="I248" t="str">
        <f>IFERROR(INDEX(Lookup!E:E,MATCH(Input!E:E,Lookup!F:F,0)),"")</f>
        <v/>
      </c>
    </row>
    <row r="249" spans="8:10">
      <c r="H249" t="str">
        <f>IFERROR(INDEX(Lookup!B:B,MATCH(Input!C:C,Lookup!A:A,0)),"")</f>
        <v/>
      </c>
      <c r="I249" t="str">
        <f>IFERROR(INDEX(Lookup!E:E,MATCH(Input!E:E,Lookup!F:F,0)),"")</f>
        <v/>
      </c>
    </row>
    <row r="250" spans="8:10">
      <c r="H250" t="str">
        <f>IFERROR(INDEX(Lookup!B:B,MATCH(Input!C:C,Lookup!A:A,0)),"")</f>
        <v/>
      </c>
      <c r="I250" t="str">
        <f>IFERROR(INDEX(Lookup!E:E,MATCH(Input!E:E,Lookup!F:F,0)),"")</f>
        <v/>
      </c>
    </row>
    <row r="251" spans="8:10">
      <c r="H251" t="str">
        <f>IFERROR(INDEX(Lookup!B:B,MATCH(Input!C:C,Lookup!A:A,0)),"")</f>
        <v/>
      </c>
      <c r="I251" t="str">
        <f>IFERROR(INDEX(Lookup!E:E,MATCH(Input!E:E,Lookup!F:F,0)),"")</f>
        <v/>
      </c>
    </row>
    <row r="252" spans="8:10">
      <c r="H252" t="str">
        <f>IFERROR(INDEX(Lookup!B:B,MATCH(Input!C:C,Lookup!A:A,0)),"")</f>
        <v/>
      </c>
      <c r="I252" t="str">
        <f>IFERROR(INDEX(Lookup!E:E,MATCH(Input!E:E,Lookup!F:F,0)),"")</f>
        <v/>
      </c>
    </row>
    <row r="253" spans="8:10">
      <c r="H253" t="str">
        <f>IFERROR(INDEX(Lookup!B:B,MATCH(Input!C:C,Lookup!A:A,0)),"")</f>
        <v/>
      </c>
      <c r="I253" t="str">
        <f>IFERROR(INDEX(Lookup!E:E,MATCH(Input!E:E,Lookup!F:F,0)),"")</f>
        <v/>
      </c>
    </row>
    <row r="254" spans="8:10">
      <c r="H254" t="str">
        <f>IFERROR(INDEX(Lookup!B:B,MATCH(Input!C:C,Lookup!A:A,0)),"")</f>
        <v/>
      </c>
      <c r="I254" t="str">
        <f>IFERROR(INDEX(Lookup!E:E,MATCH(Input!E:E,Lookup!F:F,0)),"")</f>
        <v/>
      </c>
    </row>
    <row r="255" spans="8:10">
      <c r="H255" t="str">
        <f>IFERROR(INDEX(Lookup!B:B,MATCH(Input!C:C,Lookup!A:A,0)),"")</f>
        <v/>
      </c>
      <c r="I255" t="str">
        <f>IFERROR(INDEX(Lookup!E:E,MATCH(Input!E:E,Lookup!F:F,0)),"")</f>
        <v/>
      </c>
    </row>
    <row r="256" spans="8:10">
      <c r="H256" t="str">
        <f>IFERROR(INDEX(Lookup!B:B,MATCH(Input!C:C,Lookup!A:A,0)),"")</f>
        <v/>
      </c>
      <c r="I256" t="str">
        <f>IFERROR(INDEX(Lookup!E:E,MATCH(Input!E:E,Lookup!F:F,0)),"")</f>
        <v/>
      </c>
    </row>
    <row r="257" spans="8:9">
      <c r="H257" t="str">
        <f>IFERROR(INDEX(Lookup!B:B,MATCH(Input!C:C,Lookup!A:A,0)),"")</f>
        <v/>
      </c>
      <c r="I257" t="str">
        <f>IFERROR(INDEX(Lookup!E:E,MATCH(Input!E:E,Lookup!F:F,0)),"")</f>
        <v/>
      </c>
    </row>
    <row r="258" spans="8:9">
      <c r="H258" t="str">
        <f>IFERROR(INDEX(Lookup!B:B,MATCH(Input!C:C,Lookup!A:A,0)),"")</f>
        <v/>
      </c>
      <c r="I258" t="str">
        <f>IFERROR(INDEX(Lookup!E:E,MATCH(Input!E:E,Lookup!F:F,0)),"")</f>
        <v/>
      </c>
    </row>
    <row r="259" spans="8:9">
      <c r="H259" t="str">
        <f>IFERROR(INDEX(Lookup!B:B,MATCH(Input!C:C,Lookup!A:A,0)),"")</f>
        <v/>
      </c>
      <c r="I259" t="str">
        <f>IFERROR(INDEX(Lookup!E:E,MATCH(Input!E:E,Lookup!F:F,0)),"")</f>
        <v/>
      </c>
    </row>
    <row r="260" spans="8:9">
      <c r="H260" t="str">
        <f>IFERROR(INDEX(Lookup!B:B,MATCH(Input!C:C,Lookup!A:A,0)),"")</f>
        <v/>
      </c>
      <c r="I260" t="str">
        <f>IFERROR(INDEX(Lookup!E:E,MATCH(Input!E:E,Lookup!F:F,0)),"")</f>
        <v/>
      </c>
    </row>
    <row r="261" spans="8:9">
      <c r="H261" t="str">
        <f>IFERROR(INDEX(Lookup!B:B,MATCH(Input!C:C,Lookup!A:A,0)),"")</f>
        <v/>
      </c>
      <c r="I261" t="str">
        <f>IFERROR(INDEX(Lookup!E:E,MATCH(Input!E:E,Lookup!F:F,0)),"")</f>
        <v/>
      </c>
    </row>
    <row r="262" spans="8:9">
      <c r="H262" t="str">
        <f>IFERROR(INDEX(Lookup!B:B,MATCH(Input!C:C,Lookup!A:A,0)),"")</f>
        <v/>
      </c>
      <c r="I262" t="str">
        <f>IFERROR(INDEX(Lookup!E:E,MATCH(Input!E:E,Lookup!F:F,0)),"")</f>
        <v/>
      </c>
    </row>
  </sheetData>
  <autoFilter ref="A1:G161"/>
  <mergeCells count="560">
    <mergeCell ref="G158:G159"/>
    <mergeCell ref="A160:A161"/>
    <mergeCell ref="B160:B161"/>
    <mergeCell ref="C160:C161"/>
    <mergeCell ref="D160:D161"/>
    <mergeCell ref="E160:E161"/>
    <mergeCell ref="F160:F161"/>
    <mergeCell ref="G160:G161"/>
    <mergeCell ref="A158:A159"/>
    <mergeCell ref="B158:B159"/>
    <mergeCell ref="C158:C159"/>
    <mergeCell ref="D158:D159"/>
    <mergeCell ref="E158:E159"/>
    <mergeCell ref="F158:F159"/>
    <mergeCell ref="G154:G155"/>
    <mergeCell ref="A156:A157"/>
    <mergeCell ref="B156:B157"/>
    <mergeCell ref="C156:C157"/>
    <mergeCell ref="D156:D157"/>
    <mergeCell ref="E156:E157"/>
    <mergeCell ref="F156:F157"/>
    <mergeCell ref="G156:G157"/>
    <mergeCell ref="A154:A155"/>
    <mergeCell ref="B154:B155"/>
    <mergeCell ref="C154:C155"/>
    <mergeCell ref="D154:D155"/>
    <mergeCell ref="E154:E155"/>
    <mergeCell ref="F154:F155"/>
    <mergeCell ref="G150:G151"/>
    <mergeCell ref="A152:A153"/>
    <mergeCell ref="B152:B153"/>
    <mergeCell ref="C152:C153"/>
    <mergeCell ref="D152:D153"/>
    <mergeCell ref="E152:E153"/>
    <mergeCell ref="F152:F153"/>
    <mergeCell ref="G152:G153"/>
    <mergeCell ref="A150:A151"/>
    <mergeCell ref="B150:B151"/>
    <mergeCell ref="C150:C151"/>
    <mergeCell ref="D150:D151"/>
    <mergeCell ref="E150:E151"/>
    <mergeCell ref="F150:F151"/>
    <mergeCell ref="G146:G147"/>
    <mergeCell ref="A148:A149"/>
    <mergeCell ref="B148:B149"/>
    <mergeCell ref="C148:C149"/>
    <mergeCell ref="D148:D149"/>
    <mergeCell ref="E148:E149"/>
    <mergeCell ref="F148:F149"/>
    <mergeCell ref="G148:G149"/>
    <mergeCell ref="A146:A147"/>
    <mergeCell ref="B146:B147"/>
    <mergeCell ref="C146:C147"/>
    <mergeCell ref="D146:D147"/>
    <mergeCell ref="E146:E147"/>
    <mergeCell ref="F146:F147"/>
    <mergeCell ref="G142:G143"/>
    <mergeCell ref="A144:A145"/>
    <mergeCell ref="B144:B145"/>
    <mergeCell ref="C144:C145"/>
    <mergeCell ref="D144:D145"/>
    <mergeCell ref="E144:E145"/>
    <mergeCell ref="F144:F145"/>
    <mergeCell ref="G144:G145"/>
    <mergeCell ref="A142:A143"/>
    <mergeCell ref="B142:B143"/>
    <mergeCell ref="C142:C143"/>
    <mergeCell ref="D142:D143"/>
    <mergeCell ref="E142:E143"/>
    <mergeCell ref="F142:F143"/>
    <mergeCell ref="G138:G139"/>
    <mergeCell ref="A140:A141"/>
    <mergeCell ref="B140:B141"/>
    <mergeCell ref="C140:C141"/>
    <mergeCell ref="D140:D141"/>
    <mergeCell ref="E140:E141"/>
    <mergeCell ref="F140:F141"/>
    <mergeCell ref="G140:G141"/>
    <mergeCell ref="A138:A139"/>
    <mergeCell ref="B138:B139"/>
    <mergeCell ref="C138:C139"/>
    <mergeCell ref="D138:D139"/>
    <mergeCell ref="E138:E139"/>
    <mergeCell ref="F138:F139"/>
    <mergeCell ref="G134:G135"/>
    <mergeCell ref="A136:A137"/>
    <mergeCell ref="B136:B137"/>
    <mergeCell ref="C136:C137"/>
    <mergeCell ref="D136:D137"/>
    <mergeCell ref="E136:E137"/>
    <mergeCell ref="F136:F137"/>
    <mergeCell ref="G136:G137"/>
    <mergeCell ref="A134:A135"/>
    <mergeCell ref="B134:B135"/>
    <mergeCell ref="C134:C135"/>
    <mergeCell ref="D134:D135"/>
    <mergeCell ref="E134:E135"/>
    <mergeCell ref="F134:F135"/>
    <mergeCell ref="G130:G131"/>
    <mergeCell ref="A132:A133"/>
    <mergeCell ref="B132:B133"/>
    <mergeCell ref="C132:C133"/>
    <mergeCell ref="D132:D133"/>
    <mergeCell ref="E132:E133"/>
    <mergeCell ref="F132:F133"/>
    <mergeCell ref="G132:G133"/>
    <mergeCell ref="A130:A131"/>
    <mergeCell ref="B130:B131"/>
    <mergeCell ref="C130:C131"/>
    <mergeCell ref="D130:D131"/>
    <mergeCell ref="E130:E131"/>
    <mergeCell ref="F130:F131"/>
    <mergeCell ref="G126:G127"/>
    <mergeCell ref="A128:A129"/>
    <mergeCell ref="B128:B129"/>
    <mergeCell ref="C128:C129"/>
    <mergeCell ref="D128:D129"/>
    <mergeCell ref="E128:E129"/>
    <mergeCell ref="F128:F129"/>
    <mergeCell ref="G128:G129"/>
    <mergeCell ref="A126:A127"/>
    <mergeCell ref="B126:B127"/>
    <mergeCell ref="C126:C127"/>
    <mergeCell ref="D126:D127"/>
    <mergeCell ref="E126:E127"/>
    <mergeCell ref="F126:F127"/>
    <mergeCell ref="G122:G123"/>
    <mergeCell ref="A124:A125"/>
    <mergeCell ref="B124:B125"/>
    <mergeCell ref="C124:C125"/>
    <mergeCell ref="D124:D125"/>
    <mergeCell ref="E124:E125"/>
    <mergeCell ref="F124:F125"/>
    <mergeCell ref="G124:G125"/>
    <mergeCell ref="A122:A123"/>
    <mergeCell ref="B122:B123"/>
    <mergeCell ref="C122:C123"/>
    <mergeCell ref="D122:D123"/>
    <mergeCell ref="E122:E123"/>
    <mergeCell ref="F122:F123"/>
    <mergeCell ref="G118:G119"/>
    <mergeCell ref="A120:A121"/>
    <mergeCell ref="B120:B121"/>
    <mergeCell ref="C120:C121"/>
    <mergeCell ref="D120:D121"/>
    <mergeCell ref="E120:E121"/>
    <mergeCell ref="F120:F121"/>
    <mergeCell ref="G120:G121"/>
    <mergeCell ref="A118:A119"/>
    <mergeCell ref="B118:B119"/>
    <mergeCell ref="C118:C119"/>
    <mergeCell ref="D118:D119"/>
    <mergeCell ref="E118:E119"/>
    <mergeCell ref="F118:F119"/>
    <mergeCell ref="G114:G115"/>
    <mergeCell ref="A116:A117"/>
    <mergeCell ref="B116:B117"/>
    <mergeCell ref="C116:C117"/>
    <mergeCell ref="D116:D117"/>
    <mergeCell ref="E116:E117"/>
    <mergeCell ref="F116:F117"/>
    <mergeCell ref="G116:G117"/>
    <mergeCell ref="A114:A115"/>
    <mergeCell ref="B114:B115"/>
    <mergeCell ref="C114:C115"/>
    <mergeCell ref="D114:D115"/>
    <mergeCell ref="E114:E115"/>
    <mergeCell ref="F114:F115"/>
    <mergeCell ref="G110:G111"/>
    <mergeCell ref="A112:A113"/>
    <mergeCell ref="B112:B113"/>
    <mergeCell ref="C112:C113"/>
    <mergeCell ref="D112:D113"/>
    <mergeCell ref="E112:E113"/>
    <mergeCell ref="F112:F113"/>
    <mergeCell ref="G112:G113"/>
    <mergeCell ref="A110:A111"/>
    <mergeCell ref="B110:B111"/>
    <mergeCell ref="C110:C111"/>
    <mergeCell ref="D110:D111"/>
    <mergeCell ref="E110:E111"/>
    <mergeCell ref="F110:F111"/>
    <mergeCell ref="G106:G107"/>
    <mergeCell ref="A108:A109"/>
    <mergeCell ref="B108:B109"/>
    <mergeCell ref="C108:C109"/>
    <mergeCell ref="D108:D109"/>
    <mergeCell ref="E108:E109"/>
    <mergeCell ref="F108:F109"/>
    <mergeCell ref="G108:G109"/>
    <mergeCell ref="A106:A107"/>
    <mergeCell ref="B106:B107"/>
    <mergeCell ref="C106:C107"/>
    <mergeCell ref="D106:D107"/>
    <mergeCell ref="E106:E107"/>
    <mergeCell ref="F106:F107"/>
    <mergeCell ref="G102:G103"/>
    <mergeCell ref="A104:A105"/>
    <mergeCell ref="B104:B105"/>
    <mergeCell ref="C104:C105"/>
    <mergeCell ref="D104:D105"/>
    <mergeCell ref="E104:E105"/>
    <mergeCell ref="F104:F105"/>
    <mergeCell ref="G104:G105"/>
    <mergeCell ref="A102:A103"/>
    <mergeCell ref="B102:B103"/>
    <mergeCell ref="C102:C103"/>
    <mergeCell ref="D102:D103"/>
    <mergeCell ref="E102:E103"/>
    <mergeCell ref="F102:F103"/>
    <mergeCell ref="G98:G99"/>
    <mergeCell ref="A100:A101"/>
    <mergeCell ref="B100:B101"/>
    <mergeCell ref="C100:C101"/>
    <mergeCell ref="D100:D101"/>
    <mergeCell ref="E100:E101"/>
    <mergeCell ref="F100:F101"/>
    <mergeCell ref="G100:G101"/>
    <mergeCell ref="A98:A99"/>
    <mergeCell ref="B98:B99"/>
    <mergeCell ref="C98:C99"/>
    <mergeCell ref="D98:D99"/>
    <mergeCell ref="E98:E99"/>
    <mergeCell ref="F98:F99"/>
    <mergeCell ref="G94:G95"/>
    <mergeCell ref="A96:A97"/>
    <mergeCell ref="B96:B97"/>
    <mergeCell ref="C96:C97"/>
    <mergeCell ref="D96:D97"/>
    <mergeCell ref="E96:E97"/>
    <mergeCell ref="F96:F97"/>
    <mergeCell ref="G96:G97"/>
    <mergeCell ref="A94:A95"/>
    <mergeCell ref="B94:B95"/>
    <mergeCell ref="C94:C95"/>
    <mergeCell ref="D94:D95"/>
    <mergeCell ref="E94:E95"/>
    <mergeCell ref="F94:F95"/>
    <mergeCell ref="G90:G91"/>
    <mergeCell ref="A92:A93"/>
    <mergeCell ref="B92:B93"/>
    <mergeCell ref="C92:C93"/>
    <mergeCell ref="D92:D93"/>
    <mergeCell ref="E92:E93"/>
    <mergeCell ref="F92:F93"/>
    <mergeCell ref="G92:G93"/>
    <mergeCell ref="A90:A91"/>
    <mergeCell ref="B90:B91"/>
    <mergeCell ref="C90:C91"/>
    <mergeCell ref="D90:D91"/>
    <mergeCell ref="E90:E91"/>
    <mergeCell ref="F90:F91"/>
    <mergeCell ref="G86:G87"/>
    <mergeCell ref="A88:A89"/>
    <mergeCell ref="B88:B89"/>
    <mergeCell ref="C88:C89"/>
    <mergeCell ref="D88:D89"/>
    <mergeCell ref="E88:E89"/>
    <mergeCell ref="F88:F89"/>
    <mergeCell ref="G88:G89"/>
    <mergeCell ref="A86:A87"/>
    <mergeCell ref="B86:B87"/>
    <mergeCell ref="C86:C87"/>
    <mergeCell ref="D86:D87"/>
    <mergeCell ref="E86:E87"/>
    <mergeCell ref="F86:F87"/>
    <mergeCell ref="G82:G83"/>
    <mergeCell ref="A84:A85"/>
    <mergeCell ref="B84:B85"/>
    <mergeCell ref="C84:C85"/>
    <mergeCell ref="D84:D85"/>
    <mergeCell ref="E84:E85"/>
    <mergeCell ref="F84:F85"/>
    <mergeCell ref="G84:G85"/>
    <mergeCell ref="A82:A83"/>
    <mergeCell ref="B82:B83"/>
    <mergeCell ref="C82:C83"/>
    <mergeCell ref="D82:D83"/>
    <mergeCell ref="E82:E83"/>
    <mergeCell ref="F82:F83"/>
    <mergeCell ref="G78:G79"/>
    <mergeCell ref="A80:A81"/>
    <mergeCell ref="B80:B81"/>
    <mergeCell ref="C80:C81"/>
    <mergeCell ref="D80:D81"/>
    <mergeCell ref="E80:E81"/>
    <mergeCell ref="F80:F81"/>
    <mergeCell ref="G80:G81"/>
    <mergeCell ref="A78:A79"/>
    <mergeCell ref="B78:B79"/>
    <mergeCell ref="C78:C79"/>
    <mergeCell ref="D78:D79"/>
    <mergeCell ref="E78:E79"/>
    <mergeCell ref="F78:F79"/>
    <mergeCell ref="G74:G75"/>
    <mergeCell ref="A76:A77"/>
    <mergeCell ref="B76:B77"/>
    <mergeCell ref="C76:C77"/>
    <mergeCell ref="D76:D77"/>
    <mergeCell ref="E76:E77"/>
    <mergeCell ref="F76:F77"/>
    <mergeCell ref="G76:G77"/>
    <mergeCell ref="A74:A75"/>
    <mergeCell ref="B74:B75"/>
    <mergeCell ref="C74:C75"/>
    <mergeCell ref="D74:D75"/>
    <mergeCell ref="E74:E75"/>
    <mergeCell ref="F74:F75"/>
    <mergeCell ref="G70:G71"/>
    <mergeCell ref="A72:A73"/>
    <mergeCell ref="B72:B73"/>
    <mergeCell ref="C72:C73"/>
    <mergeCell ref="D72:D73"/>
    <mergeCell ref="E72:E73"/>
    <mergeCell ref="F72:F73"/>
    <mergeCell ref="G72:G73"/>
    <mergeCell ref="A70:A71"/>
    <mergeCell ref="B70:B71"/>
    <mergeCell ref="C70:C71"/>
    <mergeCell ref="D70:D71"/>
    <mergeCell ref="E70:E71"/>
    <mergeCell ref="F70:F71"/>
    <mergeCell ref="G66:G67"/>
    <mergeCell ref="A68:A69"/>
    <mergeCell ref="B68:B69"/>
    <mergeCell ref="C68:C69"/>
    <mergeCell ref="D68:D69"/>
    <mergeCell ref="E68:E69"/>
    <mergeCell ref="F68:F69"/>
    <mergeCell ref="G68:G69"/>
    <mergeCell ref="A66:A67"/>
    <mergeCell ref="B66:B67"/>
    <mergeCell ref="C66:C67"/>
    <mergeCell ref="D66:D67"/>
    <mergeCell ref="E66:E67"/>
    <mergeCell ref="F66:F67"/>
    <mergeCell ref="G62:G63"/>
    <mergeCell ref="A64:A65"/>
    <mergeCell ref="B64:B65"/>
    <mergeCell ref="C64:C65"/>
    <mergeCell ref="D64:D65"/>
    <mergeCell ref="E64:E65"/>
    <mergeCell ref="F64:F65"/>
    <mergeCell ref="G64:G65"/>
    <mergeCell ref="A62:A63"/>
    <mergeCell ref="B62:B63"/>
    <mergeCell ref="C62:C63"/>
    <mergeCell ref="D62:D63"/>
    <mergeCell ref="E62:E63"/>
    <mergeCell ref="F62:F63"/>
    <mergeCell ref="G58:G59"/>
    <mergeCell ref="A60:A61"/>
    <mergeCell ref="B60:B61"/>
    <mergeCell ref="C60:C61"/>
    <mergeCell ref="D60:D61"/>
    <mergeCell ref="E60:E61"/>
    <mergeCell ref="F60:F61"/>
    <mergeCell ref="G60:G61"/>
    <mergeCell ref="A58:A59"/>
    <mergeCell ref="B58:B59"/>
    <mergeCell ref="C58:C59"/>
    <mergeCell ref="D58:D59"/>
    <mergeCell ref="E58:E59"/>
    <mergeCell ref="F58:F59"/>
    <mergeCell ref="G54:G55"/>
    <mergeCell ref="A56:A57"/>
    <mergeCell ref="B56:B57"/>
    <mergeCell ref="C56:C57"/>
    <mergeCell ref="D56:D57"/>
    <mergeCell ref="E56:E57"/>
    <mergeCell ref="F56:F57"/>
    <mergeCell ref="G56:G57"/>
    <mergeCell ref="A54:A55"/>
    <mergeCell ref="B54:B55"/>
    <mergeCell ref="C54:C55"/>
    <mergeCell ref="D54:D55"/>
    <mergeCell ref="E54:E55"/>
    <mergeCell ref="F54:F55"/>
    <mergeCell ref="G50:G51"/>
    <mergeCell ref="A52:A53"/>
    <mergeCell ref="B52:B53"/>
    <mergeCell ref="C52:C53"/>
    <mergeCell ref="D52:D53"/>
    <mergeCell ref="E52:E53"/>
    <mergeCell ref="F52:F53"/>
    <mergeCell ref="G52:G53"/>
    <mergeCell ref="A50:A51"/>
    <mergeCell ref="B50:B51"/>
    <mergeCell ref="C50:C51"/>
    <mergeCell ref="D50:D51"/>
    <mergeCell ref="E50:E51"/>
    <mergeCell ref="F50:F51"/>
    <mergeCell ref="G46:G47"/>
    <mergeCell ref="A48:A49"/>
    <mergeCell ref="B48:B49"/>
    <mergeCell ref="C48:C49"/>
    <mergeCell ref="D48:D49"/>
    <mergeCell ref="E48:E49"/>
    <mergeCell ref="F48:F49"/>
    <mergeCell ref="G48:G49"/>
    <mergeCell ref="A46:A47"/>
    <mergeCell ref="B46:B47"/>
    <mergeCell ref="C46:C47"/>
    <mergeCell ref="D46:D47"/>
    <mergeCell ref="E46:E47"/>
    <mergeCell ref="F46:F47"/>
    <mergeCell ref="G42:G43"/>
    <mergeCell ref="A44:A45"/>
    <mergeCell ref="B44:B45"/>
    <mergeCell ref="C44:C45"/>
    <mergeCell ref="D44:D45"/>
    <mergeCell ref="E44:E45"/>
    <mergeCell ref="F44:F45"/>
    <mergeCell ref="G44:G45"/>
    <mergeCell ref="A42:A43"/>
    <mergeCell ref="B42:B43"/>
    <mergeCell ref="C42:C43"/>
    <mergeCell ref="D42:D43"/>
    <mergeCell ref="E42:E43"/>
    <mergeCell ref="F42:F43"/>
    <mergeCell ref="G38:G39"/>
    <mergeCell ref="A40:A41"/>
    <mergeCell ref="B40:B41"/>
    <mergeCell ref="C40:C41"/>
    <mergeCell ref="D40:D41"/>
    <mergeCell ref="E40:E41"/>
    <mergeCell ref="F40:F41"/>
    <mergeCell ref="G40:G41"/>
    <mergeCell ref="A38:A39"/>
    <mergeCell ref="B38:B39"/>
    <mergeCell ref="C38:C39"/>
    <mergeCell ref="D38:D39"/>
    <mergeCell ref="E38:E39"/>
    <mergeCell ref="F38:F39"/>
    <mergeCell ref="G34:G35"/>
    <mergeCell ref="A36:A37"/>
    <mergeCell ref="B36:B37"/>
    <mergeCell ref="C36:C37"/>
    <mergeCell ref="D36:D37"/>
    <mergeCell ref="E36:E37"/>
    <mergeCell ref="F36:F37"/>
    <mergeCell ref="G36:G37"/>
    <mergeCell ref="A34:A35"/>
    <mergeCell ref="B34:B35"/>
    <mergeCell ref="C34:C35"/>
    <mergeCell ref="D34:D35"/>
    <mergeCell ref="E34:E35"/>
    <mergeCell ref="F34:F35"/>
    <mergeCell ref="G30:G31"/>
    <mergeCell ref="A32:A33"/>
    <mergeCell ref="B32:B33"/>
    <mergeCell ref="C32:C33"/>
    <mergeCell ref="D32:D33"/>
    <mergeCell ref="E32:E33"/>
    <mergeCell ref="F32:F33"/>
    <mergeCell ref="G32:G33"/>
    <mergeCell ref="A30:A31"/>
    <mergeCell ref="B30:B31"/>
    <mergeCell ref="C30:C31"/>
    <mergeCell ref="D30:D31"/>
    <mergeCell ref="E30:E31"/>
    <mergeCell ref="F30:F31"/>
    <mergeCell ref="G26:G27"/>
    <mergeCell ref="A28:A29"/>
    <mergeCell ref="B28:B29"/>
    <mergeCell ref="C28:C29"/>
    <mergeCell ref="D28:D29"/>
    <mergeCell ref="E28:E29"/>
    <mergeCell ref="F28:F29"/>
    <mergeCell ref="G28:G29"/>
    <mergeCell ref="A26:A27"/>
    <mergeCell ref="B26:B27"/>
    <mergeCell ref="C26:C27"/>
    <mergeCell ref="D26:D27"/>
    <mergeCell ref="E26:E27"/>
    <mergeCell ref="F26:F27"/>
    <mergeCell ref="G22:G23"/>
    <mergeCell ref="A24:A25"/>
    <mergeCell ref="B24:B25"/>
    <mergeCell ref="C24:C25"/>
    <mergeCell ref="D24:D25"/>
    <mergeCell ref="E24:E25"/>
    <mergeCell ref="F24:F25"/>
    <mergeCell ref="G24:G25"/>
    <mergeCell ref="A22:A23"/>
    <mergeCell ref="B22:B23"/>
    <mergeCell ref="C22:C23"/>
    <mergeCell ref="D22:D23"/>
    <mergeCell ref="E22:E23"/>
    <mergeCell ref="F22:F23"/>
    <mergeCell ref="G18:G19"/>
    <mergeCell ref="A20:A21"/>
    <mergeCell ref="B20:B21"/>
    <mergeCell ref="C20:C21"/>
    <mergeCell ref="D20:D21"/>
    <mergeCell ref="E20:E21"/>
    <mergeCell ref="F20:F21"/>
    <mergeCell ref="G20:G21"/>
    <mergeCell ref="A18:A19"/>
    <mergeCell ref="B18:B19"/>
    <mergeCell ref="C18:C19"/>
    <mergeCell ref="D18:D19"/>
    <mergeCell ref="E18:E19"/>
    <mergeCell ref="F18:F19"/>
    <mergeCell ref="G14:G15"/>
    <mergeCell ref="A16:A17"/>
    <mergeCell ref="B16:B17"/>
    <mergeCell ref="C16:C17"/>
    <mergeCell ref="D16:D17"/>
    <mergeCell ref="E16:E17"/>
    <mergeCell ref="F16:F17"/>
    <mergeCell ref="G16:G17"/>
    <mergeCell ref="A14:A15"/>
    <mergeCell ref="B14:B15"/>
    <mergeCell ref="C14:C15"/>
    <mergeCell ref="D14:D15"/>
    <mergeCell ref="E14:E15"/>
    <mergeCell ref="F14:F15"/>
    <mergeCell ref="G10:G11"/>
    <mergeCell ref="A12:A13"/>
    <mergeCell ref="B12:B13"/>
    <mergeCell ref="C12:C13"/>
    <mergeCell ref="D12:D13"/>
    <mergeCell ref="E12:E13"/>
    <mergeCell ref="F12:F13"/>
    <mergeCell ref="G12:G13"/>
    <mergeCell ref="A10:A11"/>
    <mergeCell ref="B10:B11"/>
    <mergeCell ref="C10:C11"/>
    <mergeCell ref="D10:D11"/>
    <mergeCell ref="E10:E11"/>
    <mergeCell ref="F10:F11"/>
    <mergeCell ref="G6:G7"/>
    <mergeCell ref="A8:A9"/>
    <mergeCell ref="B8:B9"/>
    <mergeCell ref="C8:C9"/>
    <mergeCell ref="D8:D9"/>
    <mergeCell ref="E8:E9"/>
    <mergeCell ref="F8:F9"/>
    <mergeCell ref="G8:G9"/>
    <mergeCell ref="A6:A7"/>
    <mergeCell ref="B6:B7"/>
    <mergeCell ref="C6:C7"/>
    <mergeCell ref="D6:D7"/>
    <mergeCell ref="E6:E7"/>
    <mergeCell ref="F6:F7"/>
    <mergeCell ref="G2:G3"/>
    <mergeCell ref="A4:A5"/>
    <mergeCell ref="B4:B5"/>
    <mergeCell ref="C4:C5"/>
    <mergeCell ref="D4:D5"/>
    <mergeCell ref="E4:E5"/>
    <mergeCell ref="F4:F5"/>
    <mergeCell ref="G4:G5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8"/>
  <sheetViews>
    <sheetView workbookViewId="0">
      <selection activeCell="E5" sqref="E5"/>
    </sheetView>
  </sheetViews>
  <sheetFormatPr defaultRowHeight="14.25"/>
  <cols>
    <col min="1" max="1" width="26.25" customWidth="1"/>
  </cols>
  <sheetData>
    <row r="2" spans="1:6" ht="14.45">
      <c r="A2" t="s">
        <v>172</v>
      </c>
      <c r="B2" t="s">
        <v>171</v>
      </c>
      <c r="E2" t="s">
        <v>173</v>
      </c>
      <c r="F2" t="s">
        <v>174</v>
      </c>
    </row>
    <row r="3" spans="1:6" ht="18" thickBot="1">
      <c r="A3" s="5" t="s">
        <v>170</v>
      </c>
      <c r="B3">
        <v>-16</v>
      </c>
      <c r="E3">
        <v>1</v>
      </c>
      <c r="F3">
        <v>11</v>
      </c>
    </row>
    <row r="4" spans="1:6" ht="18" thickBot="1">
      <c r="A4" s="5" t="s">
        <v>169</v>
      </c>
      <c r="B4">
        <v>-15</v>
      </c>
      <c r="E4">
        <v>2</v>
      </c>
      <c r="F4">
        <v>22</v>
      </c>
    </row>
    <row r="5" spans="1:6" ht="18" thickBot="1">
      <c r="A5" s="5" t="s">
        <v>168</v>
      </c>
      <c r="B5">
        <v>-14</v>
      </c>
      <c r="E5">
        <v>3</v>
      </c>
      <c r="F5">
        <v>33</v>
      </c>
    </row>
    <row r="6" spans="1:6" ht="18" thickBot="1">
      <c r="A6" s="5" t="s">
        <v>167</v>
      </c>
      <c r="B6">
        <v>-13</v>
      </c>
      <c r="E6">
        <v>4</v>
      </c>
      <c r="F6">
        <v>44</v>
      </c>
    </row>
    <row r="7" spans="1:6" ht="18" thickBot="1">
      <c r="A7" s="5" t="s">
        <v>166</v>
      </c>
      <c r="B7">
        <v>-12</v>
      </c>
      <c r="E7">
        <v>5</v>
      </c>
      <c r="F7">
        <v>55</v>
      </c>
    </row>
    <row r="8" spans="1:6" ht="18" thickBot="1">
      <c r="A8" s="5" t="s">
        <v>165</v>
      </c>
      <c r="B8">
        <v>-11</v>
      </c>
      <c r="E8">
        <v>6</v>
      </c>
      <c r="F8">
        <v>66</v>
      </c>
    </row>
    <row r="9" spans="1:6" ht="18" thickBot="1">
      <c r="A9" s="5" t="s">
        <v>164</v>
      </c>
      <c r="B9">
        <v>-10</v>
      </c>
      <c r="E9">
        <v>7</v>
      </c>
      <c r="F9">
        <v>77</v>
      </c>
    </row>
    <row r="10" spans="1:6" ht="18" thickBot="1">
      <c r="A10" s="5" t="s">
        <v>163</v>
      </c>
      <c r="B10">
        <v>-9</v>
      </c>
      <c r="E10">
        <v>8</v>
      </c>
      <c r="F10">
        <v>88</v>
      </c>
    </row>
    <row r="11" spans="1:6" ht="18" thickBot="1">
      <c r="A11" s="5" t="s">
        <v>162</v>
      </c>
      <c r="B11">
        <v>-8</v>
      </c>
      <c r="E11">
        <v>9</v>
      </c>
      <c r="F11">
        <v>99</v>
      </c>
    </row>
    <row r="12" spans="1:6" ht="17.45">
      <c r="A12" s="4" t="s">
        <v>88</v>
      </c>
      <c r="B12">
        <v>-7</v>
      </c>
      <c r="E12">
        <v>10</v>
      </c>
      <c r="F12">
        <v>1010</v>
      </c>
    </row>
    <row r="13" spans="1:6" ht="18" thickBot="1">
      <c r="A13" s="5" t="s">
        <v>92</v>
      </c>
      <c r="B13">
        <v>-6</v>
      </c>
      <c r="E13">
        <v>11</v>
      </c>
      <c r="F13">
        <v>1111</v>
      </c>
    </row>
    <row r="14" spans="1:6" ht="17.45">
      <c r="A14" s="6" t="s">
        <v>90</v>
      </c>
      <c r="B14">
        <v>-5</v>
      </c>
      <c r="E14">
        <v>12</v>
      </c>
      <c r="F14">
        <v>1212</v>
      </c>
    </row>
    <row r="15" spans="1:6" ht="18" thickBot="1">
      <c r="A15" s="5" t="s">
        <v>92</v>
      </c>
      <c r="B15">
        <v>-4</v>
      </c>
      <c r="E15">
        <v>13</v>
      </c>
      <c r="F15">
        <v>1313</v>
      </c>
    </row>
    <row r="16" spans="1:6" ht="18" thickBot="1">
      <c r="A16" s="5" t="s">
        <v>92</v>
      </c>
      <c r="B16">
        <v>-3</v>
      </c>
      <c r="E16">
        <v>14</v>
      </c>
      <c r="F16">
        <v>1414</v>
      </c>
    </row>
    <row r="17" spans="1:6" ht="18" thickBot="1">
      <c r="A17" s="5" t="s">
        <v>92</v>
      </c>
      <c r="B17">
        <v>-2</v>
      </c>
      <c r="E17">
        <v>15</v>
      </c>
      <c r="F17">
        <v>1515</v>
      </c>
    </row>
    <row r="18" spans="1:6" ht="17.45">
      <c r="A18" s="6" t="s">
        <v>94</v>
      </c>
      <c r="B18">
        <v>-1</v>
      </c>
      <c r="E18">
        <v>16</v>
      </c>
      <c r="F18">
        <v>1616</v>
      </c>
    </row>
    <row r="19" spans="1:6" ht="18" thickBot="1">
      <c r="A19" s="5" t="s">
        <v>97</v>
      </c>
      <c r="B19">
        <v>0</v>
      </c>
      <c r="E19">
        <v>17</v>
      </c>
      <c r="F19">
        <v>1717</v>
      </c>
    </row>
    <row r="20" spans="1:6" ht="17.45">
      <c r="A20" s="6" t="s">
        <v>99</v>
      </c>
      <c r="B20">
        <v>1</v>
      </c>
      <c r="E20">
        <v>18</v>
      </c>
      <c r="F20">
        <v>1818</v>
      </c>
    </row>
    <row r="21" spans="1:6" ht="18" thickBot="1">
      <c r="A21" s="5" t="s">
        <v>104</v>
      </c>
      <c r="B21">
        <v>2</v>
      </c>
      <c r="E21">
        <v>19</v>
      </c>
      <c r="F21">
        <v>1919</v>
      </c>
    </row>
    <row r="22" spans="1:6" ht="17.45">
      <c r="A22" s="6" t="s">
        <v>112</v>
      </c>
      <c r="B22">
        <v>3</v>
      </c>
      <c r="E22">
        <v>20</v>
      </c>
      <c r="F22">
        <v>2020</v>
      </c>
    </row>
    <row r="23" spans="1:6" ht="18" thickBot="1">
      <c r="A23" s="5" t="s">
        <v>119</v>
      </c>
      <c r="B23">
        <v>4</v>
      </c>
      <c r="E23">
        <v>21</v>
      </c>
      <c r="F23">
        <v>2121</v>
      </c>
    </row>
    <row r="24" spans="1:6" ht="17.45">
      <c r="A24" s="6" t="s">
        <v>132</v>
      </c>
      <c r="B24">
        <v>5</v>
      </c>
      <c r="E24">
        <v>22</v>
      </c>
      <c r="F24">
        <v>2222</v>
      </c>
    </row>
    <row r="25" spans="1:6" ht="18" thickBot="1">
      <c r="A25" s="5" t="s">
        <v>145</v>
      </c>
      <c r="B25">
        <v>6</v>
      </c>
      <c r="E25">
        <v>23</v>
      </c>
      <c r="F25">
        <v>2323</v>
      </c>
    </row>
    <row r="26" spans="1:6" ht="18" thickBot="1">
      <c r="A26" s="5" t="s">
        <v>156</v>
      </c>
      <c r="B26">
        <v>7</v>
      </c>
      <c r="E26">
        <v>24</v>
      </c>
      <c r="F26">
        <v>2424</v>
      </c>
    </row>
    <row r="27" spans="1:6" ht="18" thickBot="1">
      <c r="A27" s="5" t="s">
        <v>157</v>
      </c>
      <c r="B27">
        <v>8</v>
      </c>
      <c r="E27">
        <v>25</v>
      </c>
      <c r="F27">
        <v>2525</v>
      </c>
    </row>
    <row r="28" spans="1:6" ht="18" thickBot="1">
      <c r="A28" s="5" t="s">
        <v>158</v>
      </c>
      <c r="B28">
        <v>9</v>
      </c>
      <c r="E28">
        <v>26</v>
      </c>
      <c r="F28">
        <v>2626</v>
      </c>
    </row>
    <row r="29" spans="1:6" ht="18" thickBot="1">
      <c r="A29" s="5" t="s">
        <v>159</v>
      </c>
      <c r="B29">
        <v>10</v>
      </c>
      <c r="E29">
        <v>27</v>
      </c>
      <c r="F29">
        <v>2727</v>
      </c>
    </row>
    <row r="30" spans="1:6" ht="18" thickBot="1">
      <c r="A30" s="5" t="s">
        <v>160</v>
      </c>
      <c r="B30">
        <v>11</v>
      </c>
      <c r="E30">
        <v>28</v>
      </c>
      <c r="F30">
        <v>2828</v>
      </c>
    </row>
    <row r="31" spans="1:6" ht="18" thickBot="1">
      <c r="A31" s="5" t="s">
        <v>161</v>
      </c>
      <c r="B31">
        <v>12</v>
      </c>
      <c r="E31">
        <v>29</v>
      </c>
      <c r="F31">
        <v>2929</v>
      </c>
    </row>
    <row r="32" spans="1:6" ht="14.45">
      <c r="E32">
        <v>30</v>
      </c>
      <c r="F32">
        <v>3030</v>
      </c>
    </row>
    <row r="33" spans="5:6" ht="14.45">
      <c r="E33">
        <v>31</v>
      </c>
      <c r="F33">
        <v>3131</v>
      </c>
    </row>
    <row r="34" spans="5:6">
      <c r="E34">
        <v>32</v>
      </c>
      <c r="F34">
        <v>3232</v>
      </c>
    </row>
    <row r="35" spans="5:6">
      <c r="E35">
        <v>33</v>
      </c>
      <c r="F35">
        <v>3333</v>
      </c>
    </row>
    <row r="36" spans="5:6">
      <c r="E36">
        <v>34</v>
      </c>
      <c r="F36">
        <v>3434</v>
      </c>
    </row>
    <row r="37" spans="5:6">
      <c r="E37">
        <v>35</v>
      </c>
      <c r="F37">
        <v>3535</v>
      </c>
    </row>
    <row r="38" spans="5:6">
      <c r="E38">
        <v>36</v>
      </c>
      <c r="F38">
        <v>3636</v>
      </c>
    </row>
    <row r="39" spans="5:6">
      <c r="E39">
        <v>37</v>
      </c>
      <c r="F39">
        <v>3737</v>
      </c>
    </row>
    <row r="40" spans="5:6">
      <c r="E40">
        <v>38</v>
      </c>
      <c r="F40">
        <v>3838</v>
      </c>
    </row>
    <row r="41" spans="5:6">
      <c r="E41">
        <v>39</v>
      </c>
      <c r="F41">
        <v>3939</v>
      </c>
    </row>
    <row r="42" spans="5:6">
      <c r="E42">
        <v>40</v>
      </c>
      <c r="F42">
        <v>4040</v>
      </c>
    </row>
    <row r="43" spans="5:6">
      <c r="E43">
        <v>41</v>
      </c>
      <c r="F43">
        <v>4141</v>
      </c>
    </row>
    <row r="44" spans="5:6">
      <c r="E44">
        <v>42</v>
      </c>
      <c r="F44">
        <v>4242</v>
      </c>
    </row>
    <row r="45" spans="5:6">
      <c r="E45">
        <v>43</v>
      </c>
      <c r="F45">
        <v>4343</v>
      </c>
    </row>
    <row r="46" spans="5:6">
      <c r="E46">
        <v>44</v>
      </c>
      <c r="F46">
        <v>4444</v>
      </c>
    </row>
    <row r="47" spans="5:6">
      <c r="E47">
        <v>45</v>
      </c>
      <c r="F47">
        <v>4545</v>
      </c>
    </row>
    <row r="48" spans="5:6">
      <c r="E48">
        <v>46</v>
      </c>
      <c r="F48">
        <v>4646</v>
      </c>
    </row>
    <row r="49" spans="5:6">
      <c r="E49">
        <v>47</v>
      </c>
      <c r="F49">
        <v>4747</v>
      </c>
    </row>
    <row r="50" spans="5:6">
      <c r="E50">
        <v>48</v>
      </c>
      <c r="F50">
        <v>4848</v>
      </c>
    </row>
    <row r="51" spans="5:6">
      <c r="E51">
        <v>49</v>
      </c>
      <c r="F51">
        <v>4949</v>
      </c>
    </row>
    <row r="52" spans="5:6">
      <c r="E52">
        <v>50</v>
      </c>
      <c r="F52">
        <v>5050</v>
      </c>
    </row>
    <row r="53" spans="5:6">
      <c r="E53">
        <v>51</v>
      </c>
      <c r="F53">
        <v>5151</v>
      </c>
    </row>
    <row r="54" spans="5:6">
      <c r="E54">
        <v>52</v>
      </c>
      <c r="F54">
        <v>5252</v>
      </c>
    </row>
    <row r="55" spans="5:6">
      <c r="E55">
        <v>53</v>
      </c>
      <c r="F55">
        <v>5353</v>
      </c>
    </row>
    <row r="56" spans="5:6">
      <c r="E56">
        <v>54</v>
      </c>
      <c r="F56">
        <v>5454</v>
      </c>
    </row>
    <row r="57" spans="5:6">
      <c r="E57">
        <v>55</v>
      </c>
      <c r="F57">
        <v>5555</v>
      </c>
    </row>
    <row r="58" spans="5:6">
      <c r="E58">
        <v>56</v>
      </c>
      <c r="F58">
        <v>5656</v>
      </c>
    </row>
    <row r="59" spans="5:6">
      <c r="E59">
        <v>57</v>
      </c>
      <c r="F59">
        <v>5757</v>
      </c>
    </row>
    <row r="60" spans="5:6">
      <c r="E60">
        <v>58</v>
      </c>
      <c r="F60">
        <v>5858</v>
      </c>
    </row>
    <row r="61" spans="5:6">
      <c r="E61">
        <v>59</v>
      </c>
      <c r="F61">
        <v>5959</v>
      </c>
    </row>
    <row r="62" spans="5:6">
      <c r="E62">
        <v>60</v>
      </c>
      <c r="F62">
        <v>6060</v>
      </c>
    </row>
    <row r="63" spans="5:6">
      <c r="E63">
        <v>61</v>
      </c>
      <c r="F63">
        <v>6161</v>
      </c>
    </row>
    <row r="64" spans="5:6">
      <c r="E64">
        <v>62</v>
      </c>
      <c r="F64">
        <v>6262</v>
      </c>
    </row>
    <row r="65" spans="5:6">
      <c r="E65">
        <v>63</v>
      </c>
      <c r="F65">
        <v>6363</v>
      </c>
    </row>
    <row r="66" spans="5:6">
      <c r="E66">
        <v>64</v>
      </c>
      <c r="F66">
        <v>6464</v>
      </c>
    </row>
    <row r="67" spans="5:6">
      <c r="E67">
        <v>65</v>
      </c>
      <c r="F67">
        <v>6565</v>
      </c>
    </row>
    <row r="68" spans="5:6">
      <c r="E68">
        <v>66</v>
      </c>
      <c r="F68">
        <v>6666</v>
      </c>
    </row>
    <row r="69" spans="5:6">
      <c r="E69">
        <v>67</v>
      </c>
      <c r="F69">
        <v>6767</v>
      </c>
    </row>
    <row r="70" spans="5:6">
      <c r="E70">
        <v>68</v>
      </c>
      <c r="F70">
        <v>6868</v>
      </c>
    </row>
    <row r="71" spans="5:6">
      <c r="E71">
        <v>69</v>
      </c>
      <c r="F71">
        <v>6969</v>
      </c>
    </row>
    <row r="72" spans="5:6">
      <c r="E72">
        <v>70</v>
      </c>
      <c r="F72">
        <v>7070</v>
      </c>
    </row>
    <row r="73" spans="5:6">
      <c r="E73">
        <v>71</v>
      </c>
      <c r="F73">
        <v>7171</v>
      </c>
    </row>
    <row r="74" spans="5:6">
      <c r="E74">
        <v>72</v>
      </c>
      <c r="F74">
        <v>7272</v>
      </c>
    </row>
    <row r="75" spans="5:6">
      <c r="E75">
        <v>73</v>
      </c>
      <c r="F75">
        <v>7373</v>
      </c>
    </row>
    <row r="76" spans="5:6">
      <c r="E76">
        <v>74</v>
      </c>
      <c r="F76">
        <v>7474</v>
      </c>
    </row>
    <row r="77" spans="5:6">
      <c r="E77">
        <v>75</v>
      </c>
      <c r="F77">
        <v>7575</v>
      </c>
    </row>
    <row r="78" spans="5:6">
      <c r="E78">
        <v>76</v>
      </c>
      <c r="F78">
        <v>7676</v>
      </c>
    </row>
    <row r="79" spans="5:6">
      <c r="E79">
        <v>77</v>
      </c>
      <c r="F79">
        <v>7777</v>
      </c>
    </row>
    <row r="80" spans="5:6">
      <c r="E80">
        <v>78</v>
      </c>
      <c r="F80">
        <v>7878</v>
      </c>
    </row>
    <row r="81" spans="5:6">
      <c r="E81">
        <v>79</v>
      </c>
      <c r="F81">
        <v>7979</v>
      </c>
    </row>
    <row r="82" spans="5:6">
      <c r="E82">
        <v>80</v>
      </c>
      <c r="F82">
        <v>8080</v>
      </c>
    </row>
    <row r="83" spans="5:6">
      <c r="E83">
        <v>81</v>
      </c>
      <c r="F83">
        <v>8181</v>
      </c>
    </row>
    <row r="84" spans="5:6">
      <c r="E84">
        <v>82</v>
      </c>
      <c r="F84">
        <v>8282</v>
      </c>
    </row>
    <row r="85" spans="5:6">
      <c r="E85">
        <v>83</v>
      </c>
      <c r="F85">
        <v>8383</v>
      </c>
    </row>
    <row r="86" spans="5:6">
      <c r="E86">
        <v>84</v>
      </c>
      <c r="F86">
        <v>8484</v>
      </c>
    </row>
    <row r="87" spans="5:6">
      <c r="E87">
        <v>85</v>
      </c>
      <c r="F87">
        <v>8585</v>
      </c>
    </row>
    <row r="88" spans="5:6">
      <c r="E88">
        <v>86</v>
      </c>
      <c r="F88">
        <v>8686</v>
      </c>
    </row>
    <row r="89" spans="5:6">
      <c r="E89">
        <v>87</v>
      </c>
      <c r="F89">
        <v>8787</v>
      </c>
    </row>
    <row r="90" spans="5:6">
      <c r="E90">
        <v>88</v>
      </c>
      <c r="F90">
        <v>8888</v>
      </c>
    </row>
    <row r="91" spans="5:6">
      <c r="E91">
        <v>89</v>
      </c>
      <c r="F91">
        <v>8989</v>
      </c>
    </row>
    <row r="92" spans="5:6">
      <c r="E92">
        <v>90</v>
      </c>
      <c r="F92">
        <v>9090</v>
      </c>
    </row>
    <row r="93" spans="5:6">
      <c r="E93">
        <v>91</v>
      </c>
      <c r="F93">
        <v>9191</v>
      </c>
    </row>
    <row r="94" spans="5:6">
      <c r="E94">
        <v>92</v>
      </c>
      <c r="F94">
        <v>9292</v>
      </c>
    </row>
    <row r="95" spans="5:6">
      <c r="E95">
        <v>93</v>
      </c>
      <c r="F95">
        <v>9393</v>
      </c>
    </row>
    <row r="96" spans="5:6">
      <c r="E96">
        <v>94</v>
      </c>
      <c r="F96">
        <v>9494</v>
      </c>
    </row>
    <row r="97" spans="5:6">
      <c r="E97">
        <v>95</v>
      </c>
      <c r="F97">
        <v>9595</v>
      </c>
    </row>
    <row r="98" spans="5:6">
      <c r="E98">
        <v>96</v>
      </c>
      <c r="F98">
        <v>9696</v>
      </c>
    </row>
    <row r="99" spans="5:6">
      <c r="E99">
        <v>97</v>
      </c>
      <c r="F99">
        <v>9797</v>
      </c>
    </row>
    <row r="100" spans="5:6">
      <c r="E100">
        <v>98</v>
      </c>
      <c r="F100">
        <v>9898</v>
      </c>
    </row>
    <row r="101" spans="5:6">
      <c r="E101">
        <v>99</v>
      </c>
      <c r="F101">
        <v>9999</v>
      </c>
    </row>
    <row r="102" spans="5:6">
      <c r="E102">
        <v>100</v>
      </c>
      <c r="F102">
        <v>100100</v>
      </c>
    </row>
    <row r="103" spans="5:6">
      <c r="E103">
        <v>101</v>
      </c>
      <c r="F103">
        <v>101101</v>
      </c>
    </row>
    <row r="104" spans="5:6">
      <c r="E104">
        <v>102</v>
      </c>
      <c r="F104">
        <v>102102</v>
      </c>
    </row>
    <row r="105" spans="5:6">
      <c r="E105">
        <v>103</v>
      </c>
      <c r="F105">
        <v>103103</v>
      </c>
    </row>
    <row r="106" spans="5:6">
      <c r="E106">
        <v>104</v>
      </c>
      <c r="F106">
        <v>104104</v>
      </c>
    </row>
    <row r="107" spans="5:6">
      <c r="E107">
        <v>105</v>
      </c>
      <c r="F107">
        <v>105105</v>
      </c>
    </row>
    <row r="108" spans="5:6">
      <c r="E108">
        <v>106</v>
      </c>
      <c r="F108">
        <v>106106</v>
      </c>
    </row>
    <row r="109" spans="5:6">
      <c r="E109">
        <v>107</v>
      </c>
      <c r="F109">
        <v>107107</v>
      </c>
    </row>
    <row r="110" spans="5:6">
      <c r="E110">
        <v>108</v>
      </c>
      <c r="F110">
        <v>108108</v>
      </c>
    </row>
    <row r="111" spans="5:6">
      <c r="E111">
        <v>109</v>
      </c>
      <c r="F111">
        <v>109109</v>
      </c>
    </row>
    <row r="112" spans="5:6">
      <c r="E112">
        <v>110</v>
      </c>
      <c r="F112">
        <v>110110</v>
      </c>
    </row>
    <row r="113" spans="5:6">
      <c r="E113">
        <v>111</v>
      </c>
      <c r="F113">
        <v>111111</v>
      </c>
    </row>
    <row r="114" spans="5:6">
      <c r="E114">
        <v>112</v>
      </c>
      <c r="F114">
        <v>112112</v>
      </c>
    </row>
    <row r="115" spans="5:6">
      <c r="E115">
        <v>113</v>
      </c>
      <c r="F115">
        <v>113113</v>
      </c>
    </row>
    <row r="116" spans="5:6">
      <c r="E116">
        <v>114</v>
      </c>
      <c r="F116">
        <v>114114</v>
      </c>
    </row>
    <row r="117" spans="5:6">
      <c r="E117">
        <v>115</v>
      </c>
      <c r="F117">
        <v>115115</v>
      </c>
    </row>
    <row r="118" spans="5:6">
      <c r="E118">
        <v>116</v>
      </c>
      <c r="F118">
        <v>116116</v>
      </c>
    </row>
    <row r="119" spans="5:6">
      <c r="E119">
        <v>117</v>
      </c>
      <c r="F119">
        <v>117117</v>
      </c>
    </row>
    <row r="120" spans="5:6">
      <c r="E120">
        <v>118</v>
      </c>
      <c r="F120">
        <v>118118</v>
      </c>
    </row>
    <row r="121" spans="5:6">
      <c r="E121">
        <v>119</v>
      </c>
      <c r="F121">
        <v>119119</v>
      </c>
    </row>
    <row r="122" spans="5:6">
      <c r="E122">
        <v>120</v>
      </c>
      <c r="F122">
        <v>120120</v>
      </c>
    </row>
    <row r="123" spans="5:6">
      <c r="E123">
        <v>121</v>
      </c>
      <c r="F123">
        <v>121121</v>
      </c>
    </row>
    <row r="124" spans="5:6">
      <c r="E124">
        <v>122</v>
      </c>
      <c r="F124">
        <v>122122</v>
      </c>
    </row>
    <row r="125" spans="5:6">
      <c r="E125">
        <v>123</v>
      </c>
      <c r="F125">
        <v>123123</v>
      </c>
    </row>
    <row r="126" spans="5:6">
      <c r="E126">
        <v>124</v>
      </c>
      <c r="F126">
        <v>124124</v>
      </c>
    </row>
    <row r="127" spans="5:6">
      <c r="E127">
        <v>125</v>
      </c>
      <c r="F127">
        <v>125125</v>
      </c>
    </row>
    <row r="128" spans="5:6">
      <c r="E128">
        <v>126</v>
      </c>
      <c r="F128">
        <v>126126</v>
      </c>
    </row>
    <row r="129" spans="5:6">
      <c r="E129">
        <v>127</v>
      </c>
      <c r="F129">
        <v>127127</v>
      </c>
    </row>
    <row r="130" spans="5:6">
      <c r="E130">
        <v>128</v>
      </c>
      <c r="F130">
        <v>128128</v>
      </c>
    </row>
    <row r="131" spans="5:6">
      <c r="E131">
        <v>129</v>
      </c>
      <c r="F131">
        <v>129129</v>
      </c>
    </row>
    <row r="132" spans="5:6">
      <c r="E132">
        <v>130</v>
      </c>
      <c r="F132">
        <v>130130</v>
      </c>
    </row>
    <row r="133" spans="5:6">
      <c r="E133">
        <v>131</v>
      </c>
      <c r="F133">
        <v>131131</v>
      </c>
    </row>
    <row r="134" spans="5:6">
      <c r="E134">
        <v>132</v>
      </c>
      <c r="F134">
        <v>132132</v>
      </c>
    </row>
    <row r="135" spans="5:6">
      <c r="E135">
        <v>133</v>
      </c>
      <c r="F135">
        <v>133133</v>
      </c>
    </row>
    <row r="136" spans="5:6">
      <c r="E136">
        <v>134</v>
      </c>
      <c r="F136">
        <v>134134</v>
      </c>
    </row>
    <row r="137" spans="5:6">
      <c r="E137">
        <v>135</v>
      </c>
      <c r="F137">
        <v>135135</v>
      </c>
    </row>
    <row r="138" spans="5:6">
      <c r="E138">
        <v>136</v>
      </c>
      <c r="F138">
        <v>136136</v>
      </c>
    </row>
    <row r="139" spans="5:6">
      <c r="E139">
        <v>137</v>
      </c>
      <c r="F139">
        <v>137137</v>
      </c>
    </row>
    <row r="140" spans="5:6">
      <c r="E140">
        <v>138</v>
      </c>
      <c r="F140">
        <v>138138</v>
      </c>
    </row>
    <row r="141" spans="5:6">
      <c r="E141">
        <v>139</v>
      </c>
      <c r="F141">
        <v>139139</v>
      </c>
    </row>
    <row r="142" spans="5:6">
      <c r="E142">
        <v>140</v>
      </c>
      <c r="F142">
        <v>140140</v>
      </c>
    </row>
    <row r="143" spans="5:6">
      <c r="E143">
        <v>141</v>
      </c>
      <c r="F143">
        <v>141141</v>
      </c>
    </row>
    <row r="144" spans="5:6">
      <c r="E144">
        <v>142</v>
      </c>
      <c r="F144">
        <v>142142</v>
      </c>
    </row>
    <row r="145" spans="5:6">
      <c r="E145">
        <v>143</v>
      </c>
      <c r="F145">
        <v>143143</v>
      </c>
    </row>
    <row r="146" spans="5:6">
      <c r="E146">
        <v>144</v>
      </c>
      <c r="F146">
        <v>144144</v>
      </c>
    </row>
    <row r="147" spans="5:6">
      <c r="E147">
        <v>145</v>
      </c>
      <c r="F147">
        <v>145145</v>
      </c>
    </row>
    <row r="148" spans="5:6">
      <c r="E148">
        <v>146</v>
      </c>
      <c r="F148">
        <v>146146</v>
      </c>
    </row>
    <row r="149" spans="5:6">
      <c r="E149">
        <v>147</v>
      </c>
      <c r="F149">
        <v>147147</v>
      </c>
    </row>
    <row r="150" spans="5:6">
      <c r="E150">
        <v>148</v>
      </c>
      <c r="F150">
        <v>148148</v>
      </c>
    </row>
    <row r="151" spans="5:6">
      <c r="E151">
        <v>149</v>
      </c>
      <c r="F151">
        <v>149149</v>
      </c>
    </row>
    <row r="152" spans="5:6">
      <c r="E152">
        <v>150</v>
      </c>
      <c r="F152">
        <v>150150</v>
      </c>
    </row>
    <row r="153" spans="5:6">
      <c r="E153">
        <v>151</v>
      </c>
      <c r="F153">
        <v>151151</v>
      </c>
    </row>
    <row r="154" spans="5:6">
      <c r="E154">
        <v>152</v>
      </c>
      <c r="F154">
        <v>152152</v>
      </c>
    </row>
    <row r="155" spans="5:6">
      <c r="E155">
        <v>153</v>
      </c>
      <c r="F155">
        <v>153153</v>
      </c>
    </row>
    <row r="156" spans="5:6">
      <c r="E156">
        <v>154</v>
      </c>
      <c r="F156">
        <v>154154</v>
      </c>
    </row>
    <row r="157" spans="5:6">
      <c r="E157">
        <v>155</v>
      </c>
      <c r="F157">
        <v>155155</v>
      </c>
    </row>
    <row r="158" spans="5:6">
      <c r="E158">
        <v>156</v>
      </c>
      <c r="F158">
        <v>156156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58"/>
  <sheetViews>
    <sheetView workbookViewId="0">
      <selection activeCell="A35" sqref="A35"/>
    </sheetView>
  </sheetViews>
  <sheetFormatPr defaultRowHeight="14.25"/>
  <sheetData>
    <row r="1" spans="1:8" ht="15">
      <c r="A1" s="54" t="s">
        <v>306</v>
      </c>
      <c r="B1" s="54" t="s">
        <v>307</v>
      </c>
      <c r="C1" s="54" t="s">
        <v>308</v>
      </c>
      <c r="D1" s="54" t="s">
        <v>309</v>
      </c>
      <c r="E1" s="54" t="s">
        <v>310</v>
      </c>
      <c r="F1" s="54" t="s">
        <v>311</v>
      </c>
    </row>
    <row r="2" spans="1:8" hidden="1">
      <c r="A2" t="s">
        <v>312</v>
      </c>
      <c r="B2" t="s">
        <v>313</v>
      </c>
      <c r="C2" t="s">
        <v>314</v>
      </c>
      <c r="D2" t="s">
        <v>315</v>
      </c>
      <c r="F2" t="s">
        <v>316</v>
      </c>
      <c r="G2" t="str">
        <f>INDEX(Leaderboard!B:B,MATCH(Sheet1!$A:$A,Leaderboard!$B:$B,0))</f>
        <v>Billy HORSCHEL</v>
      </c>
      <c r="H2" t="str">
        <f>INDEX(Leaderboard!C:C,MATCH(Sheet1!$A:$A,Leaderboard!$B:$B,0))</f>
        <v>Katie</v>
      </c>
    </row>
    <row r="3" spans="1:8" hidden="1">
      <c r="A3" t="s">
        <v>317</v>
      </c>
      <c r="B3" t="s">
        <v>318</v>
      </c>
      <c r="C3" t="s">
        <v>319</v>
      </c>
      <c r="D3" t="s">
        <v>320</v>
      </c>
      <c r="F3" t="s">
        <v>321</v>
      </c>
      <c r="G3" t="str">
        <f>INDEX(Leaderboard!B:B,MATCH(Sheet1!$A:$A,Leaderboard!$B:$B,0))</f>
        <v>Daniel BROWN</v>
      </c>
      <c r="H3" t="str">
        <f>INDEX(Leaderboard!C:C,MATCH(Sheet1!$A:$A,Leaderboard!$B:$B,0))</f>
        <v>Norah</v>
      </c>
    </row>
    <row r="4" spans="1:8" hidden="1">
      <c r="A4" t="s">
        <v>322</v>
      </c>
      <c r="B4" t="s">
        <v>323</v>
      </c>
      <c r="C4" t="s">
        <v>324</v>
      </c>
      <c r="D4" t="s">
        <v>325</v>
      </c>
      <c r="F4" t="s">
        <v>326</v>
      </c>
      <c r="G4" t="str">
        <f>INDEX(Leaderboard!B:B,MATCH(Sheet1!$A:$A,Leaderboard!$B:$B,0))</f>
        <v>Thriston LAWRENCE</v>
      </c>
      <c r="H4" t="str">
        <f>INDEX(Leaderboard!C:C,MATCH(Sheet1!$A:$A,Leaderboard!$B:$B,0))</f>
        <v>Matt</v>
      </c>
    </row>
    <row r="5" spans="1:8" hidden="1">
      <c r="A5" t="s">
        <v>327</v>
      </c>
      <c r="B5" t="s">
        <v>328</v>
      </c>
      <c r="C5" t="s">
        <v>329</v>
      </c>
      <c r="D5" t="s">
        <v>330</v>
      </c>
      <c r="F5" t="s">
        <v>331</v>
      </c>
      <c r="G5" t="str">
        <f>INDEX(Leaderboard!B:B,MATCH(Sheet1!$A:$A,Leaderboard!$B:$B,0))</f>
        <v>Sam BURNS</v>
      </c>
      <c r="H5" t="str">
        <f>INDEX(Leaderboard!C:C,MATCH(Sheet1!$A:$A,Leaderboard!$B:$B,0))</f>
        <v>Evie</v>
      </c>
    </row>
    <row r="6" spans="1:8" hidden="1">
      <c r="A6" t="s">
        <v>332</v>
      </c>
      <c r="B6" t="s">
        <v>333</v>
      </c>
      <c r="C6" t="s">
        <v>334</v>
      </c>
      <c r="D6" t="s">
        <v>335</v>
      </c>
      <c r="F6" t="s">
        <v>336</v>
      </c>
      <c r="G6" t="str">
        <f>INDEX(Leaderboard!B:B,MATCH(Sheet1!$A:$A,Leaderboard!$B:$B,0))</f>
        <v>Russell HENLEY</v>
      </c>
      <c r="H6" t="str">
        <f>INDEX(Leaderboard!C:C,MATCH(Sheet1!$A:$A,Leaderboard!$B:$B,0))</f>
        <v>Jonny</v>
      </c>
    </row>
    <row r="7" spans="1:8" hidden="1">
      <c r="A7" t="s">
        <v>337</v>
      </c>
      <c r="B7" t="s">
        <v>338</v>
      </c>
      <c r="C7" t="s">
        <v>339</v>
      </c>
      <c r="D7" t="s">
        <v>340</v>
      </c>
      <c r="F7" t="s">
        <v>341</v>
      </c>
      <c r="G7" t="str">
        <f>INDEX(Leaderboard!B:B,MATCH(Sheet1!$A:$A,Leaderboard!$B:$B,0))</f>
        <v>Xander SCHAUFFELE</v>
      </c>
      <c r="H7" t="str">
        <f>INDEX(Leaderboard!C:C,MATCH(Sheet1!$A:$A,Leaderboard!$B:$B,0))</f>
        <v>Rachel</v>
      </c>
    </row>
    <row r="8" spans="1:8" hidden="1">
      <c r="A8" t="s">
        <v>342</v>
      </c>
      <c r="B8" t="s">
        <v>343</v>
      </c>
      <c r="C8" t="s">
        <v>344</v>
      </c>
      <c r="D8" t="s">
        <v>345</v>
      </c>
      <c r="F8" t="s">
        <v>346</v>
      </c>
      <c r="G8" t="str">
        <f>INDEX(Leaderboard!B:B,MATCH(Sheet1!$A:$A,Leaderboard!$B:$B,0))</f>
        <v>Justin ROSE</v>
      </c>
      <c r="H8" t="str">
        <f>INDEX(Leaderboard!C:C,MATCH(Sheet1!$A:$A,Leaderboard!$B:$B,0))</f>
        <v>Georgia</v>
      </c>
    </row>
    <row r="9" spans="1:8" hidden="1">
      <c r="A9" t="s">
        <v>347</v>
      </c>
      <c r="B9" t="s">
        <v>348</v>
      </c>
      <c r="C9" t="s">
        <v>349</v>
      </c>
      <c r="D9" t="s">
        <v>350</v>
      </c>
      <c r="F9" t="s">
        <v>351</v>
      </c>
      <c r="G9" t="str">
        <f>INDEX(Leaderboard!B:B,MATCH(Sheet1!$A:$A,Leaderboard!$B:$B,0))</f>
        <v>Scottie SCHEFFLER</v>
      </c>
      <c r="H9" t="str">
        <f>INDEX(Leaderboard!C:C,MATCH(Sheet1!$A:$A,Leaderboard!$B:$B,0))</f>
        <v>Sarah D</v>
      </c>
    </row>
    <row r="10" spans="1:8" hidden="1">
      <c r="A10" t="s">
        <v>352</v>
      </c>
      <c r="B10" t="s">
        <v>353</v>
      </c>
      <c r="C10" t="s">
        <v>354</v>
      </c>
      <c r="D10" t="s">
        <v>355</v>
      </c>
      <c r="F10" t="s">
        <v>356</v>
      </c>
      <c r="G10" t="str">
        <f>INDEX(Leaderboard!B:B,MATCH(Sheet1!$A:$A,Leaderboard!$B:$B,0))</f>
        <v>Shane LOWRY</v>
      </c>
      <c r="H10" t="str">
        <f>INDEX(Leaderboard!C:C,MATCH(Sheet1!$A:$A,Leaderboard!$B:$B,0))</f>
        <v>Jonny</v>
      </c>
    </row>
    <row r="11" spans="1:8" hidden="1">
      <c r="A11" t="s">
        <v>357</v>
      </c>
      <c r="B11" t="s">
        <v>358</v>
      </c>
      <c r="C11" t="s">
        <v>359</v>
      </c>
      <c r="D11" t="s">
        <v>360</v>
      </c>
      <c r="F11" t="s">
        <v>361</v>
      </c>
      <c r="G11" t="str">
        <f>INDEX(Leaderboard!B:B,MATCH(Sheet1!$A:$A,Leaderboard!$B:$B,0))</f>
        <v>Adam SCOTT</v>
      </c>
      <c r="H11" t="str">
        <f>INDEX(Leaderboard!C:C,MATCH(Sheet1!$A:$A,Leaderboard!$B:$B,0))</f>
        <v>Evie</v>
      </c>
    </row>
    <row r="12" spans="1:8" hidden="1">
      <c r="A12" t="s">
        <v>362</v>
      </c>
      <c r="B12" t="s">
        <v>343</v>
      </c>
      <c r="C12" t="s">
        <v>363</v>
      </c>
      <c r="D12" t="s">
        <v>364</v>
      </c>
      <c r="F12" t="s">
        <v>365</v>
      </c>
      <c r="G12" t="str">
        <f>INDEX(Leaderboard!B:B,MATCH(Sheet1!$A:$A,Leaderboard!$B:$B,0))</f>
        <v>Justin THOMAS</v>
      </c>
      <c r="H12" t="str">
        <f>INDEX(Leaderboard!C:C,MATCH(Sheet1!$A:$A,Leaderboard!$B:$B,0))</f>
        <v>Phoebe</v>
      </c>
    </row>
    <row r="13" spans="1:8" hidden="1">
      <c r="A13" t="s">
        <v>366</v>
      </c>
      <c r="B13" t="s">
        <v>367</v>
      </c>
      <c r="C13" t="s">
        <v>368</v>
      </c>
      <c r="D13" t="s">
        <v>369</v>
      </c>
      <c r="F13" t="s">
        <v>370</v>
      </c>
      <c r="G13" t="str">
        <f>INDEX(Leaderboard!B:B,MATCH(Sheet1!$A:$A,Leaderboard!$B:$B,0))</f>
        <v>Matthew JORDAN</v>
      </c>
      <c r="H13" t="str">
        <f>INDEX(Leaderboard!C:C,MATCH(Sheet1!$A:$A,Leaderboard!$B:$B,0))</f>
        <v>Aida</v>
      </c>
    </row>
    <row r="14" spans="1:8" hidden="1">
      <c r="A14" t="s">
        <v>371</v>
      </c>
      <c r="B14" t="s">
        <v>372</v>
      </c>
      <c r="C14" t="s">
        <v>373</v>
      </c>
      <c r="D14" t="s">
        <v>374</v>
      </c>
      <c r="F14" t="s">
        <v>375</v>
      </c>
      <c r="G14" t="str">
        <f>INDEX(Leaderboard!B:B,MATCH(Sheet1!$A:$A,Leaderboard!$B:$B,0))</f>
        <v>Sungjae IM</v>
      </c>
      <c r="H14" t="str">
        <f>INDEX(Leaderboard!C:C,MATCH(Sheet1!$A:$A,Leaderboard!$B:$B,0))</f>
        <v>Norah</v>
      </c>
    </row>
    <row r="15" spans="1:8" hidden="1">
      <c r="A15" t="s">
        <v>376</v>
      </c>
      <c r="B15" t="s">
        <v>377</v>
      </c>
      <c r="C15" t="s">
        <v>378</v>
      </c>
      <c r="D15" t="s">
        <v>379</v>
      </c>
      <c r="F15" t="s">
        <v>380</v>
      </c>
      <c r="G15" t="str">
        <f>INDEX(Leaderboard!B:B,MATCH(Sheet1!$A:$A,Leaderboard!$B:$B,0))</f>
        <v>Byeong Hun AN</v>
      </c>
      <c r="H15" t="str">
        <f>INDEX(Leaderboard!C:C,MATCH(Sheet1!$A:$A,Leaderboard!$B:$B,0))</f>
        <v>Marc</v>
      </c>
    </row>
    <row r="16" spans="1:8" hidden="1">
      <c r="A16" t="s">
        <v>381</v>
      </c>
      <c r="B16" t="s">
        <v>382</v>
      </c>
      <c r="C16" t="s">
        <v>383</v>
      </c>
      <c r="D16" t="s">
        <v>384</v>
      </c>
      <c r="F16" t="s">
        <v>385</v>
      </c>
      <c r="G16" t="str">
        <f>INDEX(Leaderboard!B:B,MATCH(Sheet1!$A:$A,Leaderboard!$B:$B,0))</f>
        <v>Shubhankar SHARMA</v>
      </c>
      <c r="H16" t="str">
        <f>INDEX(Leaderboard!C:C,MATCH(Sheet1!$A:$A,Leaderboard!$B:$B,0))</f>
        <v>Sarah P</v>
      </c>
    </row>
    <row r="17" spans="1:8" hidden="1">
      <c r="A17" t="s">
        <v>386</v>
      </c>
      <c r="B17" t="s">
        <v>318</v>
      </c>
      <c r="C17" t="s">
        <v>387</v>
      </c>
      <c r="D17" t="s">
        <v>388</v>
      </c>
      <c r="F17" t="s">
        <v>389</v>
      </c>
      <c r="G17" t="str">
        <f>INDEX(Leaderboard!B:B,MATCH(Sheet1!$A:$A,Leaderboard!$B:$B,0))</f>
        <v>Daniel HILLIER</v>
      </c>
      <c r="H17" t="str">
        <f>INDEX(Leaderboard!C:C,MATCH(Sheet1!$A:$A,Leaderboard!$B:$B,0))</f>
        <v>Marc</v>
      </c>
    </row>
    <row r="18" spans="1:8" hidden="1">
      <c r="A18" t="s">
        <v>390</v>
      </c>
      <c r="B18" t="s">
        <v>391</v>
      </c>
      <c r="C18" t="s">
        <v>392</v>
      </c>
      <c r="D18" t="s">
        <v>393</v>
      </c>
      <c r="F18" t="s">
        <v>394</v>
      </c>
      <c r="G18" t="str">
        <f>INDEX(Leaderboard!B:B,MATCH(Sheet1!$A:$A,Leaderboard!$B:$B,0))</f>
        <v>John CATLIN</v>
      </c>
      <c r="H18" t="str">
        <f>INDEX(Leaderboard!C:C,MATCH(Sheet1!$A:$A,Leaderboard!$B:$B,0))</f>
        <v>Aida</v>
      </c>
    </row>
    <row r="19" spans="1:8" hidden="1">
      <c r="A19" t="s">
        <v>395</v>
      </c>
      <c r="B19" t="s">
        <v>396</v>
      </c>
      <c r="C19" t="s">
        <v>397</v>
      </c>
      <c r="D19" t="s">
        <v>398</v>
      </c>
      <c r="F19" t="s">
        <v>399</v>
      </c>
      <c r="G19" t="str">
        <f>INDEX(Leaderboard!B:B,MATCH(Sheet1!$A:$A,Leaderboard!$B:$B,0))</f>
        <v>Sean CROCKER</v>
      </c>
      <c r="H19" t="str">
        <f>INDEX(Leaderboard!C:C,MATCH(Sheet1!$A:$A,Leaderboard!$B:$B,0))</f>
        <v>Katie</v>
      </c>
    </row>
    <row r="20" spans="1:8" hidden="1">
      <c r="A20" t="s">
        <v>400</v>
      </c>
      <c r="B20" t="s">
        <v>401</v>
      </c>
      <c r="C20" t="s">
        <v>402</v>
      </c>
      <c r="D20" t="s">
        <v>403</v>
      </c>
      <c r="F20" t="s">
        <v>404</v>
      </c>
      <c r="G20" t="str">
        <f>INDEX(Leaderboard!B:B,MATCH(Sheet1!$A:$A,Leaderboard!$B:$B,0))</f>
        <v>Chris KIRK</v>
      </c>
      <c r="H20" t="str">
        <f>INDEX(Leaderboard!C:C,MATCH(Sheet1!$A:$A,Leaderboard!$B:$B,0))</f>
        <v>Marc</v>
      </c>
    </row>
    <row r="21" spans="1:8" hidden="1">
      <c r="A21" t="s">
        <v>405</v>
      </c>
      <c r="B21" t="s">
        <v>406</v>
      </c>
      <c r="C21" t="s">
        <v>407</v>
      </c>
      <c r="D21" t="s">
        <v>408</v>
      </c>
      <c r="F21" t="s">
        <v>409</v>
      </c>
      <c r="G21" t="str">
        <f>INDEX(Leaderboard!B:B,MATCH(Sheet1!$A:$A,Leaderboard!$B:$B,0))</f>
        <v>Laurie CANTER</v>
      </c>
      <c r="H21" t="str">
        <f>INDEX(Leaderboard!C:C,MATCH(Sheet1!$A:$A,Leaderboard!$B:$B,0))</f>
        <v>Emily</v>
      </c>
    </row>
    <row r="22" spans="1:8" hidden="1">
      <c r="A22" t="s">
        <v>410</v>
      </c>
      <c r="B22" t="s">
        <v>411</v>
      </c>
      <c r="C22" t="s">
        <v>412</v>
      </c>
      <c r="D22" t="s">
        <v>413</v>
      </c>
      <c r="F22" t="s">
        <v>414</v>
      </c>
      <c r="G22" t="str">
        <f>INDEX(Leaderboard!B:B,MATCH(Sheet1!$A:$A,Leaderboard!$B:$B,0))</f>
        <v>Alex NOREN</v>
      </c>
      <c r="H22" t="str">
        <f>INDEX(Leaderboard!C:C,MATCH(Sheet1!$A:$A,Leaderboard!$B:$B,0))</f>
        <v>Matt</v>
      </c>
    </row>
    <row r="23" spans="1:8" hidden="1">
      <c r="A23" t="s">
        <v>415</v>
      </c>
      <c r="B23" t="s">
        <v>416</v>
      </c>
      <c r="C23" t="s">
        <v>417</v>
      </c>
      <c r="D23" t="s">
        <v>418</v>
      </c>
      <c r="F23" t="s">
        <v>419</v>
      </c>
      <c r="G23" t="str">
        <f>INDEX(Leaderboard!B:B,MATCH(Sheet1!$A:$A,Leaderboard!$B:$B,0))</f>
        <v>Jon RAHM</v>
      </c>
      <c r="H23" t="str">
        <f>INDEX(Leaderboard!C:C,MATCH(Sheet1!$A:$A,Leaderboard!$B:$B,0))</f>
        <v>Marc</v>
      </c>
    </row>
    <row r="24" spans="1:8" hidden="1">
      <c r="A24" t="s">
        <v>420</v>
      </c>
      <c r="B24" t="s">
        <v>421</v>
      </c>
      <c r="C24" t="s">
        <v>422</v>
      </c>
      <c r="D24" t="s">
        <v>423</v>
      </c>
      <c r="F24" t="s">
        <v>424</v>
      </c>
      <c r="G24" t="str">
        <f>INDEX(Leaderboard!B:B,MATCH(Sheet1!$A:$A,Leaderboard!$B:$B,0))</f>
        <v>Collin MORIKAWA</v>
      </c>
      <c r="H24" t="str">
        <f>INDEX(Leaderboard!C:C,MATCH(Sheet1!$A:$A,Leaderboard!$B:$B,0))</f>
        <v>Ste</v>
      </c>
    </row>
    <row r="25" spans="1:8" hidden="1">
      <c r="A25" t="s">
        <v>425</v>
      </c>
      <c r="B25" t="s">
        <v>426</v>
      </c>
      <c r="C25" t="s">
        <v>427</v>
      </c>
      <c r="D25" t="s">
        <v>428</v>
      </c>
      <c r="F25" t="s">
        <v>429</v>
      </c>
      <c r="G25" t="str">
        <f>INDEX(Leaderboard!B:B,MATCH(Sheet1!$A:$A,Leaderboard!$B:$B,0))</f>
        <v>Dustin JOHNSON</v>
      </c>
      <c r="H25" t="str">
        <f>INDEX(Leaderboard!C:C,MATCH(Sheet1!$A:$A,Leaderboard!$B:$B,0))</f>
        <v>Ollie</v>
      </c>
    </row>
    <row r="26" spans="1:8" hidden="1">
      <c r="A26" t="s">
        <v>430</v>
      </c>
      <c r="B26" t="s">
        <v>431</v>
      </c>
      <c r="C26" t="s">
        <v>432</v>
      </c>
      <c r="D26" t="s">
        <v>433</v>
      </c>
      <c r="F26" t="s">
        <v>434</v>
      </c>
      <c r="G26" t="str">
        <f>INDEX(Leaderboard!B:B,MATCH(Sheet1!$A:$A,Leaderboard!$B:$B,0))</f>
        <v>Matteo MANASSERO</v>
      </c>
      <c r="H26" t="str">
        <f>INDEX(Leaderboard!C:C,MATCH(Sheet1!$A:$A,Leaderboard!$B:$B,0))</f>
        <v>Matt</v>
      </c>
    </row>
    <row r="27" spans="1:8" hidden="1">
      <c r="A27" t="s">
        <v>206</v>
      </c>
      <c r="B27" t="s">
        <v>435</v>
      </c>
      <c r="C27" t="s">
        <v>436</v>
      </c>
      <c r="D27" t="s">
        <v>437</v>
      </c>
      <c r="F27" t="s">
        <v>438</v>
      </c>
      <c r="G27" t="str">
        <f>INDEX(Leaderboard!B:B,MATCH(Sheet1!$A:$A,Leaderboard!$B:$B,0))</f>
        <v>Calum SCOTT</v>
      </c>
      <c r="H27" t="str">
        <f>INDEX(Leaderboard!C:C,MATCH(Sheet1!$A:$A,Leaderboard!$B:$B,0))</f>
        <v>Rachel</v>
      </c>
    </row>
    <row r="28" spans="1:8" hidden="1">
      <c r="A28" t="s">
        <v>439</v>
      </c>
      <c r="B28" t="s">
        <v>440</v>
      </c>
      <c r="C28" t="s">
        <v>441</v>
      </c>
      <c r="D28" t="s">
        <v>442</v>
      </c>
      <c r="F28" t="s">
        <v>443</v>
      </c>
      <c r="G28" t="str">
        <f>INDEX(Leaderboard!B:B,MATCH(Sheet1!$A:$A,Leaderboard!$B:$B,0))</f>
        <v>Brendon TODD</v>
      </c>
      <c r="H28" t="str">
        <f>INDEX(Leaderboard!C:C,MATCH(Sheet1!$A:$A,Leaderboard!$B:$B,0))</f>
        <v>Jonny</v>
      </c>
    </row>
    <row r="29" spans="1:8" hidden="1">
      <c r="A29" t="s">
        <v>444</v>
      </c>
      <c r="B29" t="s">
        <v>445</v>
      </c>
      <c r="C29" t="s">
        <v>446</v>
      </c>
      <c r="D29" t="s">
        <v>447</v>
      </c>
      <c r="F29" t="s">
        <v>448</v>
      </c>
      <c r="G29" t="str">
        <f>INDEX(Leaderboard!B:B,MATCH(Sheet1!$A:$A,Leaderboard!$B:$B,0))</f>
        <v>Padraig HARRINGTON</v>
      </c>
      <c r="H29" t="str">
        <f>INDEX(Leaderboard!C:C,MATCH(Sheet1!$A:$A,Leaderboard!$B:$B,0))</f>
        <v>Georgia</v>
      </c>
    </row>
    <row r="30" spans="1:8" hidden="1">
      <c r="A30" t="s">
        <v>449</v>
      </c>
      <c r="B30" t="s">
        <v>450</v>
      </c>
      <c r="C30" t="s">
        <v>451</v>
      </c>
      <c r="D30" t="s">
        <v>452</v>
      </c>
      <c r="F30" t="s">
        <v>453</v>
      </c>
      <c r="G30" t="str">
        <f>INDEX(Leaderboard!B:B,MATCH(Sheet1!$A:$A,Leaderboard!$B:$B,0))</f>
        <v>Minkyu KIM</v>
      </c>
      <c r="H30" t="str">
        <f>INDEX(Leaderboard!C:C,MATCH(Sheet1!$A:$A,Leaderboard!$B:$B,0))</f>
        <v>Ste</v>
      </c>
    </row>
    <row r="31" spans="1:8" hidden="1">
      <c r="A31" t="s">
        <v>454</v>
      </c>
      <c r="B31" t="s">
        <v>455</v>
      </c>
      <c r="C31" t="s">
        <v>456</v>
      </c>
      <c r="D31" t="s">
        <v>457</v>
      </c>
      <c r="F31" t="s">
        <v>458</v>
      </c>
      <c r="G31" t="str">
        <f>INDEX(Leaderboard!B:B,MATCH(Sheet1!$A:$A,Leaderboard!$B:$B,0))</f>
        <v>Gary WOODLAND</v>
      </c>
      <c r="H31" t="str">
        <f>INDEX(Leaderboard!C:C,MATCH(Sheet1!$A:$A,Leaderboard!$B:$B,0))</f>
        <v>Matt</v>
      </c>
    </row>
    <row r="32" spans="1:8" hidden="1">
      <c r="A32" t="s">
        <v>459</v>
      </c>
      <c r="B32" t="s">
        <v>460</v>
      </c>
      <c r="C32" t="s">
        <v>461</v>
      </c>
      <c r="D32" t="s">
        <v>462</v>
      </c>
      <c r="F32" t="s">
        <v>463</v>
      </c>
      <c r="G32" t="str">
        <f>INDEX(Leaderboard!B:B,MATCH(Sheet1!$A:$A,Leaderboard!$B:$B,0))</f>
        <v>Patrick CANTLAY</v>
      </c>
      <c r="H32" t="str">
        <f>INDEX(Leaderboard!C:C,MATCH(Sheet1!$A:$A,Leaderboard!$B:$B,0))</f>
        <v>Phoebe</v>
      </c>
    </row>
    <row r="33" spans="1:8" hidden="1">
      <c r="A33" t="s">
        <v>464</v>
      </c>
      <c r="B33" t="s">
        <v>465</v>
      </c>
      <c r="C33" t="s">
        <v>466</v>
      </c>
      <c r="D33" t="s">
        <v>467</v>
      </c>
      <c r="F33" t="s">
        <v>468</v>
      </c>
      <c r="G33" t="str">
        <f>INDEX(Leaderboard!B:B,MATCH(Sheet1!$A:$A,Leaderboard!$B:$B,0))</f>
        <v>Dean BURMESTER</v>
      </c>
      <c r="H33" t="str">
        <f>INDEX(Leaderboard!C:C,MATCH(Sheet1!$A:$A,Leaderboard!$B:$B,0))</f>
        <v>Ste</v>
      </c>
    </row>
    <row r="34" spans="1:8" hidden="1">
      <c r="A34" t="s">
        <v>469</v>
      </c>
      <c r="B34" t="s">
        <v>470</v>
      </c>
      <c r="C34" t="s">
        <v>471</v>
      </c>
      <c r="D34" t="s">
        <v>472</v>
      </c>
      <c r="F34" t="s">
        <v>473</v>
      </c>
      <c r="G34" t="str">
        <f>INDEX(Leaderboard!B:B,MATCH(Sheet1!$A:$A,Leaderboard!$B:$B,0))</f>
        <v>Ewen FERGUSON</v>
      </c>
      <c r="H34" t="str">
        <f>INDEX(Leaderboard!C:C,MATCH(Sheet1!$A:$A,Leaderboard!$B:$B,0))</f>
        <v>Georgia</v>
      </c>
    </row>
    <row r="35" spans="1:8">
      <c r="A35" t="s">
        <v>474</v>
      </c>
      <c r="B35" t="s">
        <v>475</v>
      </c>
      <c r="C35" t="s">
        <v>465</v>
      </c>
      <c r="D35" t="s">
        <v>476</v>
      </c>
      <c r="F35" t="s">
        <v>477</v>
      </c>
      <c r="G35" t="str">
        <f>INDEX(Leaderboard!B:B,MATCH(Sheet1!$A:$A,Leaderboard!$B:$B,0))</f>
        <v>Joe DEAN</v>
      </c>
      <c r="H35" t="str">
        <f>INDEX(Leaderboard!C:C,MATCH(Sheet1!$A:$A,Leaderboard!$B:$B,0))</f>
        <v>Sarah D</v>
      </c>
    </row>
    <row r="36" spans="1:8" hidden="1">
      <c r="A36" t="s">
        <v>478</v>
      </c>
      <c r="B36" t="s">
        <v>479</v>
      </c>
      <c r="C36" t="s">
        <v>480</v>
      </c>
      <c r="D36" t="s">
        <v>481</v>
      </c>
      <c r="F36" t="s">
        <v>482</v>
      </c>
      <c r="G36" t="str">
        <f>INDEX(Leaderboard!B:B,MATCH(Sheet1!$A:$A,Leaderboard!$B:$B,0))</f>
        <v>Cameron YOUNG</v>
      </c>
      <c r="H36" t="str">
        <f>INDEX(Leaderboard!C:C,MATCH(Sheet1!$A:$A,Leaderboard!$B:$B,0))</f>
        <v>Jonny</v>
      </c>
    </row>
    <row r="37" spans="1:8" hidden="1">
      <c r="A37" t="s">
        <v>483</v>
      </c>
      <c r="B37" t="s">
        <v>484</v>
      </c>
      <c r="C37" t="s">
        <v>485</v>
      </c>
      <c r="D37" t="s">
        <v>486</v>
      </c>
      <c r="F37" t="s">
        <v>487</v>
      </c>
      <c r="G37" t="str">
        <f>INDEX(Leaderboard!B:B,MATCH(Sheet1!$A:$A,Leaderboard!$B:$B,0))</f>
        <v>Emiliano GRILLO</v>
      </c>
      <c r="H37" t="str">
        <f>INDEX(Leaderboard!C:C,MATCH(Sheet1!$A:$A,Leaderboard!$B:$B,0))</f>
        <v>Amelia</v>
      </c>
    </row>
    <row r="38" spans="1:8" hidden="1">
      <c r="A38" t="s">
        <v>200</v>
      </c>
      <c r="B38" t="s">
        <v>488</v>
      </c>
      <c r="C38" t="s">
        <v>489</v>
      </c>
      <c r="D38" t="s">
        <v>490</v>
      </c>
      <c r="F38" t="s">
        <v>491</v>
      </c>
      <c r="G38" t="str">
        <f>INDEX(Leaderboard!B:B,MATCH(Sheet1!$A:$A,Leaderboard!$B:$B,0))</f>
        <v>Eric COLE</v>
      </c>
      <c r="H38" t="str">
        <f>INDEX(Leaderboard!C:C,MATCH(Sheet1!$A:$A,Leaderboard!$B:$B,0))</f>
        <v>Matt</v>
      </c>
    </row>
    <row r="39" spans="1:8" hidden="1">
      <c r="A39" t="s">
        <v>492</v>
      </c>
      <c r="B39" t="s">
        <v>493</v>
      </c>
      <c r="C39" t="s">
        <v>494</v>
      </c>
      <c r="D39" t="s">
        <v>495</v>
      </c>
      <c r="F39" t="s">
        <v>496</v>
      </c>
      <c r="G39" t="str">
        <f>INDEX(Leaderboard!B:B,MATCH(Sheet1!$A:$A,Leaderboard!$B:$B,0))</f>
        <v>Sepp STRAKA</v>
      </c>
      <c r="H39" t="str">
        <f>INDEX(Leaderboard!C:C,MATCH(Sheet1!$A:$A,Leaderboard!$B:$B,0))</f>
        <v>Phoebe</v>
      </c>
    </row>
    <row r="40" spans="1:8" hidden="1">
      <c r="A40" t="s">
        <v>497</v>
      </c>
      <c r="B40" t="s">
        <v>498</v>
      </c>
      <c r="C40" t="s">
        <v>499</v>
      </c>
      <c r="D40" t="s">
        <v>500</v>
      </c>
      <c r="F40" t="s">
        <v>501</v>
      </c>
      <c r="G40" t="str">
        <f>INDEX(Leaderboard!B:B,MATCH(Sheet1!$A:$A,Leaderboard!$B:$B,0))</f>
        <v>Jason DAY</v>
      </c>
      <c r="H40" t="str">
        <f>INDEX(Leaderboard!C:C,MATCH(Sheet1!$A:$A,Leaderboard!$B:$B,0))</f>
        <v>Rory</v>
      </c>
    </row>
    <row r="41" spans="1:8" hidden="1">
      <c r="A41" t="s">
        <v>502</v>
      </c>
      <c r="B41" t="s">
        <v>503</v>
      </c>
      <c r="C41" t="s">
        <v>504</v>
      </c>
      <c r="D41" t="s">
        <v>505</v>
      </c>
      <c r="F41" t="s">
        <v>506</v>
      </c>
      <c r="G41" t="str">
        <f>INDEX(Leaderboard!B:B,MATCH(Sheet1!$A:$A,Leaderboard!$B:$B,0))</f>
        <v>Max HOMA</v>
      </c>
      <c r="H41" t="str">
        <f>INDEX(Leaderboard!C:C,MATCH(Sheet1!$A:$A,Leaderboard!$B:$B,0))</f>
        <v>Ste</v>
      </c>
    </row>
    <row r="42" spans="1:8" hidden="1">
      <c r="A42" t="s">
        <v>507</v>
      </c>
      <c r="B42" t="s">
        <v>508</v>
      </c>
      <c r="C42" t="s">
        <v>509</v>
      </c>
      <c r="D42" t="s">
        <v>510</v>
      </c>
      <c r="F42" t="s">
        <v>511</v>
      </c>
      <c r="G42" t="str">
        <f>INDEX(Leaderboard!B:B,MATCH(Sheet1!$A:$A,Leaderboard!$B:$B,0))</f>
        <v>Abraham ANCER</v>
      </c>
      <c r="H42" t="str">
        <f>INDEX(Leaderboard!C:C,MATCH(Sheet1!$A:$A,Leaderboard!$B:$B,0))</f>
        <v>Amelia</v>
      </c>
    </row>
    <row r="43" spans="1:8" hidden="1">
      <c r="A43" t="s">
        <v>512</v>
      </c>
      <c r="B43" t="s">
        <v>26</v>
      </c>
      <c r="C43" t="s">
        <v>513</v>
      </c>
      <c r="D43" t="s">
        <v>514</v>
      </c>
      <c r="F43" t="s">
        <v>515</v>
      </c>
      <c r="G43" t="str">
        <f>INDEX(Leaderboard!B:B,MATCH(Sheet1!$A:$A,Leaderboard!$B:$B,0))</f>
        <v>Matt WALLACE</v>
      </c>
      <c r="H43" t="str">
        <f>INDEX(Leaderboard!C:C,MATCH(Sheet1!$A:$A,Leaderboard!$B:$B,0))</f>
        <v>Ollie</v>
      </c>
    </row>
    <row r="44" spans="1:8" hidden="1">
      <c r="A44" t="s">
        <v>516</v>
      </c>
      <c r="B44" t="s">
        <v>517</v>
      </c>
      <c r="C44" t="s">
        <v>451</v>
      </c>
      <c r="D44" t="s">
        <v>518</v>
      </c>
      <c r="F44" t="s">
        <v>519</v>
      </c>
      <c r="G44" t="str">
        <f>INDEX(Leaderboard!B:B,MATCH(Sheet1!$A:$A,Leaderboard!$B:$B,0))</f>
        <v>Si Woo KIM</v>
      </c>
      <c r="H44" t="str">
        <f>INDEX(Leaderboard!C:C,MATCH(Sheet1!$A:$A,Leaderboard!$B:$B,0))</f>
        <v>Sarah P</v>
      </c>
    </row>
    <row r="45" spans="1:8" hidden="1">
      <c r="A45" t="s">
        <v>210</v>
      </c>
      <c r="B45" t="s">
        <v>520</v>
      </c>
      <c r="C45" t="s">
        <v>521</v>
      </c>
      <c r="D45" t="s">
        <v>522</v>
      </c>
      <c r="F45" t="s">
        <v>523</v>
      </c>
      <c r="G45" t="str">
        <f>INDEX(Leaderboard!B:B,MATCH(Sheet1!$A:$A,Leaderboard!$B:$B,0))</f>
        <v>Davis THOMPSON</v>
      </c>
      <c r="H45" t="str">
        <f>INDEX(Leaderboard!C:C,MATCH(Sheet1!$A:$A,Leaderboard!$B:$B,0))</f>
        <v>Katie</v>
      </c>
    </row>
    <row r="46" spans="1:8" hidden="1">
      <c r="A46" t="s">
        <v>524</v>
      </c>
      <c r="B46" t="s">
        <v>525</v>
      </c>
      <c r="C46" t="s">
        <v>526</v>
      </c>
      <c r="D46" t="s">
        <v>527</v>
      </c>
      <c r="F46" t="s">
        <v>528</v>
      </c>
      <c r="G46" t="str">
        <f>INDEX(Leaderboard!B:B,MATCH(Sheet1!$A:$A,Leaderboard!$B:$B,0))</f>
        <v>Brian HARMAN</v>
      </c>
      <c r="H46" t="str">
        <f>INDEX(Leaderboard!C:C,MATCH(Sheet1!$A:$A,Leaderboard!$B:$B,0))</f>
        <v>Ollie</v>
      </c>
    </row>
    <row r="47" spans="1:8" hidden="1">
      <c r="A47" t="s">
        <v>529</v>
      </c>
      <c r="B47" t="s">
        <v>530</v>
      </c>
      <c r="C47" t="s">
        <v>531</v>
      </c>
      <c r="D47" t="s">
        <v>532</v>
      </c>
      <c r="F47" t="s">
        <v>533</v>
      </c>
      <c r="G47" t="str">
        <f>INDEX(Leaderboard!B:B,MATCH(Sheet1!$A:$A,Leaderboard!$B:$B,0))</f>
        <v>Austin ECKROAT</v>
      </c>
      <c r="H47" t="str">
        <f>INDEX(Leaderboard!C:C,MATCH(Sheet1!$A:$A,Leaderboard!$B:$B,0))</f>
        <v>Emily</v>
      </c>
    </row>
    <row r="48" spans="1:8" hidden="1">
      <c r="A48" t="s">
        <v>534</v>
      </c>
      <c r="B48" t="s">
        <v>535</v>
      </c>
      <c r="C48" t="s">
        <v>536</v>
      </c>
      <c r="D48" t="s">
        <v>537</v>
      </c>
      <c r="F48" t="s">
        <v>538</v>
      </c>
      <c r="G48" t="str">
        <f>INDEX(Leaderboard!B:B,MATCH(Sheet1!$A:$A,Leaderboard!$B:$B,0))</f>
        <v>Adrian MERONK</v>
      </c>
      <c r="H48" t="str">
        <f>INDEX(Leaderboard!C:C,MATCH(Sheet1!$A:$A,Leaderboard!$B:$B,0))</f>
        <v>Marc</v>
      </c>
    </row>
    <row r="49" spans="1:8" hidden="1">
      <c r="A49" t="s">
        <v>539</v>
      </c>
      <c r="B49" t="s">
        <v>540</v>
      </c>
      <c r="C49" t="s">
        <v>541</v>
      </c>
      <c r="D49" t="s">
        <v>542</v>
      </c>
      <c r="F49" t="s">
        <v>543</v>
      </c>
      <c r="G49" t="str">
        <f>INDEX(Leaderboard!B:B,MATCH(Sheet1!$A:$A,Leaderboard!$B:$B,0))</f>
        <v>Tom HOGE</v>
      </c>
      <c r="H49" t="str">
        <f>INDEX(Leaderboard!C:C,MATCH(Sheet1!$A:$A,Leaderboard!$B:$B,0))</f>
        <v>Ste</v>
      </c>
    </row>
    <row r="50" spans="1:8" hidden="1">
      <c r="A50" t="s">
        <v>544</v>
      </c>
      <c r="B50" t="s">
        <v>545</v>
      </c>
      <c r="C50" t="s">
        <v>546</v>
      </c>
      <c r="D50" t="s">
        <v>547</v>
      </c>
      <c r="F50" t="s">
        <v>548</v>
      </c>
      <c r="G50" t="str">
        <f>INDEX(Leaderboard!B:B,MATCH(Sheet1!$A:$A,Leaderboard!$B:$B,0))</f>
        <v>Mackenzie HUGHES</v>
      </c>
      <c r="H50" t="str">
        <f>INDEX(Leaderboard!C:C,MATCH(Sheet1!$A:$A,Leaderboard!$B:$B,0))</f>
        <v>Sarah D</v>
      </c>
    </row>
    <row r="51" spans="1:8" hidden="1">
      <c r="A51" t="s">
        <v>549</v>
      </c>
      <c r="B51" t="s">
        <v>550</v>
      </c>
      <c r="C51" t="s">
        <v>551</v>
      </c>
      <c r="D51" t="s">
        <v>552</v>
      </c>
      <c r="F51" t="s">
        <v>553</v>
      </c>
      <c r="G51" t="str">
        <f>INDEX(Leaderboard!B:B,MATCH(Sheet1!$A:$A,Leaderboard!$B:$B,0))</f>
        <v>Joaquin NIEMANN</v>
      </c>
      <c r="H51" t="str">
        <f>INDEX(Leaderboard!C:C,MATCH(Sheet1!$A:$A,Leaderboard!$B:$B,0))</f>
        <v>Ollie</v>
      </c>
    </row>
    <row r="52" spans="1:8" hidden="1">
      <c r="A52" t="s">
        <v>554</v>
      </c>
      <c r="B52" t="s">
        <v>555</v>
      </c>
      <c r="C52" t="s">
        <v>556</v>
      </c>
      <c r="D52" t="s">
        <v>557</v>
      </c>
      <c r="F52" t="s">
        <v>558</v>
      </c>
      <c r="G52" t="str">
        <f>INDEX(Leaderboard!B:B,MATCH(Sheet1!$A:$A,Leaderboard!$B:$B,0))</f>
        <v>Guido MIGLIOZZI</v>
      </c>
      <c r="H52" t="str">
        <f>INDEX(Leaderboard!C:C,MATCH(Sheet1!$A:$A,Leaderboard!$B:$B,0))</f>
        <v>Ollie</v>
      </c>
    </row>
    <row r="53" spans="1:8" hidden="1">
      <c r="A53" t="s">
        <v>559</v>
      </c>
      <c r="B53" t="s">
        <v>560</v>
      </c>
      <c r="C53" t="s">
        <v>561</v>
      </c>
      <c r="D53" t="s">
        <v>562</v>
      </c>
      <c r="F53" t="s">
        <v>563</v>
      </c>
      <c r="G53" t="str">
        <f>INDEX(Leaderboard!B:B,MATCH(Sheet1!$A:$A,Leaderboard!$B:$B,0))</f>
        <v>Harris ENGLISH</v>
      </c>
      <c r="H53" t="str">
        <f>INDEX(Leaderboard!C:C,MATCH(Sheet1!$A:$A,Leaderboard!$B:$B,0))</f>
        <v>Katie</v>
      </c>
    </row>
    <row r="54" spans="1:8" hidden="1">
      <c r="A54" t="s">
        <v>564</v>
      </c>
      <c r="B54" t="s">
        <v>565</v>
      </c>
      <c r="C54" t="s">
        <v>566</v>
      </c>
      <c r="D54" t="s">
        <v>567</v>
      </c>
      <c r="F54" t="s">
        <v>568</v>
      </c>
      <c r="G54" t="str">
        <f>INDEX(Leaderboard!B:B,MATCH(Sheet1!$A:$A,Leaderboard!$B:$B,0))</f>
        <v>Robert MACINTYRE</v>
      </c>
      <c r="H54" t="str">
        <f>INDEX(Leaderboard!C:C,MATCH(Sheet1!$A:$A,Leaderboard!$B:$B,0))</f>
        <v>Amelia</v>
      </c>
    </row>
    <row r="55" spans="1:8" hidden="1">
      <c r="A55" t="s">
        <v>569</v>
      </c>
      <c r="B55" t="s">
        <v>570</v>
      </c>
      <c r="C55" t="s">
        <v>571</v>
      </c>
      <c r="D55" t="s">
        <v>572</v>
      </c>
      <c r="F55" t="s">
        <v>573</v>
      </c>
      <c r="G55" t="str">
        <f>INDEX(Leaderboard!B:B,MATCH(Sheet1!$A:$A,Leaderboard!$B:$B,0))</f>
        <v>Phil MICKELSON</v>
      </c>
      <c r="H55" t="str">
        <f>INDEX(Leaderboard!C:C,MATCH(Sheet1!$A:$A,Leaderboard!$B:$B,0))</f>
        <v>Rachel</v>
      </c>
    </row>
    <row r="56" spans="1:8" hidden="1">
      <c r="A56" t="s">
        <v>574</v>
      </c>
      <c r="B56" t="s">
        <v>411</v>
      </c>
      <c r="C56" t="s">
        <v>575</v>
      </c>
      <c r="D56" t="s">
        <v>576</v>
      </c>
      <c r="F56" t="s">
        <v>577</v>
      </c>
      <c r="G56" t="str">
        <f>INDEX(Leaderboard!B:B,MATCH(Sheet1!$A:$A,Leaderboard!$B:$B,0))</f>
        <v>Alex CEJKA</v>
      </c>
      <c r="H56" t="str">
        <f>INDEX(Leaderboard!C:C,MATCH(Sheet1!$A:$A,Leaderboard!$B:$B,0))</f>
        <v>Norah</v>
      </c>
    </row>
    <row r="57" spans="1:8" hidden="1">
      <c r="A57" t="s">
        <v>209</v>
      </c>
      <c r="B57" t="s">
        <v>578</v>
      </c>
      <c r="C57" t="s">
        <v>579</v>
      </c>
      <c r="D57" t="s">
        <v>580</v>
      </c>
      <c r="F57" t="s">
        <v>581</v>
      </c>
      <c r="G57" t="str">
        <f>INDEX(Leaderboard!B:B,MATCH(Sheet1!$A:$A,Leaderboard!$B:$B,0))</f>
        <v>Jacob Skov OLESEN</v>
      </c>
      <c r="H57" t="str">
        <f>INDEX(Leaderboard!C:C,MATCH(Sheet1!$A:$A,Leaderboard!$B:$B,0))</f>
        <v>Phoebe</v>
      </c>
    </row>
    <row r="58" spans="1:8" hidden="1">
      <c r="A58" t="s">
        <v>582</v>
      </c>
      <c r="B58" t="s">
        <v>368</v>
      </c>
      <c r="C58" t="s">
        <v>583</v>
      </c>
      <c r="D58" t="s">
        <v>584</v>
      </c>
      <c r="F58" t="s">
        <v>585</v>
      </c>
      <c r="G58" t="str">
        <f>INDEX(Leaderboard!B:B,MATCH(Sheet1!$A:$A,Leaderboard!$B:$B,0))</f>
        <v>Jordan SPIETH</v>
      </c>
      <c r="H58" t="str">
        <f>INDEX(Leaderboard!C:C,MATCH(Sheet1!$A:$A,Leaderboard!$B:$B,0))</f>
        <v>Emily</v>
      </c>
    </row>
    <row r="59" spans="1:8" hidden="1">
      <c r="A59" t="s">
        <v>586</v>
      </c>
      <c r="B59" t="s">
        <v>587</v>
      </c>
      <c r="C59" t="s">
        <v>588</v>
      </c>
      <c r="D59" t="s">
        <v>589</v>
      </c>
      <c r="F59" t="s">
        <v>590</v>
      </c>
      <c r="G59" t="str">
        <f>INDEX(Leaderboard!B:B,MATCH(Sheet1!$A:$A,Leaderboard!$B:$B,0))</f>
        <v>Nicolai HØJGAARD</v>
      </c>
      <c r="H59" t="str">
        <f>INDEX(Leaderboard!C:C,MATCH(Sheet1!$A:$A,Leaderboard!$B:$B,0))</f>
        <v>Norah</v>
      </c>
    </row>
    <row r="60" spans="1:8" hidden="1">
      <c r="A60" t="s">
        <v>591</v>
      </c>
      <c r="B60" t="s">
        <v>592</v>
      </c>
      <c r="C60" t="s">
        <v>593</v>
      </c>
      <c r="D60" t="s">
        <v>594</v>
      </c>
      <c r="F60" t="s">
        <v>595</v>
      </c>
      <c r="G60" t="str">
        <f>INDEX(Leaderboard!B:B,MATCH(Sheet1!$A:$A,Leaderboard!$B:$B,0))</f>
        <v>Kurt KITAYAMA</v>
      </c>
      <c r="H60" t="str">
        <f>INDEX(Leaderboard!C:C,MATCH(Sheet1!$A:$A,Leaderboard!$B:$B,0))</f>
        <v>Sarah P</v>
      </c>
    </row>
    <row r="61" spans="1:8" hidden="1">
      <c r="A61" t="s">
        <v>596</v>
      </c>
      <c r="B61" t="s">
        <v>597</v>
      </c>
      <c r="C61" t="s">
        <v>588</v>
      </c>
      <c r="D61" t="s">
        <v>598</v>
      </c>
      <c r="F61" t="s">
        <v>599</v>
      </c>
      <c r="G61" t="str">
        <f>INDEX(Leaderboard!B:B,MATCH(Sheet1!$A:$A,Leaderboard!$B:$B,0))</f>
        <v>Rasmus HØJGAARD</v>
      </c>
      <c r="H61" t="str">
        <f>INDEX(Leaderboard!C:C,MATCH(Sheet1!$A:$A,Leaderboard!$B:$B,0))</f>
        <v>Rory</v>
      </c>
    </row>
    <row r="62" spans="1:8" hidden="1">
      <c r="A62" t="s">
        <v>600</v>
      </c>
      <c r="B62" t="s">
        <v>601</v>
      </c>
      <c r="C62" t="s">
        <v>602</v>
      </c>
      <c r="D62" t="s">
        <v>603</v>
      </c>
      <c r="F62" t="s">
        <v>604</v>
      </c>
      <c r="G62" t="str">
        <f>INDEX(Leaderboard!B:B,MATCH(Sheet1!$A:$A,Leaderboard!$B:$B,0))</f>
        <v>Richard MANSELL</v>
      </c>
      <c r="H62" t="str">
        <f>INDEX(Leaderboard!C:C,MATCH(Sheet1!$A:$A,Leaderboard!$B:$B,0))</f>
        <v>Rachel</v>
      </c>
    </row>
    <row r="63" spans="1:8" hidden="1">
      <c r="A63" t="s">
        <v>605</v>
      </c>
      <c r="B63" t="s">
        <v>26</v>
      </c>
      <c r="C63" t="s">
        <v>606</v>
      </c>
      <c r="D63" t="s">
        <v>607</v>
      </c>
      <c r="F63" t="s">
        <v>608</v>
      </c>
      <c r="G63" t="str">
        <f>INDEX(Leaderboard!B:B,MATCH(Sheet1!$A:$A,Leaderboard!$B:$B,0))</f>
        <v>Matt FITZPATRICK</v>
      </c>
      <c r="H63" t="str">
        <f>INDEX(Leaderboard!C:C,MATCH(Sheet1!$A:$A,Leaderboard!$B:$B,0))</f>
        <v>Ste</v>
      </c>
    </row>
    <row r="64" spans="1:8" hidden="1">
      <c r="A64" t="s">
        <v>609</v>
      </c>
      <c r="B64" t="s">
        <v>610</v>
      </c>
      <c r="C64" t="s">
        <v>611</v>
      </c>
      <c r="D64" t="s">
        <v>612</v>
      </c>
      <c r="F64" t="s">
        <v>613</v>
      </c>
      <c r="G64" t="str">
        <f>INDEX(Leaderboard!B:B,MATCH(Sheet1!$A:$A,Leaderboard!$B:$B,0))</f>
        <v>Jorge CAMPILLO</v>
      </c>
      <c r="H64" t="str">
        <f>INDEX(Leaderboard!C:C,MATCH(Sheet1!$A:$A,Leaderboard!$B:$B,0))</f>
        <v>Matt</v>
      </c>
    </row>
    <row r="65" spans="1:8" hidden="1">
      <c r="A65" t="s">
        <v>614</v>
      </c>
      <c r="B65" t="s">
        <v>615</v>
      </c>
      <c r="C65" t="s">
        <v>616</v>
      </c>
      <c r="D65" t="s">
        <v>617</v>
      </c>
      <c r="F65" t="s">
        <v>618</v>
      </c>
      <c r="G65" t="str">
        <f>INDEX(Leaderboard!B:B,MATCH(Sheet1!$A:$A,Leaderboard!$B:$B,0))</f>
        <v>Thorbjørn OLESEN</v>
      </c>
      <c r="H65" t="str">
        <f>INDEX(Leaderboard!C:C,MATCH(Sheet1!$A:$A,Leaderboard!$B:$B,0))</f>
        <v>Phoebe</v>
      </c>
    </row>
    <row r="66" spans="1:8" hidden="1">
      <c r="A66" t="s">
        <v>619</v>
      </c>
      <c r="B66" t="s">
        <v>620</v>
      </c>
      <c r="C66" t="s">
        <v>621</v>
      </c>
      <c r="D66" t="s">
        <v>622</v>
      </c>
      <c r="F66" t="s">
        <v>623</v>
      </c>
      <c r="G66" t="str">
        <f>INDEX(Leaderboard!B:B,MATCH(Sheet1!$A:$A,Leaderboard!$B:$B,0))</f>
        <v>Matthieu PAVON</v>
      </c>
      <c r="H66" t="str">
        <f>INDEX(Leaderboard!C:C,MATCH(Sheet1!$A:$A,Leaderboard!$B:$B,0))</f>
        <v>Rachel</v>
      </c>
    </row>
    <row r="67" spans="1:8" hidden="1">
      <c r="A67" t="s">
        <v>624</v>
      </c>
      <c r="B67" t="s">
        <v>625</v>
      </c>
      <c r="C67" t="s">
        <v>626</v>
      </c>
      <c r="D67" t="s">
        <v>627</v>
      </c>
      <c r="F67" t="s">
        <v>628</v>
      </c>
      <c r="G67" t="str">
        <f>INDEX(Leaderboard!B:B,MATCH(Sheet1!$A:$A,Leaderboard!$B:$B,0))</f>
        <v>Jeunghun WANG</v>
      </c>
      <c r="H67" t="str">
        <f>INDEX(Leaderboard!C:C,MATCH(Sheet1!$A:$A,Leaderboard!$B:$B,0))</f>
        <v>Evie</v>
      </c>
    </row>
    <row r="68" spans="1:8" hidden="1">
      <c r="A68" t="s">
        <v>629</v>
      </c>
      <c r="B68" t="s">
        <v>630</v>
      </c>
      <c r="C68" t="s">
        <v>631</v>
      </c>
      <c r="D68" t="s">
        <v>632</v>
      </c>
      <c r="F68" t="s">
        <v>633</v>
      </c>
      <c r="G68" t="str">
        <f>INDEX(Leaderboard!B:B,MATCH(Sheet1!$A:$A,Leaderboard!$B:$B,0))</f>
        <v>Marcel SIEM</v>
      </c>
      <c r="H68" t="str">
        <f>INDEX(Leaderboard!C:C,MATCH(Sheet1!$A:$A,Leaderboard!$B:$B,0))</f>
        <v>Jonny</v>
      </c>
    </row>
    <row r="69" spans="1:8" hidden="1">
      <c r="A69" t="s">
        <v>634</v>
      </c>
      <c r="B69" t="s">
        <v>635</v>
      </c>
      <c r="C69" t="s">
        <v>636</v>
      </c>
      <c r="D69" t="s">
        <v>637</v>
      </c>
      <c r="F69" t="s">
        <v>638</v>
      </c>
      <c r="G69" t="str">
        <f>INDEX(Leaderboard!B:B,MATCH(Sheet1!$A:$A,Leaderboard!$B:$B,0))</f>
        <v>Brooks KOEPKA</v>
      </c>
      <c r="H69" t="str">
        <f>INDEX(Leaderboard!C:C,MATCH(Sheet1!$A:$A,Leaderboard!$B:$B,0))</f>
        <v>Sarah P</v>
      </c>
    </row>
    <row r="70" spans="1:8" hidden="1">
      <c r="A70" t="s">
        <v>639</v>
      </c>
      <c r="B70" t="s">
        <v>640</v>
      </c>
      <c r="C70" t="s">
        <v>641</v>
      </c>
      <c r="D70" t="s">
        <v>642</v>
      </c>
      <c r="F70" t="s">
        <v>643</v>
      </c>
      <c r="G70" t="str">
        <f>INDEX(Leaderboard!B:B,MATCH(Sheet1!$A:$A,Leaderboard!$B:$B,0))</f>
        <v>Corey CONNERS</v>
      </c>
      <c r="H70" t="str">
        <f>INDEX(Leaderboard!C:C,MATCH(Sheet1!$A:$A,Leaderboard!$B:$B,0))</f>
        <v>Georgia</v>
      </c>
    </row>
    <row r="71" spans="1:8" hidden="1">
      <c r="A71" t="s">
        <v>216</v>
      </c>
      <c r="B71" t="s">
        <v>644</v>
      </c>
      <c r="C71" t="s">
        <v>645</v>
      </c>
      <c r="D71" t="s">
        <v>646</v>
      </c>
      <c r="F71" t="s">
        <v>647</v>
      </c>
      <c r="G71" t="e">
        <f>INDEX(Leaderboard!B:B,MATCH(Sheet1!$A:$A,Leaderboard!$B:$B,0))</f>
        <v>#N/A</v>
      </c>
      <c r="H71" t="e">
        <f>INDEX(Leaderboard!C:C,MATCH(Sheet1!$A:$A,Leaderboard!$B:$B,0))</f>
        <v>#N/A</v>
      </c>
    </row>
    <row r="72" spans="1:8" hidden="1">
      <c r="A72" t="s">
        <v>648</v>
      </c>
      <c r="B72" t="s">
        <v>649</v>
      </c>
      <c r="C72" t="s">
        <v>650</v>
      </c>
      <c r="D72" t="s">
        <v>651</v>
      </c>
      <c r="F72" t="s">
        <v>652</v>
      </c>
      <c r="G72" t="str">
        <f>INDEX(Leaderboard!B:B,MATCH(Sheet1!$A:$A,Leaderboard!$B:$B,0))</f>
        <v>Rickie FOWLER</v>
      </c>
      <c r="H72" t="str">
        <f>INDEX(Leaderboard!C:C,MATCH(Sheet1!$A:$A,Leaderboard!$B:$B,0))</f>
        <v>Jonny</v>
      </c>
    </row>
    <row r="73" spans="1:8" hidden="1">
      <c r="A73" t="s">
        <v>653</v>
      </c>
      <c r="B73" t="s">
        <v>654</v>
      </c>
      <c r="C73" t="s">
        <v>655</v>
      </c>
      <c r="D73" t="s">
        <v>656</v>
      </c>
      <c r="F73" t="s">
        <v>657</v>
      </c>
      <c r="G73" t="str">
        <f>INDEX(Leaderboard!B:B,MATCH(Sheet1!$A:$A,Leaderboard!$B:$B,0))</f>
        <v>Aaron RAI</v>
      </c>
      <c r="H73" t="str">
        <f>INDEX(Leaderboard!C:C,MATCH(Sheet1!$A:$A,Leaderboard!$B:$B,0))</f>
        <v>Aida</v>
      </c>
    </row>
    <row r="74" spans="1:8" hidden="1">
      <c r="A74" t="s">
        <v>658</v>
      </c>
      <c r="B74" t="s">
        <v>659</v>
      </c>
      <c r="C74" t="s">
        <v>660</v>
      </c>
      <c r="D74" t="s">
        <v>661</v>
      </c>
      <c r="F74" t="s">
        <v>662</v>
      </c>
      <c r="G74" t="str">
        <f>INDEX(Leaderboard!B:B,MATCH(Sheet1!$A:$A,Leaderboard!$B:$B,0))</f>
        <v>Hideki MATSUYAMA</v>
      </c>
      <c r="H74" t="str">
        <f>INDEX(Leaderboard!C:C,MATCH(Sheet1!$A:$A,Leaderboard!$B:$B,0))</f>
        <v>Norah</v>
      </c>
    </row>
    <row r="75" spans="1:8" hidden="1">
      <c r="A75" t="s">
        <v>663</v>
      </c>
      <c r="B75" t="s">
        <v>664</v>
      </c>
      <c r="C75" t="s">
        <v>665</v>
      </c>
      <c r="D75" t="s">
        <v>666</v>
      </c>
      <c r="F75" t="s">
        <v>667</v>
      </c>
      <c r="G75" t="str">
        <f>INDEX(Leaderboard!B:B,MATCH(Sheet1!$A:$A,Leaderboard!$B:$B,0))</f>
        <v>Ryan FOX</v>
      </c>
      <c r="H75" t="str">
        <f>INDEX(Leaderboard!C:C,MATCH(Sheet1!$A:$A,Leaderboard!$B:$B,0))</f>
        <v>Georgia</v>
      </c>
    </row>
    <row r="76" spans="1:8" hidden="1">
      <c r="A76" t="s">
        <v>201</v>
      </c>
      <c r="B76" t="s">
        <v>540</v>
      </c>
      <c r="C76" t="s">
        <v>668</v>
      </c>
      <c r="D76" t="s">
        <v>669</v>
      </c>
      <c r="F76" t="s">
        <v>670</v>
      </c>
      <c r="G76" t="str">
        <f>INDEX(Leaderboard!B:B,MATCH(Sheet1!$A:$A,Leaderboard!$B:$B,0))</f>
        <v>Tom MCKIBBIN</v>
      </c>
      <c r="H76" t="str">
        <f>INDEX(Leaderboard!C:C,MATCH(Sheet1!$A:$A,Leaderboard!$B:$B,0))</f>
        <v>Evie</v>
      </c>
    </row>
    <row r="77" spans="1:8" hidden="1">
      <c r="A77" t="s">
        <v>671</v>
      </c>
      <c r="B77" t="s">
        <v>672</v>
      </c>
      <c r="C77" t="s">
        <v>673</v>
      </c>
      <c r="D77" t="s">
        <v>674</v>
      </c>
      <c r="F77" t="s">
        <v>675</v>
      </c>
      <c r="G77" t="str">
        <f>INDEX(Leaderboard!B:B,MATCH(Sheet1!$A:$A,Leaderboard!$B:$B,0))</f>
        <v>Darren CLARKE</v>
      </c>
      <c r="H77" t="str">
        <f>INDEX(Leaderboard!C:C,MATCH(Sheet1!$A:$A,Leaderboard!$B:$B,0))</f>
        <v>Emily</v>
      </c>
    </row>
    <row r="78" spans="1:8" hidden="1">
      <c r="A78" t="s">
        <v>676</v>
      </c>
      <c r="B78" t="s">
        <v>677</v>
      </c>
      <c r="C78" t="s">
        <v>678</v>
      </c>
      <c r="D78" t="s">
        <v>679</v>
      </c>
      <c r="F78" t="s">
        <v>680</v>
      </c>
      <c r="G78" t="str">
        <f>INDEX(Leaderboard!B:B,MATCH(Sheet1!$A:$A,Leaderboard!$B:$B,0))</f>
        <v>Younghan SONG</v>
      </c>
      <c r="H78" t="str">
        <f>INDEX(Leaderboard!C:C,MATCH(Sheet1!$A:$A,Leaderboard!$B:$B,0))</f>
        <v>Amelia</v>
      </c>
    </row>
    <row r="79" spans="1:8" hidden="1">
      <c r="A79" t="s">
        <v>214</v>
      </c>
      <c r="B79" t="s">
        <v>681</v>
      </c>
      <c r="C79" t="s">
        <v>682</v>
      </c>
      <c r="D79" t="s">
        <v>683</v>
      </c>
      <c r="F79" t="s">
        <v>684</v>
      </c>
      <c r="G79" t="e">
        <f>INDEX(Leaderboard!B:B,MATCH(Sheet1!$A:$A,Leaderboard!$B:$B,0))</f>
        <v>#N/A</v>
      </c>
      <c r="H79" t="e">
        <f>INDEX(Leaderboard!C:C,MATCH(Sheet1!$A:$A,Leaderboard!$B:$B,0))</f>
        <v>#N/A</v>
      </c>
    </row>
    <row r="80" spans="1:8" hidden="1">
      <c r="A80" t="s">
        <v>212</v>
      </c>
      <c r="B80" t="s">
        <v>685</v>
      </c>
      <c r="C80" t="s">
        <v>686</v>
      </c>
      <c r="D80" t="s">
        <v>687</v>
      </c>
      <c r="F80" t="s">
        <v>688</v>
      </c>
      <c r="G80" t="str">
        <f>INDEX(Leaderboard!B:B,MATCH(Sheet1!$A:$A,Leaderboard!$B:$B,0))</f>
        <v>Andy OGLETREE</v>
      </c>
      <c r="H80" t="str">
        <f>INDEX(Leaderboard!C:C,MATCH(Sheet1!$A:$A,Leaderboard!$B:$B,0))</f>
        <v>Ollie</v>
      </c>
    </row>
    <row r="81" spans="1:8" hidden="1">
      <c r="A81" t="s">
        <v>689</v>
      </c>
      <c r="B81" t="s">
        <v>672</v>
      </c>
      <c r="C81" t="s">
        <v>690</v>
      </c>
      <c r="D81" t="s">
        <v>691</v>
      </c>
      <c r="F81" t="s">
        <v>692</v>
      </c>
      <c r="G81" t="str">
        <f>INDEX(Leaderboard!B:B,MATCH(Sheet1!$A:$A,Leaderboard!$B:$B,0))</f>
        <v>Darren FICHARDT</v>
      </c>
      <c r="H81" t="str">
        <f>INDEX(Leaderboard!C:C,MATCH(Sheet1!$A:$A,Leaderboard!$B:$B,0))</f>
        <v>Evie</v>
      </c>
    </row>
    <row r="82" spans="1:8" hidden="1">
      <c r="A82" t="s">
        <v>693</v>
      </c>
      <c r="B82" t="s">
        <v>694</v>
      </c>
      <c r="C82" t="s">
        <v>695</v>
      </c>
      <c r="D82" t="s">
        <v>696</v>
      </c>
      <c r="F82" t="s">
        <v>697</v>
      </c>
      <c r="G82" t="e">
        <f>INDEX(Leaderboard!B:B,MATCH(Sheet1!$A:$A,Leaderboard!$B:$B,0))</f>
        <v>#N/A</v>
      </c>
      <c r="H82" t="e">
        <f>INDEX(Leaderboard!C:C,MATCH(Sheet1!$A:$A,Leaderboard!$B:$B,0))</f>
        <v>#N/A</v>
      </c>
    </row>
    <row r="83" spans="1:8" hidden="1">
      <c r="A83" t="s">
        <v>698</v>
      </c>
      <c r="B83" t="s">
        <v>699</v>
      </c>
      <c r="C83" t="s">
        <v>700</v>
      </c>
      <c r="D83" t="s">
        <v>701</v>
      </c>
      <c r="F83" t="s">
        <v>702</v>
      </c>
      <c r="G83" t="e">
        <f>INDEX(Leaderboard!B:B,MATCH(Sheet1!$A:$A,Leaderboard!$B:$B,0))</f>
        <v>#N/A</v>
      </c>
      <c r="H83" t="e">
        <f>INDEX(Leaderboard!C:C,MATCH(Sheet1!$A:$A,Leaderboard!$B:$B,0))</f>
        <v>#N/A</v>
      </c>
    </row>
    <row r="84" spans="1:8" hidden="1">
      <c r="A84" t="s">
        <v>220</v>
      </c>
      <c r="B84" t="s">
        <v>703</v>
      </c>
      <c r="C84" t="s">
        <v>704</v>
      </c>
      <c r="D84" t="s">
        <v>705</v>
      </c>
      <c r="F84" t="s">
        <v>706</v>
      </c>
      <c r="G84" t="e">
        <f>INDEX(Leaderboard!B:B,MATCH(Sheet1!$A:$A,Leaderboard!$B:$B,0))</f>
        <v>#N/A</v>
      </c>
      <c r="H84" t="e">
        <f>INDEX(Leaderboard!C:C,MATCH(Sheet1!$A:$A,Leaderboard!$B:$B,0))</f>
        <v>#N/A</v>
      </c>
    </row>
    <row r="85" spans="1:8" hidden="1">
      <c r="A85" t="s">
        <v>707</v>
      </c>
      <c r="B85" t="s">
        <v>708</v>
      </c>
      <c r="C85" t="s">
        <v>709</v>
      </c>
      <c r="D85" t="s">
        <v>710</v>
      </c>
      <c r="F85" t="s">
        <v>711</v>
      </c>
      <c r="G85" t="e">
        <f>INDEX(Leaderboard!B:B,MATCH(Sheet1!$A:$A,Leaderboard!$B:$B,0))</f>
        <v>#N/A</v>
      </c>
      <c r="H85" t="e">
        <f>INDEX(Leaderboard!C:C,MATCH(Sheet1!$A:$A,Leaderboard!$B:$B,0))</f>
        <v>#N/A</v>
      </c>
    </row>
    <row r="86" spans="1:8" hidden="1">
      <c r="A86" t="s">
        <v>222</v>
      </c>
      <c r="B86" t="s">
        <v>712</v>
      </c>
      <c r="C86" t="s">
        <v>713</v>
      </c>
      <c r="D86" t="s">
        <v>714</v>
      </c>
      <c r="F86" t="s">
        <v>715</v>
      </c>
      <c r="G86" t="e">
        <f>INDEX(Leaderboard!B:B,MATCH(Sheet1!$A:$A,Leaderboard!$B:$B,0))</f>
        <v>#N/A</v>
      </c>
      <c r="H86" t="e">
        <f>INDEX(Leaderboard!C:C,MATCH(Sheet1!$A:$A,Leaderboard!$B:$B,0))</f>
        <v>#N/A</v>
      </c>
    </row>
    <row r="87" spans="1:8" hidden="1">
      <c r="A87" t="s">
        <v>716</v>
      </c>
      <c r="B87" t="s">
        <v>717</v>
      </c>
      <c r="C87" t="s">
        <v>718</v>
      </c>
      <c r="D87" t="s">
        <v>719</v>
      </c>
      <c r="F87" t="s">
        <v>720</v>
      </c>
      <c r="G87" t="e">
        <f>INDEX(Leaderboard!B:B,MATCH(Sheet1!$A:$A,Leaderboard!$B:$B,0))</f>
        <v>#N/A</v>
      </c>
      <c r="H87" t="e">
        <f>INDEX(Leaderboard!C:C,MATCH(Sheet1!$A:$A,Leaderboard!$B:$B,0))</f>
        <v>#N/A</v>
      </c>
    </row>
    <row r="88" spans="1:8" hidden="1">
      <c r="A88" t="s">
        <v>721</v>
      </c>
      <c r="B88" t="s">
        <v>722</v>
      </c>
      <c r="C88" t="s">
        <v>723</v>
      </c>
      <c r="D88" t="s">
        <v>724</v>
      </c>
      <c r="F88" t="s">
        <v>725</v>
      </c>
      <c r="G88" t="e">
        <f>INDEX(Leaderboard!B:B,MATCH(Sheet1!$A:$A,Leaderboard!$B:$B,0))</f>
        <v>#N/A</v>
      </c>
      <c r="H88" t="e">
        <f>INDEX(Leaderboard!C:C,MATCH(Sheet1!$A:$A,Leaderboard!$B:$B,0))</f>
        <v>#N/A</v>
      </c>
    </row>
    <row r="89" spans="1:8" hidden="1">
      <c r="A89" t="s">
        <v>726</v>
      </c>
      <c r="B89" t="s">
        <v>727</v>
      </c>
      <c r="C89" t="s">
        <v>728</v>
      </c>
      <c r="D89" t="s">
        <v>729</v>
      </c>
      <c r="F89" t="s">
        <v>730</v>
      </c>
      <c r="G89" t="e">
        <f>INDEX(Leaderboard!B:B,MATCH(Sheet1!$A:$A,Leaderboard!$B:$B,0))</f>
        <v>#N/A</v>
      </c>
      <c r="H89" t="e">
        <f>INDEX(Leaderboard!C:C,MATCH(Sheet1!$A:$A,Leaderboard!$B:$B,0))</f>
        <v>#N/A</v>
      </c>
    </row>
    <row r="90" spans="1:8" hidden="1">
      <c r="A90" t="s">
        <v>731</v>
      </c>
      <c r="B90" t="s">
        <v>732</v>
      </c>
      <c r="C90" t="s">
        <v>733</v>
      </c>
      <c r="D90" t="s">
        <v>734</v>
      </c>
      <c r="F90" t="s">
        <v>735</v>
      </c>
      <c r="G90" t="e">
        <f>INDEX(Leaderboard!B:B,MATCH(Sheet1!$A:$A,Leaderboard!$B:$B,0))</f>
        <v>#N/A</v>
      </c>
      <c r="H90" t="e">
        <f>INDEX(Leaderboard!C:C,MATCH(Sheet1!$A:$A,Leaderboard!$B:$B,0))</f>
        <v>#N/A</v>
      </c>
    </row>
    <row r="91" spans="1:8" hidden="1">
      <c r="A91" t="s">
        <v>736</v>
      </c>
      <c r="B91" t="s">
        <v>737</v>
      </c>
      <c r="C91" t="s">
        <v>738</v>
      </c>
      <c r="D91" t="s">
        <v>739</v>
      </c>
      <c r="F91" t="s">
        <v>740</v>
      </c>
      <c r="G91" t="e">
        <f>INDEX(Leaderboard!B:B,MATCH(Sheet1!$A:$A,Leaderboard!$B:$B,0))</f>
        <v>#N/A</v>
      </c>
      <c r="H91" t="e">
        <f>INDEX(Leaderboard!C:C,MATCH(Sheet1!$A:$A,Leaderboard!$B:$B,0))</f>
        <v>#N/A</v>
      </c>
    </row>
    <row r="92" spans="1:8" hidden="1">
      <c r="A92" t="s">
        <v>741</v>
      </c>
      <c r="B92" t="s">
        <v>742</v>
      </c>
      <c r="C92" t="s">
        <v>743</v>
      </c>
      <c r="D92" t="s">
        <v>744</v>
      </c>
      <c r="F92" t="s">
        <v>745</v>
      </c>
      <c r="G92" t="e">
        <f>INDEX(Leaderboard!B:B,MATCH(Sheet1!$A:$A,Leaderboard!$B:$B,0))</f>
        <v>#N/A</v>
      </c>
      <c r="H92" t="e">
        <f>INDEX(Leaderboard!C:C,MATCH(Sheet1!$A:$A,Leaderboard!$B:$B,0))</f>
        <v>#N/A</v>
      </c>
    </row>
    <row r="93" spans="1:8" hidden="1">
      <c r="A93" t="s">
        <v>746</v>
      </c>
      <c r="B93" t="s">
        <v>747</v>
      </c>
      <c r="C93" t="s">
        <v>748</v>
      </c>
      <c r="D93" t="s">
        <v>749</v>
      </c>
      <c r="F93" t="s">
        <v>750</v>
      </c>
      <c r="G93" t="e">
        <f>INDEX(Leaderboard!B:B,MATCH(Sheet1!$A:$A,Leaderboard!$B:$B,0))</f>
        <v>#N/A</v>
      </c>
      <c r="H93" t="e">
        <f>INDEX(Leaderboard!C:C,MATCH(Sheet1!$A:$A,Leaderboard!$B:$B,0))</f>
        <v>#N/A</v>
      </c>
    </row>
    <row r="94" spans="1:8" hidden="1">
      <c r="A94" t="s">
        <v>751</v>
      </c>
      <c r="B94" t="s">
        <v>752</v>
      </c>
      <c r="C94" t="s">
        <v>753</v>
      </c>
      <c r="D94" t="s">
        <v>754</v>
      </c>
      <c r="F94" t="s">
        <v>755</v>
      </c>
      <c r="G94" t="e">
        <f>INDEX(Leaderboard!B:B,MATCH(Sheet1!$A:$A,Leaderboard!$B:$B,0))</f>
        <v>#N/A</v>
      </c>
      <c r="H94" t="e">
        <f>INDEX(Leaderboard!C:C,MATCH(Sheet1!$A:$A,Leaderboard!$B:$B,0))</f>
        <v>#N/A</v>
      </c>
    </row>
    <row r="95" spans="1:8" hidden="1">
      <c r="A95" t="s">
        <v>756</v>
      </c>
      <c r="B95" t="s">
        <v>757</v>
      </c>
      <c r="C95" t="s">
        <v>758</v>
      </c>
      <c r="D95" t="s">
        <v>759</v>
      </c>
      <c r="F95" t="s">
        <v>760</v>
      </c>
      <c r="G95" t="e">
        <f>INDEX(Leaderboard!B:B,MATCH(Sheet1!$A:$A,Leaderboard!$B:$B,0))</f>
        <v>#N/A</v>
      </c>
      <c r="H95" t="e">
        <f>INDEX(Leaderboard!C:C,MATCH(Sheet1!$A:$A,Leaderboard!$B:$B,0))</f>
        <v>#N/A</v>
      </c>
    </row>
    <row r="96" spans="1:8" hidden="1">
      <c r="A96" t="s">
        <v>232</v>
      </c>
      <c r="B96" t="s">
        <v>761</v>
      </c>
      <c r="C96" t="s">
        <v>762</v>
      </c>
      <c r="D96" t="s">
        <v>763</v>
      </c>
      <c r="F96" t="s">
        <v>764</v>
      </c>
      <c r="G96" t="e">
        <f>INDEX(Leaderboard!B:B,MATCH(Sheet1!$A:$A,Leaderboard!$B:$B,0))</f>
        <v>#N/A</v>
      </c>
      <c r="H96" t="e">
        <f>INDEX(Leaderboard!C:C,MATCH(Sheet1!$A:$A,Leaderboard!$B:$B,0))</f>
        <v>#N/A</v>
      </c>
    </row>
    <row r="97" spans="1:8" hidden="1">
      <c r="A97" t="s">
        <v>765</v>
      </c>
      <c r="B97" t="s">
        <v>328</v>
      </c>
      <c r="C97" t="s">
        <v>766</v>
      </c>
      <c r="D97" t="s">
        <v>767</v>
      </c>
      <c r="F97" t="s">
        <v>768</v>
      </c>
      <c r="G97" t="e">
        <f>INDEX(Leaderboard!B:B,MATCH(Sheet1!$A:$A,Leaderboard!$B:$B,0))</f>
        <v>#N/A</v>
      </c>
      <c r="H97" t="e">
        <f>INDEX(Leaderboard!C:C,MATCH(Sheet1!$A:$A,Leaderboard!$B:$B,0))</f>
        <v>#N/A</v>
      </c>
    </row>
    <row r="98" spans="1:8" hidden="1">
      <c r="A98" t="s">
        <v>769</v>
      </c>
      <c r="B98" t="s">
        <v>770</v>
      </c>
      <c r="C98" t="s">
        <v>771</v>
      </c>
      <c r="D98" t="s">
        <v>772</v>
      </c>
      <c r="F98" t="s">
        <v>773</v>
      </c>
      <c r="G98" t="e">
        <f>INDEX(Leaderboard!B:B,MATCH(Sheet1!$A:$A,Leaderboard!$B:$B,0))</f>
        <v>#N/A</v>
      </c>
      <c r="H98" t="e">
        <f>INDEX(Leaderboard!C:C,MATCH(Sheet1!$A:$A,Leaderboard!$B:$B,0))</f>
        <v>#N/A</v>
      </c>
    </row>
    <row r="99" spans="1:8" hidden="1">
      <c r="A99" t="s">
        <v>774</v>
      </c>
      <c r="B99" t="s">
        <v>775</v>
      </c>
      <c r="C99" t="s">
        <v>776</v>
      </c>
      <c r="D99" t="s">
        <v>777</v>
      </c>
      <c r="F99" t="s">
        <v>778</v>
      </c>
      <c r="G99" t="e">
        <f>INDEX(Leaderboard!B:B,MATCH(Sheet1!$A:$A,Leaderboard!$B:$B,0))</f>
        <v>#N/A</v>
      </c>
      <c r="H99" t="e">
        <f>INDEX(Leaderboard!C:C,MATCH(Sheet1!$A:$A,Leaderboard!$B:$B,0))</f>
        <v>#N/A</v>
      </c>
    </row>
    <row r="100" spans="1:8" hidden="1">
      <c r="A100" t="s">
        <v>236</v>
      </c>
      <c r="B100" t="s">
        <v>779</v>
      </c>
      <c r="C100" t="s">
        <v>780</v>
      </c>
      <c r="D100" t="s">
        <v>781</v>
      </c>
      <c r="F100" t="s">
        <v>782</v>
      </c>
      <c r="G100" t="e">
        <f>INDEX(Leaderboard!B:B,MATCH(Sheet1!$A:$A,Leaderboard!$B:$B,0))</f>
        <v>#N/A</v>
      </c>
      <c r="H100" t="e">
        <f>INDEX(Leaderboard!C:C,MATCH(Sheet1!$A:$A,Leaderboard!$B:$B,0))</f>
        <v>#N/A</v>
      </c>
    </row>
    <row r="101" spans="1:8" hidden="1">
      <c r="A101" t="s">
        <v>237</v>
      </c>
      <c r="B101" t="s">
        <v>783</v>
      </c>
      <c r="C101" t="s">
        <v>784</v>
      </c>
      <c r="D101" t="s">
        <v>785</v>
      </c>
      <c r="F101" t="s">
        <v>786</v>
      </c>
      <c r="G101" t="e">
        <f>INDEX(Leaderboard!B:B,MATCH(Sheet1!$A:$A,Leaderboard!$B:$B,0))</f>
        <v>#N/A</v>
      </c>
      <c r="H101" t="e">
        <f>INDEX(Leaderboard!C:C,MATCH(Sheet1!$A:$A,Leaderboard!$B:$B,0))</f>
        <v>#N/A</v>
      </c>
    </row>
    <row r="102" spans="1:8" hidden="1">
      <c r="A102" t="s">
        <v>787</v>
      </c>
      <c r="B102" t="s">
        <v>788</v>
      </c>
      <c r="C102" t="s">
        <v>789</v>
      </c>
      <c r="D102" t="s">
        <v>790</v>
      </c>
      <c r="F102" t="s">
        <v>791</v>
      </c>
      <c r="G102" t="e">
        <f>INDEX(Leaderboard!B:B,MATCH(Sheet1!$A:$A,Leaderboard!$B:$B,0))</f>
        <v>#N/A</v>
      </c>
      <c r="H102" t="e">
        <f>INDEX(Leaderboard!C:C,MATCH(Sheet1!$A:$A,Leaderboard!$B:$B,0))</f>
        <v>#N/A</v>
      </c>
    </row>
    <row r="103" spans="1:8" hidden="1">
      <c r="A103" t="s">
        <v>792</v>
      </c>
      <c r="B103" t="s">
        <v>793</v>
      </c>
      <c r="C103" t="s">
        <v>794</v>
      </c>
      <c r="D103" t="s">
        <v>795</v>
      </c>
      <c r="F103" t="s">
        <v>796</v>
      </c>
      <c r="G103" t="e">
        <f>INDEX(Leaderboard!B:B,MATCH(Sheet1!$A:$A,Leaderboard!$B:$B,0))</f>
        <v>#N/A</v>
      </c>
      <c r="H103" t="e">
        <f>INDEX(Leaderboard!C:C,MATCH(Sheet1!$A:$A,Leaderboard!$B:$B,0))</f>
        <v>#N/A</v>
      </c>
    </row>
    <row r="104" spans="1:8" hidden="1">
      <c r="A104" t="s">
        <v>797</v>
      </c>
      <c r="B104" t="s">
        <v>798</v>
      </c>
      <c r="C104" t="s">
        <v>799</v>
      </c>
      <c r="D104" t="s">
        <v>800</v>
      </c>
      <c r="F104" t="s">
        <v>801</v>
      </c>
      <c r="G104" t="e">
        <f>INDEX(Leaderboard!B:B,MATCH(Sheet1!$A:$A,Leaderboard!$B:$B,0))</f>
        <v>#N/A</v>
      </c>
      <c r="H104" t="e">
        <f>INDEX(Leaderboard!C:C,MATCH(Sheet1!$A:$A,Leaderboard!$B:$B,0))</f>
        <v>#N/A</v>
      </c>
    </row>
    <row r="105" spans="1:8" hidden="1">
      <c r="A105" t="s">
        <v>802</v>
      </c>
      <c r="B105" t="s">
        <v>803</v>
      </c>
      <c r="C105" t="s">
        <v>804</v>
      </c>
      <c r="D105" t="s">
        <v>805</v>
      </c>
      <c r="F105" t="s">
        <v>806</v>
      </c>
      <c r="G105" t="e">
        <f>INDEX(Leaderboard!B:B,MATCH(Sheet1!$A:$A,Leaderboard!$B:$B,0))</f>
        <v>#N/A</v>
      </c>
      <c r="H105" t="e">
        <f>INDEX(Leaderboard!C:C,MATCH(Sheet1!$A:$A,Leaderboard!$B:$B,0))</f>
        <v>#N/A</v>
      </c>
    </row>
    <row r="106" spans="1:8" hidden="1">
      <c r="A106" t="s">
        <v>242</v>
      </c>
      <c r="B106" t="s">
        <v>807</v>
      </c>
      <c r="C106" t="s">
        <v>808</v>
      </c>
      <c r="D106" t="s">
        <v>809</v>
      </c>
      <c r="F106" t="s">
        <v>810</v>
      </c>
      <c r="G106" t="e">
        <f>INDEX(Leaderboard!B:B,MATCH(Sheet1!$A:$A,Leaderboard!$B:$B,0))</f>
        <v>#N/A</v>
      </c>
      <c r="H106" t="e">
        <f>INDEX(Leaderboard!C:C,MATCH(Sheet1!$A:$A,Leaderboard!$B:$B,0))</f>
        <v>#N/A</v>
      </c>
    </row>
    <row r="107" spans="1:8" hidden="1">
      <c r="A107" t="s">
        <v>811</v>
      </c>
      <c r="B107" t="s">
        <v>812</v>
      </c>
      <c r="C107" t="s">
        <v>813</v>
      </c>
      <c r="D107" t="s">
        <v>814</v>
      </c>
      <c r="F107" t="s">
        <v>815</v>
      </c>
      <c r="G107" t="e">
        <f>INDEX(Leaderboard!B:B,MATCH(Sheet1!$A:$A,Leaderboard!$B:$B,0))</f>
        <v>#N/A</v>
      </c>
      <c r="H107" t="e">
        <f>INDEX(Leaderboard!C:C,MATCH(Sheet1!$A:$A,Leaderboard!$B:$B,0))</f>
        <v>#N/A</v>
      </c>
    </row>
    <row r="108" spans="1:8" hidden="1">
      <c r="A108" t="s">
        <v>816</v>
      </c>
      <c r="B108" t="s">
        <v>367</v>
      </c>
      <c r="C108" t="s">
        <v>817</v>
      </c>
      <c r="D108" t="s">
        <v>818</v>
      </c>
      <c r="F108" t="s">
        <v>819</v>
      </c>
      <c r="G108" t="e">
        <f>INDEX(Leaderboard!B:B,MATCH(Sheet1!$A:$A,Leaderboard!$B:$B,0))</f>
        <v>#N/A</v>
      </c>
      <c r="H108" t="e">
        <f>INDEX(Leaderboard!C:C,MATCH(Sheet1!$A:$A,Leaderboard!$B:$B,0))</f>
        <v>#N/A</v>
      </c>
    </row>
    <row r="109" spans="1:8" hidden="1">
      <c r="A109" t="s">
        <v>820</v>
      </c>
      <c r="B109" t="s">
        <v>821</v>
      </c>
      <c r="C109" t="s">
        <v>427</v>
      </c>
      <c r="D109" t="s">
        <v>822</v>
      </c>
      <c r="F109" t="s">
        <v>823</v>
      </c>
      <c r="G109" t="e">
        <f>INDEX(Leaderboard!B:B,MATCH(Sheet1!$A:$A,Leaderboard!$B:$B,0))</f>
        <v>#N/A</v>
      </c>
      <c r="H109" t="e">
        <f>INDEX(Leaderboard!C:C,MATCH(Sheet1!$A:$A,Leaderboard!$B:$B,0))</f>
        <v>#N/A</v>
      </c>
    </row>
    <row r="110" spans="1:8" hidden="1">
      <c r="A110" t="s">
        <v>824</v>
      </c>
      <c r="B110" t="s">
        <v>358</v>
      </c>
      <c r="C110" t="s">
        <v>825</v>
      </c>
      <c r="D110" t="s">
        <v>826</v>
      </c>
      <c r="F110" t="s">
        <v>827</v>
      </c>
      <c r="G110" t="e">
        <f>INDEX(Leaderboard!B:B,MATCH(Sheet1!$A:$A,Leaderboard!$B:$B,0))</f>
        <v>#N/A</v>
      </c>
      <c r="H110" t="e">
        <f>INDEX(Leaderboard!C:C,MATCH(Sheet1!$A:$A,Leaderboard!$B:$B,0))</f>
        <v>#N/A</v>
      </c>
    </row>
    <row r="111" spans="1:8" hidden="1">
      <c r="A111" t="s">
        <v>828</v>
      </c>
      <c r="B111" t="s">
        <v>644</v>
      </c>
      <c r="C111" t="s">
        <v>829</v>
      </c>
      <c r="D111" t="s">
        <v>830</v>
      </c>
      <c r="F111" t="s">
        <v>831</v>
      </c>
      <c r="G111" t="e">
        <f>INDEX(Leaderboard!B:B,MATCH(Sheet1!$A:$A,Leaderboard!$B:$B,0))</f>
        <v>#N/A</v>
      </c>
      <c r="H111" t="e">
        <f>INDEX(Leaderboard!C:C,MATCH(Sheet1!$A:$A,Leaderboard!$B:$B,0))</f>
        <v>#N/A</v>
      </c>
    </row>
    <row r="112" spans="1:8" hidden="1">
      <c r="A112" t="s">
        <v>832</v>
      </c>
      <c r="B112" t="s">
        <v>833</v>
      </c>
      <c r="C112" t="s">
        <v>834</v>
      </c>
      <c r="D112" t="s">
        <v>835</v>
      </c>
      <c r="F112" t="s">
        <v>836</v>
      </c>
      <c r="G112" t="e">
        <f>INDEX(Leaderboard!B:B,MATCH(Sheet1!$A:$A,Leaderboard!$B:$B,0))</f>
        <v>#N/A</v>
      </c>
      <c r="H112" t="e">
        <f>INDEX(Leaderboard!C:C,MATCH(Sheet1!$A:$A,Leaderboard!$B:$B,0))</f>
        <v>#N/A</v>
      </c>
    </row>
    <row r="113" spans="1:8" hidden="1">
      <c r="A113" t="s">
        <v>837</v>
      </c>
      <c r="B113" t="s">
        <v>838</v>
      </c>
      <c r="C113" t="s">
        <v>839</v>
      </c>
      <c r="D113" t="s">
        <v>840</v>
      </c>
      <c r="F113" t="s">
        <v>841</v>
      </c>
      <c r="G113" t="e">
        <f>INDEX(Leaderboard!B:B,MATCH(Sheet1!$A:$A,Leaderboard!$B:$B,0))</f>
        <v>#N/A</v>
      </c>
      <c r="H113" t="e">
        <f>INDEX(Leaderboard!C:C,MATCH(Sheet1!$A:$A,Leaderboard!$B:$B,0))</f>
        <v>#N/A</v>
      </c>
    </row>
    <row r="114" spans="1:8" hidden="1">
      <c r="A114" t="s">
        <v>250</v>
      </c>
      <c r="B114" t="s">
        <v>842</v>
      </c>
      <c r="C114" t="s">
        <v>843</v>
      </c>
      <c r="D114" t="s">
        <v>844</v>
      </c>
      <c r="F114" t="s">
        <v>845</v>
      </c>
      <c r="G114" t="e">
        <f>INDEX(Leaderboard!B:B,MATCH(Sheet1!$A:$A,Leaderboard!$B:$B,0))</f>
        <v>#N/A</v>
      </c>
      <c r="H114" t="e">
        <f>INDEX(Leaderboard!C:C,MATCH(Sheet1!$A:$A,Leaderboard!$B:$B,0))</f>
        <v>#N/A</v>
      </c>
    </row>
    <row r="115" spans="1:8" hidden="1">
      <c r="A115" t="s">
        <v>846</v>
      </c>
      <c r="B115" t="s">
        <v>847</v>
      </c>
      <c r="C115" t="s">
        <v>848</v>
      </c>
      <c r="D115" t="s">
        <v>849</v>
      </c>
      <c r="F115" t="s">
        <v>850</v>
      </c>
      <c r="G115" t="e">
        <f>INDEX(Leaderboard!B:B,MATCH(Sheet1!$A:$A,Leaderboard!$B:$B,0))</f>
        <v>#N/A</v>
      </c>
      <c r="H115" t="e">
        <f>INDEX(Leaderboard!C:C,MATCH(Sheet1!$A:$A,Leaderboard!$B:$B,0))</f>
        <v>#N/A</v>
      </c>
    </row>
    <row r="116" spans="1:8" hidden="1">
      <c r="A116" t="s">
        <v>851</v>
      </c>
      <c r="B116" t="s">
        <v>771</v>
      </c>
      <c r="C116" t="s">
        <v>852</v>
      </c>
      <c r="D116" t="s">
        <v>853</v>
      </c>
      <c r="F116" t="s">
        <v>854</v>
      </c>
      <c r="G116" t="e">
        <f>INDEX(Leaderboard!B:B,MATCH(Sheet1!$A:$A,Leaderboard!$B:$B,0))</f>
        <v>#N/A</v>
      </c>
      <c r="H116" t="e">
        <f>INDEX(Leaderboard!C:C,MATCH(Sheet1!$A:$A,Leaderboard!$B:$B,0))</f>
        <v>#N/A</v>
      </c>
    </row>
    <row r="117" spans="1:8" hidden="1">
      <c r="A117" t="s">
        <v>855</v>
      </c>
      <c r="B117" t="s">
        <v>856</v>
      </c>
      <c r="C117" t="s">
        <v>857</v>
      </c>
      <c r="D117" t="s">
        <v>858</v>
      </c>
      <c r="F117" t="s">
        <v>859</v>
      </c>
      <c r="G117" t="e">
        <f>INDEX(Leaderboard!B:B,MATCH(Sheet1!$A:$A,Leaderboard!$B:$B,0))</f>
        <v>#N/A</v>
      </c>
      <c r="H117" t="e">
        <f>INDEX(Leaderboard!C:C,MATCH(Sheet1!$A:$A,Leaderboard!$B:$B,0))</f>
        <v>#N/A</v>
      </c>
    </row>
    <row r="118" spans="1:8" hidden="1">
      <c r="A118" t="s">
        <v>254</v>
      </c>
      <c r="B118" t="s">
        <v>367</v>
      </c>
      <c r="C118" t="s">
        <v>860</v>
      </c>
      <c r="D118" t="s">
        <v>861</v>
      </c>
      <c r="F118" t="s">
        <v>862</v>
      </c>
      <c r="G118" t="e">
        <f>INDEX(Leaderboard!B:B,MATCH(Sheet1!$A:$A,Leaderboard!$B:$B,0))</f>
        <v>#N/A</v>
      </c>
      <c r="H118" t="e">
        <f>INDEX(Leaderboard!C:C,MATCH(Sheet1!$A:$A,Leaderboard!$B:$B,0))</f>
        <v>#N/A</v>
      </c>
    </row>
    <row r="119" spans="1:8" hidden="1">
      <c r="A119" t="s">
        <v>255</v>
      </c>
      <c r="B119" t="s">
        <v>863</v>
      </c>
      <c r="C119" t="s">
        <v>864</v>
      </c>
      <c r="D119" t="s">
        <v>865</v>
      </c>
      <c r="F119" t="s">
        <v>866</v>
      </c>
      <c r="G119" t="e">
        <f>INDEX(Leaderboard!B:B,MATCH(Sheet1!$A:$A,Leaderboard!$B:$B,0))</f>
        <v>#N/A</v>
      </c>
      <c r="H119" t="e">
        <f>INDEX(Leaderboard!C:C,MATCH(Sheet1!$A:$A,Leaderboard!$B:$B,0))</f>
        <v>#N/A</v>
      </c>
    </row>
    <row r="120" spans="1:8" hidden="1">
      <c r="A120" t="s">
        <v>256</v>
      </c>
      <c r="B120" t="s">
        <v>867</v>
      </c>
      <c r="C120" t="s">
        <v>868</v>
      </c>
      <c r="D120" t="s">
        <v>869</v>
      </c>
      <c r="F120" t="s">
        <v>870</v>
      </c>
      <c r="G120" t="e">
        <f>INDEX(Leaderboard!B:B,MATCH(Sheet1!$A:$A,Leaderboard!$B:$B,0))</f>
        <v>#N/A</v>
      </c>
      <c r="H120" t="e">
        <f>INDEX(Leaderboard!C:C,MATCH(Sheet1!$A:$A,Leaderboard!$B:$B,0))</f>
        <v>#N/A</v>
      </c>
    </row>
    <row r="121" spans="1:8" hidden="1">
      <c r="A121" t="s">
        <v>871</v>
      </c>
      <c r="B121" t="s">
        <v>872</v>
      </c>
      <c r="C121" t="s">
        <v>873</v>
      </c>
      <c r="D121" t="s">
        <v>874</v>
      </c>
      <c r="F121" t="s">
        <v>875</v>
      </c>
      <c r="G121" t="e">
        <f>INDEX(Leaderboard!B:B,MATCH(Sheet1!$A:$A,Leaderboard!$B:$B,0))</f>
        <v>#N/A</v>
      </c>
      <c r="H121" t="e">
        <f>INDEX(Leaderboard!C:C,MATCH(Sheet1!$A:$A,Leaderboard!$B:$B,0))</f>
        <v>#N/A</v>
      </c>
    </row>
    <row r="122" spans="1:8" hidden="1">
      <c r="A122" t="s">
        <v>876</v>
      </c>
      <c r="B122" t="s">
        <v>358</v>
      </c>
      <c r="C122" t="s">
        <v>877</v>
      </c>
      <c r="D122" t="s">
        <v>878</v>
      </c>
      <c r="F122" t="s">
        <v>879</v>
      </c>
      <c r="G122" t="e">
        <f>INDEX(Leaderboard!B:B,MATCH(Sheet1!$A:$A,Leaderboard!$B:$B,0))</f>
        <v>#N/A</v>
      </c>
      <c r="H122" t="e">
        <f>INDEX(Leaderboard!C:C,MATCH(Sheet1!$A:$A,Leaderboard!$B:$B,0))</f>
        <v>#N/A</v>
      </c>
    </row>
    <row r="123" spans="1:8" hidden="1">
      <c r="A123" t="s">
        <v>880</v>
      </c>
      <c r="B123" t="s">
        <v>881</v>
      </c>
      <c r="C123" t="s">
        <v>882</v>
      </c>
      <c r="D123" t="s">
        <v>883</v>
      </c>
      <c r="F123" t="s">
        <v>884</v>
      </c>
      <c r="G123" t="e">
        <f>INDEX(Leaderboard!B:B,MATCH(Sheet1!$A:$A,Leaderboard!$B:$B,0))</f>
        <v>#N/A</v>
      </c>
      <c r="H123" t="e">
        <f>INDEX(Leaderboard!C:C,MATCH(Sheet1!$A:$A,Leaderboard!$B:$B,0))</f>
        <v>#N/A</v>
      </c>
    </row>
    <row r="124" spans="1:8" hidden="1">
      <c r="A124" t="s">
        <v>885</v>
      </c>
      <c r="B124" t="s">
        <v>886</v>
      </c>
      <c r="C124" t="s">
        <v>887</v>
      </c>
      <c r="D124" t="s">
        <v>888</v>
      </c>
      <c r="F124" t="s">
        <v>889</v>
      </c>
      <c r="G124" t="e">
        <f>INDEX(Leaderboard!B:B,MATCH(Sheet1!$A:$A,Leaderboard!$B:$B,0))</f>
        <v>#N/A</v>
      </c>
      <c r="H124" t="e">
        <f>INDEX(Leaderboard!C:C,MATCH(Sheet1!$A:$A,Leaderboard!$B:$B,0))</f>
        <v>#N/A</v>
      </c>
    </row>
    <row r="125" spans="1:8" hidden="1">
      <c r="A125" t="s">
        <v>890</v>
      </c>
      <c r="B125" t="s">
        <v>891</v>
      </c>
      <c r="C125" t="s">
        <v>892</v>
      </c>
      <c r="D125" t="s">
        <v>893</v>
      </c>
      <c r="F125" t="s">
        <v>894</v>
      </c>
      <c r="G125" t="e">
        <f>INDEX(Leaderboard!B:B,MATCH(Sheet1!$A:$A,Leaderboard!$B:$B,0))</f>
        <v>#N/A</v>
      </c>
      <c r="H125" t="e">
        <f>INDEX(Leaderboard!C:C,MATCH(Sheet1!$A:$A,Leaderboard!$B:$B,0))</f>
        <v>#N/A</v>
      </c>
    </row>
    <row r="126" spans="1:8" hidden="1">
      <c r="A126" t="s">
        <v>895</v>
      </c>
      <c r="B126" t="s">
        <v>896</v>
      </c>
      <c r="C126" t="s">
        <v>897</v>
      </c>
      <c r="D126" t="s">
        <v>898</v>
      </c>
      <c r="F126" t="s">
        <v>899</v>
      </c>
      <c r="G126" t="e">
        <f>INDEX(Leaderboard!B:B,MATCH(Sheet1!$A:$A,Leaderboard!$B:$B,0))</f>
        <v>#N/A</v>
      </c>
      <c r="H126" t="e">
        <f>INDEX(Leaderboard!C:C,MATCH(Sheet1!$A:$A,Leaderboard!$B:$B,0))</f>
        <v>#N/A</v>
      </c>
    </row>
    <row r="127" spans="1:8" hidden="1">
      <c r="A127" t="s">
        <v>263</v>
      </c>
      <c r="B127" t="s">
        <v>900</v>
      </c>
      <c r="C127" t="s">
        <v>901</v>
      </c>
      <c r="D127" t="s">
        <v>902</v>
      </c>
      <c r="F127" t="s">
        <v>903</v>
      </c>
      <c r="G127" t="e">
        <f>INDEX(Leaderboard!B:B,MATCH(Sheet1!$A:$A,Leaderboard!$B:$B,0))</f>
        <v>#N/A</v>
      </c>
      <c r="H127" t="e">
        <f>INDEX(Leaderboard!C:C,MATCH(Sheet1!$A:$A,Leaderboard!$B:$B,0))</f>
        <v>#N/A</v>
      </c>
    </row>
    <row r="128" spans="1:8" hidden="1">
      <c r="A128" t="s">
        <v>904</v>
      </c>
      <c r="B128" t="s">
        <v>905</v>
      </c>
      <c r="C128" t="s">
        <v>906</v>
      </c>
      <c r="D128" t="s">
        <v>907</v>
      </c>
      <c r="F128" t="s">
        <v>908</v>
      </c>
      <c r="G128" t="e">
        <f>INDEX(Leaderboard!B:B,MATCH(Sheet1!$A:$A,Leaderboard!$B:$B,0))</f>
        <v>#N/A</v>
      </c>
      <c r="H128" t="e">
        <f>INDEX(Leaderboard!C:C,MATCH(Sheet1!$A:$A,Leaderboard!$B:$B,0))</f>
        <v>#N/A</v>
      </c>
    </row>
    <row r="129" spans="1:8" hidden="1">
      <c r="A129" t="s">
        <v>265</v>
      </c>
      <c r="B129" t="s">
        <v>909</v>
      </c>
      <c r="C129" t="s">
        <v>910</v>
      </c>
      <c r="D129" t="s">
        <v>911</v>
      </c>
      <c r="F129" t="s">
        <v>912</v>
      </c>
      <c r="G129" t="e">
        <f>INDEX(Leaderboard!B:B,MATCH(Sheet1!$A:$A,Leaderboard!$B:$B,0))</f>
        <v>#N/A</v>
      </c>
      <c r="H129" t="e">
        <f>INDEX(Leaderboard!C:C,MATCH(Sheet1!$A:$A,Leaderboard!$B:$B,0))</f>
        <v>#N/A</v>
      </c>
    </row>
    <row r="130" spans="1:8" hidden="1">
      <c r="A130" t="s">
        <v>913</v>
      </c>
      <c r="B130" t="s">
        <v>914</v>
      </c>
      <c r="C130" t="s">
        <v>915</v>
      </c>
      <c r="D130" t="s">
        <v>916</v>
      </c>
      <c r="F130" t="s">
        <v>917</v>
      </c>
      <c r="G130" t="e">
        <f>INDEX(Leaderboard!B:B,MATCH(Sheet1!$A:$A,Leaderboard!$B:$B,0))</f>
        <v>#N/A</v>
      </c>
      <c r="H130" t="e">
        <f>INDEX(Leaderboard!C:C,MATCH(Sheet1!$A:$A,Leaderboard!$B:$B,0))</f>
        <v>#N/A</v>
      </c>
    </row>
    <row r="131" spans="1:8" hidden="1">
      <c r="A131" t="s">
        <v>918</v>
      </c>
      <c r="B131" t="s">
        <v>919</v>
      </c>
      <c r="C131" t="s">
        <v>920</v>
      </c>
      <c r="D131" t="s">
        <v>921</v>
      </c>
      <c r="F131" t="s">
        <v>922</v>
      </c>
      <c r="G131" t="e">
        <f>INDEX(Leaderboard!B:B,MATCH(Sheet1!$A:$A,Leaderboard!$B:$B,0))</f>
        <v>#N/A</v>
      </c>
      <c r="H131" t="e">
        <f>INDEX(Leaderboard!C:C,MATCH(Sheet1!$A:$A,Leaderboard!$B:$B,0))</f>
        <v>#N/A</v>
      </c>
    </row>
    <row r="132" spans="1:8" hidden="1">
      <c r="A132" t="s">
        <v>923</v>
      </c>
      <c r="B132" t="s">
        <v>924</v>
      </c>
      <c r="C132" t="s">
        <v>451</v>
      </c>
      <c r="D132" t="s">
        <v>925</v>
      </c>
      <c r="F132" t="s">
        <v>926</v>
      </c>
      <c r="G132" t="e">
        <f>INDEX(Leaderboard!B:B,MATCH(Sheet1!$A:$A,Leaderboard!$B:$B,0))</f>
        <v>#N/A</v>
      </c>
      <c r="H132" t="e">
        <f>INDEX(Leaderboard!C:C,MATCH(Sheet1!$A:$A,Leaderboard!$B:$B,0))</f>
        <v>#N/A</v>
      </c>
    </row>
    <row r="133" spans="1:8" hidden="1">
      <c r="A133" t="s">
        <v>927</v>
      </c>
      <c r="B133" t="s">
        <v>70</v>
      </c>
      <c r="C133" t="s">
        <v>928</v>
      </c>
      <c r="D133" t="s">
        <v>929</v>
      </c>
      <c r="F133" t="s">
        <v>930</v>
      </c>
      <c r="G133" t="e">
        <f>INDEX(Leaderboard!B:B,MATCH(Sheet1!$A:$A,Leaderboard!$B:$B,0))</f>
        <v>#N/A</v>
      </c>
      <c r="H133" t="e">
        <f>INDEX(Leaderboard!C:C,MATCH(Sheet1!$A:$A,Leaderboard!$B:$B,0))</f>
        <v>#N/A</v>
      </c>
    </row>
    <row r="134" spans="1:8" hidden="1">
      <c r="A134" t="s">
        <v>931</v>
      </c>
      <c r="B134" t="s">
        <v>479</v>
      </c>
      <c r="C134" t="s">
        <v>789</v>
      </c>
      <c r="D134" t="s">
        <v>932</v>
      </c>
      <c r="F134" t="s">
        <v>933</v>
      </c>
      <c r="G134" t="e">
        <f>INDEX(Leaderboard!B:B,MATCH(Sheet1!$A:$A,Leaderboard!$B:$B,0))</f>
        <v>#N/A</v>
      </c>
      <c r="H134" t="e">
        <f>INDEX(Leaderboard!C:C,MATCH(Sheet1!$A:$A,Leaderboard!$B:$B,0))</f>
        <v>#N/A</v>
      </c>
    </row>
    <row r="135" spans="1:8" hidden="1">
      <c r="A135" t="s">
        <v>934</v>
      </c>
      <c r="B135" t="s">
        <v>935</v>
      </c>
      <c r="C135" t="s">
        <v>936</v>
      </c>
      <c r="D135" t="s">
        <v>937</v>
      </c>
      <c r="F135" t="s">
        <v>938</v>
      </c>
      <c r="G135" t="e">
        <f>INDEX(Leaderboard!B:B,MATCH(Sheet1!$A:$A,Leaderboard!$B:$B,0))</f>
        <v>#N/A</v>
      </c>
      <c r="H135" t="e">
        <f>INDEX(Leaderboard!C:C,MATCH(Sheet1!$A:$A,Leaderboard!$B:$B,0))</f>
        <v>#N/A</v>
      </c>
    </row>
    <row r="136" spans="1:8" hidden="1">
      <c r="A136" t="s">
        <v>939</v>
      </c>
      <c r="B136" t="s">
        <v>328</v>
      </c>
      <c r="C136" t="s">
        <v>940</v>
      </c>
      <c r="D136" t="s">
        <v>941</v>
      </c>
      <c r="F136" t="s">
        <v>942</v>
      </c>
      <c r="G136" t="e">
        <f>INDEX(Leaderboard!B:B,MATCH(Sheet1!$A:$A,Leaderboard!$B:$B,0))</f>
        <v>#N/A</v>
      </c>
      <c r="H136" t="e">
        <f>INDEX(Leaderboard!C:C,MATCH(Sheet1!$A:$A,Leaderboard!$B:$B,0))</f>
        <v>#N/A</v>
      </c>
    </row>
    <row r="137" spans="1:8" hidden="1">
      <c r="A137" t="s">
        <v>273</v>
      </c>
      <c r="B137" t="s">
        <v>664</v>
      </c>
      <c r="C137" t="s">
        <v>943</v>
      </c>
      <c r="D137" t="s">
        <v>944</v>
      </c>
      <c r="F137" t="s">
        <v>945</v>
      </c>
      <c r="G137" t="e">
        <f>INDEX(Leaderboard!B:B,MATCH(Sheet1!$A:$A,Leaderboard!$B:$B,0))</f>
        <v>#N/A</v>
      </c>
      <c r="H137" t="e">
        <f>INDEX(Leaderboard!C:C,MATCH(Sheet1!$A:$A,Leaderboard!$B:$B,0))</f>
        <v>#N/A</v>
      </c>
    </row>
    <row r="138" spans="1:8" hidden="1">
      <c r="A138" t="s">
        <v>274</v>
      </c>
      <c r="B138" t="s">
        <v>946</v>
      </c>
      <c r="C138" t="s">
        <v>947</v>
      </c>
      <c r="D138" t="s">
        <v>948</v>
      </c>
      <c r="F138" t="s">
        <v>949</v>
      </c>
      <c r="G138" t="e">
        <f>INDEX(Leaderboard!B:B,MATCH(Sheet1!$A:$A,Leaderboard!$B:$B,0))</f>
        <v>#N/A</v>
      </c>
      <c r="H138" t="e">
        <f>INDEX(Leaderboard!C:C,MATCH(Sheet1!$A:$A,Leaderboard!$B:$B,0))</f>
        <v>#N/A</v>
      </c>
    </row>
    <row r="139" spans="1:8" hidden="1">
      <c r="A139" t="s">
        <v>275</v>
      </c>
      <c r="B139" t="s">
        <v>950</v>
      </c>
      <c r="C139" t="s">
        <v>951</v>
      </c>
      <c r="D139" t="s">
        <v>952</v>
      </c>
      <c r="F139" t="s">
        <v>953</v>
      </c>
      <c r="G139" t="e">
        <f>INDEX(Leaderboard!B:B,MATCH(Sheet1!$A:$A,Leaderboard!$B:$B,0))</f>
        <v>#N/A</v>
      </c>
      <c r="H139" t="e">
        <f>INDEX(Leaderboard!C:C,MATCH(Sheet1!$A:$A,Leaderboard!$B:$B,0))</f>
        <v>#N/A</v>
      </c>
    </row>
    <row r="140" spans="1:8" hidden="1">
      <c r="A140" t="s">
        <v>276</v>
      </c>
      <c r="B140" t="s">
        <v>954</v>
      </c>
      <c r="C140" t="s">
        <v>955</v>
      </c>
      <c r="D140" t="s">
        <v>956</v>
      </c>
      <c r="F140" t="s">
        <v>957</v>
      </c>
      <c r="G140" t="e">
        <f>INDEX(Leaderboard!B:B,MATCH(Sheet1!$A:$A,Leaderboard!$B:$B,0))</f>
        <v>#N/A</v>
      </c>
      <c r="H140" t="e">
        <f>INDEX(Leaderboard!C:C,MATCH(Sheet1!$A:$A,Leaderboard!$B:$B,0))</f>
        <v>#N/A</v>
      </c>
    </row>
    <row r="141" spans="1:8" hidden="1">
      <c r="A141" t="s">
        <v>958</v>
      </c>
      <c r="B141" t="s">
        <v>959</v>
      </c>
      <c r="C141" t="s">
        <v>960</v>
      </c>
      <c r="D141" t="s">
        <v>961</v>
      </c>
      <c r="F141" t="s">
        <v>962</v>
      </c>
      <c r="G141" t="e">
        <f>INDEX(Leaderboard!B:B,MATCH(Sheet1!$A:$A,Leaderboard!$B:$B,0))</f>
        <v>#N/A</v>
      </c>
      <c r="H141" t="e">
        <f>INDEX(Leaderboard!C:C,MATCH(Sheet1!$A:$A,Leaderboard!$B:$B,0))</f>
        <v>#N/A</v>
      </c>
    </row>
    <row r="142" spans="1:8" hidden="1">
      <c r="A142" t="s">
        <v>278</v>
      </c>
      <c r="B142" t="s">
        <v>963</v>
      </c>
      <c r="C142" t="s">
        <v>964</v>
      </c>
      <c r="D142" t="s">
        <v>965</v>
      </c>
      <c r="F142" t="s">
        <v>966</v>
      </c>
      <c r="G142" t="e">
        <f>INDEX(Leaderboard!B:B,MATCH(Sheet1!$A:$A,Leaderboard!$B:$B,0))</f>
        <v>#N/A</v>
      </c>
      <c r="H142" t="e">
        <f>INDEX(Leaderboard!C:C,MATCH(Sheet1!$A:$A,Leaderboard!$B:$B,0))</f>
        <v>#N/A</v>
      </c>
    </row>
    <row r="143" spans="1:8" hidden="1">
      <c r="A143" t="s">
        <v>279</v>
      </c>
      <c r="B143" t="s">
        <v>967</v>
      </c>
      <c r="C143" t="s">
        <v>968</v>
      </c>
      <c r="D143" t="s">
        <v>969</v>
      </c>
      <c r="F143" t="s">
        <v>970</v>
      </c>
      <c r="G143" t="e">
        <f>INDEX(Leaderboard!B:B,MATCH(Sheet1!$A:$A,Leaderboard!$B:$B,0))</f>
        <v>#N/A</v>
      </c>
      <c r="H143" t="e">
        <f>INDEX(Leaderboard!C:C,MATCH(Sheet1!$A:$A,Leaderboard!$B:$B,0))</f>
        <v>#N/A</v>
      </c>
    </row>
    <row r="144" spans="1:8" hidden="1">
      <c r="A144" t="s">
        <v>971</v>
      </c>
      <c r="B144" t="s">
        <v>972</v>
      </c>
      <c r="C144" t="s">
        <v>973</v>
      </c>
      <c r="D144" t="s">
        <v>974</v>
      </c>
      <c r="F144" t="s">
        <v>975</v>
      </c>
      <c r="G144" t="e">
        <f>INDEX(Leaderboard!B:B,MATCH(Sheet1!$A:$A,Leaderboard!$B:$B,0))</f>
        <v>#N/A</v>
      </c>
      <c r="H144" t="e">
        <f>INDEX(Leaderboard!C:C,MATCH(Sheet1!$A:$A,Leaderboard!$B:$B,0))</f>
        <v>#N/A</v>
      </c>
    </row>
    <row r="145" spans="1:8" hidden="1">
      <c r="A145" t="s">
        <v>281</v>
      </c>
      <c r="B145" t="s">
        <v>976</v>
      </c>
      <c r="C145" t="s">
        <v>977</v>
      </c>
      <c r="D145" t="s">
        <v>978</v>
      </c>
      <c r="F145" t="s">
        <v>979</v>
      </c>
      <c r="G145" t="e">
        <f>INDEX(Leaderboard!B:B,MATCH(Sheet1!$A:$A,Leaderboard!$B:$B,0))</f>
        <v>#N/A</v>
      </c>
      <c r="H145" t="e">
        <f>INDEX(Leaderboard!C:C,MATCH(Sheet1!$A:$A,Leaderboard!$B:$B,0))</f>
        <v>#N/A</v>
      </c>
    </row>
    <row r="146" spans="1:8" hidden="1">
      <c r="A146" t="s">
        <v>980</v>
      </c>
      <c r="B146" t="s">
        <v>981</v>
      </c>
      <c r="C146" t="s">
        <v>982</v>
      </c>
      <c r="D146" t="s">
        <v>983</v>
      </c>
      <c r="F146" t="s">
        <v>984</v>
      </c>
      <c r="G146" t="e">
        <f>INDEX(Leaderboard!B:B,MATCH(Sheet1!$A:$A,Leaderboard!$B:$B,0))</f>
        <v>#N/A</v>
      </c>
      <c r="H146" t="e">
        <f>INDEX(Leaderboard!C:C,MATCH(Sheet1!$A:$A,Leaderboard!$B:$B,0))</f>
        <v>#N/A</v>
      </c>
    </row>
    <row r="147" spans="1:8" hidden="1">
      <c r="A147" t="s">
        <v>283</v>
      </c>
      <c r="B147" t="s">
        <v>985</v>
      </c>
      <c r="C147" t="s">
        <v>986</v>
      </c>
      <c r="D147" t="s">
        <v>987</v>
      </c>
      <c r="F147" t="s">
        <v>988</v>
      </c>
      <c r="G147" t="e">
        <f>INDEX(Leaderboard!B:B,MATCH(Sheet1!$A:$A,Leaderboard!$B:$B,0))</f>
        <v>#N/A</v>
      </c>
      <c r="H147" t="e">
        <f>INDEX(Leaderboard!C:C,MATCH(Sheet1!$A:$A,Leaderboard!$B:$B,0))</f>
        <v>#N/A</v>
      </c>
    </row>
    <row r="148" spans="1:8" hidden="1">
      <c r="A148" t="s">
        <v>989</v>
      </c>
      <c r="B148" t="s">
        <v>990</v>
      </c>
      <c r="C148" t="s">
        <v>991</v>
      </c>
      <c r="D148" t="s">
        <v>992</v>
      </c>
      <c r="F148" t="s">
        <v>993</v>
      </c>
      <c r="G148" t="e">
        <f>INDEX(Leaderboard!B:B,MATCH(Sheet1!$A:$A,Leaderboard!$B:$B,0))</f>
        <v>#N/A</v>
      </c>
      <c r="H148" t="e">
        <f>INDEX(Leaderboard!C:C,MATCH(Sheet1!$A:$A,Leaderboard!$B:$B,0))</f>
        <v>#N/A</v>
      </c>
    </row>
    <row r="149" spans="1:8" hidden="1">
      <c r="A149" t="s">
        <v>285</v>
      </c>
      <c r="B149" t="s">
        <v>994</v>
      </c>
      <c r="C149" t="s">
        <v>995</v>
      </c>
      <c r="D149" t="s">
        <v>996</v>
      </c>
      <c r="F149" t="s">
        <v>997</v>
      </c>
      <c r="G149" t="e">
        <f>INDEX(Leaderboard!B:B,MATCH(Sheet1!$A:$A,Leaderboard!$B:$B,0))</f>
        <v>#N/A</v>
      </c>
      <c r="H149" t="e">
        <f>INDEX(Leaderboard!C:C,MATCH(Sheet1!$A:$A,Leaderboard!$B:$B,0))</f>
        <v>#N/A</v>
      </c>
    </row>
    <row r="150" spans="1:8" hidden="1">
      <c r="A150" t="s">
        <v>286</v>
      </c>
      <c r="B150" t="s">
        <v>343</v>
      </c>
      <c r="C150" t="s">
        <v>998</v>
      </c>
      <c r="D150" t="s">
        <v>999</v>
      </c>
      <c r="F150" t="s">
        <v>1000</v>
      </c>
      <c r="G150" t="e">
        <f>INDEX(Leaderboard!B:B,MATCH(Sheet1!$A:$A,Leaderboard!$B:$B,0))</f>
        <v>#N/A</v>
      </c>
      <c r="H150" t="e">
        <f>INDEX(Leaderboard!C:C,MATCH(Sheet1!$A:$A,Leaderboard!$B:$B,0))</f>
        <v>#N/A</v>
      </c>
    </row>
    <row r="151" spans="1:8" hidden="1">
      <c r="A151" t="s">
        <v>1001</v>
      </c>
      <c r="B151" t="s">
        <v>1002</v>
      </c>
      <c r="C151" t="s">
        <v>1003</v>
      </c>
      <c r="D151" t="s">
        <v>1004</v>
      </c>
      <c r="F151" t="s">
        <v>1005</v>
      </c>
      <c r="G151" t="e">
        <f>INDEX(Leaderboard!B:B,MATCH(Sheet1!$A:$A,Leaderboard!$B:$B,0))</f>
        <v>#N/A</v>
      </c>
      <c r="H151" t="e">
        <f>INDEX(Leaderboard!C:C,MATCH(Sheet1!$A:$A,Leaderboard!$B:$B,0))</f>
        <v>#N/A</v>
      </c>
    </row>
    <row r="152" spans="1:8" hidden="1">
      <c r="A152" t="s">
        <v>288</v>
      </c>
      <c r="B152" t="s">
        <v>1006</v>
      </c>
      <c r="C152" t="s">
        <v>1007</v>
      </c>
      <c r="D152" t="s">
        <v>1008</v>
      </c>
      <c r="F152" t="s">
        <v>1009</v>
      </c>
      <c r="G152" t="str">
        <f>INDEX(Leaderboard!B:B,MATCH(Sheet1!$A:$A,Leaderboard!$B:$B,0))</f>
        <v>Guntaek KOH</v>
      </c>
      <c r="H152" t="str">
        <f>INDEX(Leaderboard!C:C,MATCH(Sheet1!$A:$A,Leaderboard!$B:$B,0))</f>
        <v>Rachel</v>
      </c>
    </row>
    <row r="153" spans="1:8" hidden="1">
      <c r="A153" t="s">
        <v>1010</v>
      </c>
      <c r="B153" t="s">
        <v>1011</v>
      </c>
      <c r="C153" t="s">
        <v>1012</v>
      </c>
      <c r="D153" t="s">
        <v>1013</v>
      </c>
      <c r="F153" t="s">
        <v>1014</v>
      </c>
      <c r="G153" t="e">
        <f>INDEX(Leaderboard!B:B,MATCH(Sheet1!$A:$A,Leaderboard!$B:$B,0))</f>
        <v>#N/A</v>
      </c>
      <c r="H153" t="e">
        <f>INDEX(Leaderboard!C:C,MATCH(Sheet1!$A:$A,Leaderboard!$B:$B,0))</f>
        <v>#N/A</v>
      </c>
    </row>
    <row r="154" spans="1:8" hidden="1">
      <c r="A154" t="s">
        <v>1015</v>
      </c>
      <c r="B154" t="s">
        <v>441</v>
      </c>
      <c r="C154" t="s">
        <v>1016</v>
      </c>
      <c r="D154" t="s">
        <v>1017</v>
      </c>
      <c r="F154" t="s">
        <v>1018</v>
      </c>
      <c r="G154" t="e">
        <f>INDEX(Leaderboard!B:B,MATCH(Sheet1!$A:$A,Leaderboard!$B:$B,0))</f>
        <v>#N/A</v>
      </c>
      <c r="H154" t="e">
        <f>INDEX(Leaderboard!C:C,MATCH(Sheet1!$A:$A,Leaderboard!$B:$B,0))</f>
        <v>#N/A</v>
      </c>
    </row>
    <row r="155" spans="1:8" hidden="1">
      <c r="A155" t="s">
        <v>291</v>
      </c>
      <c r="B155" t="s">
        <v>1019</v>
      </c>
      <c r="C155" t="s">
        <v>1020</v>
      </c>
      <c r="D155" t="s">
        <v>1021</v>
      </c>
      <c r="F155" t="s">
        <v>1022</v>
      </c>
      <c r="G155" t="e">
        <f>INDEX(Leaderboard!B:B,MATCH(Sheet1!$A:$A,Leaderboard!$B:$B,0))</f>
        <v>#N/A</v>
      </c>
      <c r="H155" t="e">
        <f>INDEX(Leaderboard!C:C,MATCH(Sheet1!$A:$A,Leaderboard!$B:$B,0))</f>
        <v>#N/A</v>
      </c>
    </row>
    <row r="156" spans="1:8" hidden="1">
      <c r="A156" t="s">
        <v>1023</v>
      </c>
      <c r="B156" t="s">
        <v>391</v>
      </c>
      <c r="C156" t="s">
        <v>1024</v>
      </c>
      <c r="D156" t="s">
        <v>1025</v>
      </c>
      <c r="F156" t="s">
        <v>1026</v>
      </c>
      <c r="G156" t="e">
        <f>INDEX(Leaderboard!B:B,MATCH(Sheet1!$A:$A,Leaderboard!$B:$B,0))</f>
        <v>#N/A</v>
      </c>
      <c r="H156" t="e">
        <f>INDEX(Leaderboard!C:C,MATCH(Sheet1!$A:$A,Leaderboard!$B:$B,0))</f>
        <v>#N/A</v>
      </c>
    </row>
    <row r="157" spans="1:8" hidden="1">
      <c r="A157" t="s">
        <v>1027</v>
      </c>
      <c r="B157" t="s">
        <v>1028</v>
      </c>
      <c r="C157" t="s">
        <v>1029</v>
      </c>
      <c r="D157" t="s">
        <v>1030</v>
      </c>
      <c r="F157" t="s">
        <v>1031</v>
      </c>
      <c r="G157" t="e">
        <f>INDEX(Leaderboard!B:B,MATCH(Sheet1!$A:$A,Leaderboard!$B:$B,0))</f>
        <v>#N/A</v>
      </c>
      <c r="H157" t="e">
        <f>INDEX(Leaderboard!C:C,MATCH(Sheet1!$A:$A,Leaderboard!$B:$B,0))</f>
        <v>#N/A</v>
      </c>
    </row>
    <row r="158" spans="1:8" hidden="1">
      <c r="A158" t="s">
        <v>1032</v>
      </c>
      <c r="B158" t="s">
        <v>1033</v>
      </c>
      <c r="C158" t="s">
        <v>1034</v>
      </c>
      <c r="D158" t="s">
        <v>1035</v>
      </c>
      <c r="F158" t="s">
        <v>1036</v>
      </c>
      <c r="G158" t="e">
        <f>INDEX(Leaderboard!B:B,MATCH(Sheet1!$A:$A,Leaderboard!$B:$B,0))</f>
        <v>#N/A</v>
      </c>
      <c r="H158" t="e">
        <f>INDEX(Leaderboard!C:C,MATCH(Sheet1!$A:$A,Leaderboard!$B:$B,0))</f>
        <v>#N/A</v>
      </c>
    </row>
  </sheetData>
  <autoFilter ref="A1:G158">
    <filterColumn colId="0">
      <filters>
        <filter val="Joe DEAN"/>
      </filters>
    </filterColumn>
    <filterColumn colId="6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Leaderboard</vt:lpstr>
      <vt:lpstr>Sheet6</vt:lpstr>
      <vt:lpstr>Input_Scores</vt:lpstr>
      <vt:lpstr>Sources</vt:lpstr>
      <vt:lpstr>Sheet5</vt:lpstr>
      <vt:lpstr>Input_Odds</vt:lpstr>
      <vt:lpstr>Input</vt:lpstr>
      <vt:lpstr>Lookup</vt:lpstr>
      <vt:lpstr>Sheet1</vt:lpstr>
      <vt:lpstr>Leaderboard!Print_Area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 Bourton</dc:creator>
  <cp:lastModifiedBy>Ste</cp:lastModifiedBy>
  <cp:lastPrinted>2024-07-20T09:12:15Z</cp:lastPrinted>
  <dcterms:created xsi:type="dcterms:W3CDTF">2024-07-19T21:39:13Z</dcterms:created>
  <dcterms:modified xsi:type="dcterms:W3CDTF">2024-07-20T21:32:22Z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30ba449-43c6-4cb4-ab67-7944acc9363d_Enabled">
    <vt:lpwstr>true</vt:lpwstr>
  </property>
  <property fmtid="{D5CDD505-2E9C-101B-9397-08002B2CF9AE}" pid="3" name="MSIP_Label_e30ba449-43c6-4cb4-ab67-7944acc9363d_SetDate">
    <vt:lpwstr>2024-07-19T22:14:44Z</vt:lpwstr>
  </property>
  <property fmtid="{D5CDD505-2E9C-101B-9397-08002B2CF9AE}" pid="4" name="MSIP_Label_e30ba449-43c6-4cb4-ab67-7944acc9363d_Method">
    <vt:lpwstr>Standard</vt:lpwstr>
  </property>
  <property fmtid="{D5CDD505-2E9C-101B-9397-08002B2CF9AE}" pid="5" name="MSIP_Label_e30ba449-43c6-4cb4-ab67-7944acc9363d_Name">
    <vt:lpwstr>e30ba449-43c6-4cb4-ab67-7944acc9363d</vt:lpwstr>
  </property>
  <property fmtid="{D5CDD505-2E9C-101B-9397-08002B2CF9AE}" pid="6" name="MSIP_Label_e30ba449-43c6-4cb4-ab67-7944acc9363d_SiteId">
    <vt:lpwstr>e11fd634-26b5-47f4-8b8c-908e466e9bdf</vt:lpwstr>
  </property>
  <property fmtid="{D5CDD505-2E9C-101B-9397-08002B2CF9AE}" pid="7" name="MSIP_Label_e30ba449-43c6-4cb4-ab67-7944acc9363d_ActionId">
    <vt:lpwstr>a541c726-fdff-4a3d-a868-4057e999f957</vt:lpwstr>
  </property>
  <property fmtid="{D5CDD505-2E9C-101B-9397-08002B2CF9AE}" pid="8" name="MSIP_Label_e30ba449-43c6-4cb4-ab67-7944acc9363d_ContentBits">
    <vt:lpwstr>0</vt:lpwstr>
  </property>
</Properties>
</file>