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D\المياه DATA\"/>
    </mc:Choice>
  </mc:AlternateContent>
  <bookViews>
    <workbookView xWindow="0" yWindow="0" windowWidth="24000" windowHeight="9630" tabRatio="411" firstSheet="6" activeTab="6"/>
  </bookViews>
  <sheets>
    <sheet name="سكان المحافظات" sheetId="14" r:id="rId1"/>
    <sheet name="الاستخدامات" sheetId="11" r:id="rId2"/>
    <sheet name="المصادر" sheetId="12" r:id="rId3"/>
    <sheet name="الأهمية النسبية الزراعية" sheetId="13" r:id="rId4"/>
    <sheet name="المحاصيل_أقاليم" sheetId="5" r:id="rId5"/>
    <sheet name="مياه الزراعة_نظم الرى المختلفة " sheetId="8" r:id="rId6"/>
    <sheet name="Dataset " sheetId="16" r:id="rId7"/>
  </sheets>
  <definedNames>
    <definedName name="_xlnm._FilterDatabase" localSheetId="6" hidden="1">'Dataset '!$A$1:$R$903</definedName>
    <definedName name="_xlnm._FilterDatabase" localSheetId="4" hidden="1">المحاصيل_أقاليم!$A$1:$I$125</definedName>
    <definedName name="_xlnm._FilterDatabase" localSheetId="5" hidden="1">'مياه الزراعة_نظم الرى المختلفة '!$A$1:$I$116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M86" i="5" s="1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M41" i="5" s="1"/>
  <c r="M125" i="5" s="1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L2" i="5"/>
  <c r="K2" i="5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2" i="8"/>
  <c r="K125" i="5" l="1"/>
  <c r="K126" i="5" s="1"/>
  <c r="M126" i="5"/>
  <c r="L125" i="5"/>
  <c r="I116" i="8"/>
  <c r="I117" i="8" s="1"/>
  <c r="L126" i="5" l="1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2" i="5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2" i="5"/>
</calcChain>
</file>

<file path=xl/sharedStrings.xml><?xml version="1.0" encoding="utf-8"?>
<sst xmlns="http://schemas.openxmlformats.org/spreadsheetml/2006/main" count="6510" uniqueCount="226">
  <si>
    <t>صيفي</t>
  </si>
  <si>
    <t>شتوي</t>
  </si>
  <si>
    <t>نيلي</t>
  </si>
  <si>
    <t>فاكهة</t>
  </si>
  <si>
    <t>season_id</t>
  </si>
  <si>
    <t>region_id</t>
  </si>
  <si>
    <t>government_name</t>
  </si>
  <si>
    <t>وجه بحري</t>
  </si>
  <si>
    <t>مصر العليا</t>
  </si>
  <si>
    <t>مصر الوسطي</t>
  </si>
  <si>
    <t>crop_name</t>
  </si>
  <si>
    <t>category_id</t>
  </si>
  <si>
    <t>crop_footprint</t>
  </si>
  <si>
    <t>crop_land_size</t>
  </si>
  <si>
    <t>شتوى</t>
  </si>
  <si>
    <t>القمح</t>
  </si>
  <si>
    <t>الشعير</t>
  </si>
  <si>
    <t>الفول كامل النضج المنفرد</t>
  </si>
  <si>
    <t>العدس</t>
  </si>
  <si>
    <t>الحلبة</t>
  </si>
  <si>
    <t>الحمص</t>
  </si>
  <si>
    <t>الترمس</t>
  </si>
  <si>
    <t>بنجر السكر</t>
  </si>
  <si>
    <t>البرسيم المستديم</t>
  </si>
  <si>
    <t>البرسيم التحريش</t>
  </si>
  <si>
    <t>الكتان</t>
  </si>
  <si>
    <t>البصل كامل النضج المنفرد</t>
  </si>
  <si>
    <t>الثوم المنفرد</t>
  </si>
  <si>
    <t>النباتات الطبية والعطرية</t>
  </si>
  <si>
    <t>الأصناف الأخرى</t>
  </si>
  <si>
    <t>الخضروات</t>
  </si>
  <si>
    <t>القطن</t>
  </si>
  <si>
    <t>قصب السكر</t>
  </si>
  <si>
    <t>الذرة الشامية</t>
  </si>
  <si>
    <t>الذرة الرفيعة</t>
  </si>
  <si>
    <t>الأرز</t>
  </si>
  <si>
    <t>الفول السودانى</t>
  </si>
  <si>
    <t>فول الصويا</t>
  </si>
  <si>
    <t>السمسم</t>
  </si>
  <si>
    <t>عباد الشمس</t>
  </si>
  <si>
    <t>العلف الأخضر</t>
  </si>
  <si>
    <t>الفاكهة</t>
  </si>
  <si>
    <t>متساقطة الأوراق</t>
  </si>
  <si>
    <t>مستديمة الخضرة</t>
  </si>
  <si>
    <t>صيفى</t>
  </si>
  <si>
    <t>نيلى</t>
  </si>
  <si>
    <t>وجه بحرى</t>
  </si>
  <si>
    <t>مصر الوسطى</t>
  </si>
  <si>
    <t>البقوليات</t>
  </si>
  <si>
    <t>السكريات</t>
  </si>
  <si>
    <t>الاعلاف</t>
  </si>
  <si>
    <t>الالياف</t>
  </si>
  <si>
    <t>الثوم و البصل</t>
  </si>
  <si>
    <t>النباتات الطبية و العطرية</t>
  </si>
  <si>
    <t>الاصناف الاخري</t>
  </si>
  <si>
    <t>الحبوب</t>
  </si>
  <si>
    <t>الزيوت</t>
  </si>
  <si>
    <t>total_crop_footprint</t>
  </si>
  <si>
    <t>immersion</t>
  </si>
  <si>
    <t>sprinkler</t>
  </si>
  <si>
    <t>drip</t>
  </si>
  <si>
    <t xml:space="preserve">Canals spouts </t>
  </si>
  <si>
    <t xml:space="preserve">Aswan </t>
  </si>
  <si>
    <t>total_crop_footprint_aswan</t>
  </si>
  <si>
    <t>Wheat</t>
  </si>
  <si>
    <t>Barley</t>
  </si>
  <si>
    <t>fully grown Beans</t>
  </si>
  <si>
    <t>lentils</t>
  </si>
  <si>
    <t>Fenugreek</t>
  </si>
  <si>
    <t>chickpeas</t>
  </si>
  <si>
    <t>Lupine</t>
  </si>
  <si>
    <t>sugar Beet</t>
  </si>
  <si>
    <t>Sustains Alfalfa</t>
  </si>
  <si>
    <t>Forestation Alfalfa</t>
  </si>
  <si>
    <t>Fully grown Onions</t>
  </si>
  <si>
    <t>Garlic</t>
  </si>
  <si>
    <t>Medical and Aromatic plants</t>
  </si>
  <si>
    <t>Others</t>
  </si>
  <si>
    <t>vegetables</t>
  </si>
  <si>
    <t>Winter</t>
  </si>
  <si>
    <t>Sorghum</t>
  </si>
  <si>
    <t>Maize</t>
  </si>
  <si>
    <t>Soybean</t>
  </si>
  <si>
    <t>Sesame</t>
  </si>
  <si>
    <t>Sunflower</t>
  </si>
  <si>
    <t>Nile</t>
  </si>
  <si>
    <t>Cotton</t>
  </si>
  <si>
    <t>Sugar cane</t>
  </si>
  <si>
    <t>Rice</t>
  </si>
  <si>
    <t>Peanuts</t>
  </si>
  <si>
    <t>Summer</t>
  </si>
  <si>
    <t>Permanent</t>
  </si>
  <si>
    <t>Permanent Greenery fruit</t>
  </si>
  <si>
    <t>Deciduous fruit</t>
  </si>
  <si>
    <t>Middle Egupt</t>
  </si>
  <si>
    <t>Upper Egypt</t>
  </si>
  <si>
    <t>lower Egypt</t>
  </si>
  <si>
    <t>cereal</t>
  </si>
  <si>
    <t>Other items</t>
  </si>
  <si>
    <t>feed</t>
  </si>
  <si>
    <t>garlic and onion</t>
  </si>
  <si>
    <t>legumes</t>
  </si>
  <si>
    <t>oils</t>
  </si>
  <si>
    <t>fiber</t>
  </si>
  <si>
    <t>Medicinal and aromatic plants</t>
  </si>
  <si>
    <t>sugars</t>
  </si>
  <si>
    <t>fruit</t>
  </si>
  <si>
    <t xml:space="preserve">Cairo/egypt </t>
  </si>
  <si>
    <t xml:space="preserve">Alexandria/egypt </t>
  </si>
  <si>
    <t>Cairo/egypt</t>
  </si>
  <si>
    <t xml:space="preserve">Port said/egypt </t>
  </si>
  <si>
    <t xml:space="preserve">Suez/egypt </t>
  </si>
  <si>
    <t xml:space="preserve">Damietta/egypt </t>
  </si>
  <si>
    <t xml:space="preserve">Dakahlia/egypt </t>
  </si>
  <si>
    <t xml:space="preserve">Sharkia/egypt </t>
  </si>
  <si>
    <t xml:space="preserve">Quliubiya/egypt </t>
  </si>
  <si>
    <t xml:space="preserve">Kafr el sheikh/egypt </t>
  </si>
  <si>
    <t xml:space="preserve">Gharbia/egypt </t>
  </si>
  <si>
    <t xml:space="preserve">Monoufia/egypt </t>
  </si>
  <si>
    <t xml:space="preserve">Behaira/egypt </t>
  </si>
  <si>
    <t xml:space="preserve">Ismailia/egypt </t>
  </si>
  <si>
    <t xml:space="preserve">Giza/egypt </t>
  </si>
  <si>
    <t xml:space="preserve">Beni sweif/egypt </t>
  </si>
  <si>
    <t xml:space="preserve">Fayoum/egypt </t>
  </si>
  <si>
    <t xml:space="preserve">Minya/egypt </t>
  </si>
  <si>
    <t xml:space="preserve">Assuit/egypt </t>
  </si>
  <si>
    <t xml:space="preserve">Sohag/egypt </t>
  </si>
  <si>
    <t xml:space="preserve">Qena/egypt </t>
  </si>
  <si>
    <t xml:space="preserve">Aswan/egypt </t>
  </si>
  <si>
    <t xml:space="preserve">Luxor/egypt </t>
  </si>
  <si>
    <t>use_percentage</t>
  </si>
  <si>
    <t>use_quntity</t>
  </si>
  <si>
    <t>use_name</t>
  </si>
  <si>
    <t>resource_percentage</t>
  </si>
  <si>
    <t>resource_quntity</t>
  </si>
  <si>
    <t>resource_name</t>
  </si>
  <si>
    <t>traditional</t>
  </si>
  <si>
    <t>not traditional</t>
  </si>
  <si>
    <t>Agricultural</t>
  </si>
  <si>
    <t>Humanity</t>
  </si>
  <si>
    <t>Industry</t>
  </si>
  <si>
    <t>category resource_name</t>
  </si>
  <si>
    <t>total</t>
  </si>
  <si>
    <t>govement_id</t>
  </si>
  <si>
    <t>Luxor/egypt</t>
  </si>
  <si>
    <t>government_MAP</t>
  </si>
  <si>
    <t>Cairo</t>
  </si>
  <si>
    <t>Alexandria</t>
  </si>
  <si>
    <t>Port said</t>
  </si>
  <si>
    <t>Suez</t>
  </si>
  <si>
    <t xml:space="preserve">Damietta </t>
  </si>
  <si>
    <t>Dakahlia</t>
  </si>
  <si>
    <t>Sharkia</t>
  </si>
  <si>
    <t>Quliubiya</t>
  </si>
  <si>
    <t>Kafr el sheikh</t>
  </si>
  <si>
    <t>Gharbia</t>
  </si>
  <si>
    <t>Monoufia</t>
  </si>
  <si>
    <t>Behaira</t>
  </si>
  <si>
    <t>Ismailia</t>
  </si>
  <si>
    <t>Giza</t>
  </si>
  <si>
    <t>Beni sweif</t>
  </si>
  <si>
    <t>Fayoum</t>
  </si>
  <si>
    <t>Minya</t>
  </si>
  <si>
    <t>Assuit</t>
  </si>
  <si>
    <t>Sohag</t>
  </si>
  <si>
    <t>Qena</t>
  </si>
  <si>
    <t>Aswan</t>
  </si>
  <si>
    <t>Luxor</t>
  </si>
  <si>
    <t>Matruh/egypt</t>
  </si>
  <si>
    <t>Albahr al'ahmar/egypt</t>
  </si>
  <si>
    <t>Alwadaa aljadid/egypt</t>
  </si>
  <si>
    <t>Janub sina/egypt</t>
  </si>
  <si>
    <t>Shamal sina/egypt</t>
  </si>
  <si>
    <t>Janub sina</t>
  </si>
  <si>
    <t>Shamal sina</t>
  </si>
  <si>
    <t>Matruh</t>
  </si>
  <si>
    <t>Alwadaa aljadid</t>
  </si>
  <si>
    <t>Albahr al'ahmar</t>
  </si>
  <si>
    <t>Deep Groundwater</t>
  </si>
  <si>
    <t>Rainfall \ Flash Floods</t>
  </si>
  <si>
    <t>Desalination of sea water</t>
  </si>
  <si>
    <t>Shallow Groundwater (Delta)</t>
  </si>
  <si>
    <t>Re-Use of Ag. Drainage Water</t>
  </si>
  <si>
    <t>Nile water</t>
  </si>
  <si>
    <t>Evaporation</t>
  </si>
  <si>
    <t>Water Quality</t>
  </si>
  <si>
    <t>The Hunt</t>
  </si>
  <si>
    <t>Cereal</t>
  </si>
  <si>
    <t>Sugars</t>
  </si>
  <si>
    <t>Oils</t>
  </si>
  <si>
    <t>Legumes</t>
  </si>
  <si>
    <t>Gardens</t>
  </si>
  <si>
    <t>Vegetables</t>
  </si>
  <si>
    <t>Fibers</t>
  </si>
  <si>
    <t>Feed</t>
  </si>
  <si>
    <t>Garlic and onion</t>
  </si>
  <si>
    <t>Category_name</t>
  </si>
  <si>
    <t>Category_Weight 1986</t>
  </si>
  <si>
    <t>Category_Weight 1991</t>
  </si>
  <si>
    <t>Category_Weight 1996</t>
  </si>
  <si>
    <t>Category_Weight 2001</t>
  </si>
  <si>
    <t>Category_Weight 2008</t>
  </si>
  <si>
    <t>Category_Weight 2010</t>
  </si>
  <si>
    <t>Category_Weight 2018</t>
  </si>
  <si>
    <t>Category_Weight 2020</t>
  </si>
  <si>
    <t>Land size</t>
  </si>
  <si>
    <t>production</t>
  </si>
  <si>
    <t>Agriculture Water Usage_m3</t>
  </si>
  <si>
    <t>Region_name</t>
  </si>
  <si>
    <t>Government_name</t>
  </si>
  <si>
    <t>Season_name</t>
  </si>
  <si>
    <t>Priority</t>
  </si>
  <si>
    <t>Crop_Name</t>
  </si>
  <si>
    <t>Category_Name</t>
  </si>
  <si>
    <t>Green fodder</t>
  </si>
  <si>
    <t>linen</t>
  </si>
  <si>
    <t>Pro./Acre</t>
  </si>
  <si>
    <t>Water/Acre</t>
  </si>
  <si>
    <t>Immersion</t>
  </si>
  <si>
    <t>Sprinkler</t>
  </si>
  <si>
    <t>Drip</t>
  </si>
  <si>
    <t>NO</t>
  </si>
  <si>
    <t xml:space="preserve">Canal </t>
  </si>
  <si>
    <t>New Priority</t>
  </si>
  <si>
    <t>Government_map</t>
  </si>
  <si>
    <t>Damietta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</si>
</sst>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80808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3" borderId="0" xfId="0" applyFont="1" applyFill="1" applyBorder="1"/>
    <xf numFmtId="0" fontId="1" fillId="4" borderId="0" xfId="0" applyFont="1" applyFill="1"/>
    <xf numFmtId="0" fontId="1" fillId="5" borderId="0" xfId="0" applyFont="1" applyFill="1" applyBorder="1"/>
    <xf numFmtId="0" fontId="1" fillId="6" borderId="0" xfId="0" applyFont="1" applyFill="1" applyBorder="1"/>
    <xf numFmtId="0" fontId="1" fillId="0" borderId="0" xfId="0" applyFont="1"/>
    <xf numFmtId="0" fontId="1" fillId="7" borderId="0" xfId="0" applyFont="1" applyFill="1"/>
    <xf numFmtId="0" fontId="1" fillId="8" borderId="0" xfId="0" applyFont="1" applyFill="1" applyBorder="1"/>
    <xf numFmtId="0" fontId="1" fillId="9" borderId="0" xfId="0" applyFont="1" applyFill="1" applyBorder="1"/>
    <xf numFmtId="0" fontId="0" fillId="10" borderId="0" xfId="0" applyFill="1"/>
    <xf numFmtId="0" fontId="2" fillId="0" borderId="1" xfId="0" applyFont="1" applyBorder="1" applyAlignment="1">
      <alignment horizontal="right" vertical="center" wrapText="1" readingOrder="2"/>
    </xf>
    <xf numFmtId="0" fontId="2" fillId="0" borderId="0" xfId="0" applyFont="1" applyAlignment="1">
      <alignment horizontal="right" vertical="center" wrapText="1" readingOrder="2"/>
    </xf>
    <xf numFmtId="0" fontId="2" fillId="0" borderId="2" xfId="0" applyFont="1" applyBorder="1" applyAlignment="1">
      <alignment horizontal="right" vertical="center" wrapText="1" readingOrder="2"/>
    </xf>
    <xf numFmtId="0" fontId="2" fillId="0" borderId="3" xfId="0" applyFont="1" applyBorder="1" applyAlignment="1">
      <alignment horizontal="right" vertical="center" wrapText="1" readingOrder="2"/>
    </xf>
    <xf numFmtId="0" fontId="2" fillId="0" borderId="0" xfId="0" applyFont="1"/>
    <xf numFmtId="0" fontId="2" fillId="0" borderId="4" xfId="0" applyFont="1" applyBorder="1" applyAlignment="1">
      <alignment horizontal="right" vertical="center" wrapText="1" readingOrder="2"/>
    </xf>
    <xf numFmtId="0" fontId="2" fillId="0" borderId="5" xfId="0" applyFont="1" applyBorder="1" applyAlignment="1">
      <alignment horizontal="right" vertical="center" wrapText="1" readingOrder="2"/>
    </xf>
    <xf numFmtId="0" fontId="3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center" vertical="center" wrapText="1" readingOrder="2"/>
    </xf>
    <xf numFmtId="0" fontId="4" fillId="11" borderId="6" xfId="0" applyFont="1" applyFill="1" applyBorder="1" applyAlignment="1">
      <alignment horizontal="center" vertical="center" wrapText="1" readingOrder="2"/>
    </xf>
    <xf numFmtId="0" fontId="5" fillId="0" borderId="0" xfId="0" applyFont="1"/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right" vertical="center" wrapText="1" readingOrder="2"/>
    </xf>
    <xf numFmtId="0" fontId="2" fillId="0" borderId="0" xfId="0" applyFont="1" applyAlignment="1">
      <alignment horizontal="right" vertical="center" wrapText="1" readingOrder="2"/>
    </xf>
    <xf numFmtId="0" fontId="2" fillId="0" borderId="4" xfId="0" applyFont="1" applyBorder="1" applyAlignment="1">
      <alignment horizontal="right" vertical="center" wrapText="1" readingOrder="2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9" sqref="C29"/>
    </sheetView>
  </sheetViews>
  <sheetFormatPr defaultRowHeight="15" x14ac:dyDescent="0.25"/>
  <cols>
    <col min="1" max="1" width="9.140625" style="19"/>
    <col min="2" max="2" width="20.85546875" style="19" bestFit="1" customWidth="1"/>
    <col min="3" max="3" width="9.140625" style="19"/>
    <col min="4" max="4" width="20.85546875" style="19" bestFit="1" customWidth="1"/>
    <col min="5" max="5" width="9.140625" style="19"/>
    <col min="6" max="6" width="12" style="19" bestFit="1" customWidth="1"/>
    <col min="7" max="16384" width="9.140625" style="19"/>
  </cols>
  <sheetData>
    <row r="1" spans="1:4" x14ac:dyDescent="0.25">
      <c r="A1" s="19" t="s">
        <v>143</v>
      </c>
      <c r="B1" s="19" t="s">
        <v>145</v>
      </c>
      <c r="C1" s="19" t="s">
        <v>142</v>
      </c>
      <c r="D1" s="19" t="s">
        <v>6</v>
      </c>
    </row>
    <row r="2" spans="1:4" x14ac:dyDescent="0.25">
      <c r="A2" s="19">
        <v>1</v>
      </c>
      <c r="B2" s="19" t="s">
        <v>109</v>
      </c>
      <c r="C2" s="19">
        <v>9908788</v>
      </c>
      <c r="D2" s="19" t="s">
        <v>146</v>
      </c>
    </row>
    <row r="3" spans="1:4" x14ac:dyDescent="0.25">
      <c r="A3" s="19">
        <v>2</v>
      </c>
      <c r="B3" s="19" t="s">
        <v>108</v>
      </c>
      <c r="C3" s="19">
        <v>5367319</v>
      </c>
      <c r="D3" s="19" t="s">
        <v>147</v>
      </c>
    </row>
    <row r="4" spans="1:4" x14ac:dyDescent="0.25">
      <c r="A4" s="19">
        <v>3</v>
      </c>
      <c r="B4" s="19" t="s">
        <v>110</v>
      </c>
      <c r="C4" s="19">
        <v>772299</v>
      </c>
      <c r="D4" s="19" t="s">
        <v>148</v>
      </c>
    </row>
    <row r="5" spans="1:4" x14ac:dyDescent="0.25">
      <c r="A5" s="19">
        <v>4</v>
      </c>
      <c r="B5" s="19" t="s">
        <v>111</v>
      </c>
      <c r="C5" s="19">
        <v>760589</v>
      </c>
      <c r="D5" s="19" t="s">
        <v>149</v>
      </c>
    </row>
    <row r="6" spans="1:4" x14ac:dyDescent="0.25">
      <c r="A6" s="19">
        <v>5</v>
      </c>
      <c r="B6" s="19" t="s">
        <v>112</v>
      </c>
      <c r="C6" s="19">
        <v>1560475</v>
      </c>
      <c r="D6" s="19" t="s">
        <v>150</v>
      </c>
    </row>
    <row r="7" spans="1:4" x14ac:dyDescent="0.25">
      <c r="A7" s="19">
        <v>6</v>
      </c>
      <c r="B7" s="19" t="s">
        <v>113</v>
      </c>
      <c r="C7" s="19">
        <v>6776720</v>
      </c>
      <c r="D7" s="19" t="s">
        <v>151</v>
      </c>
    </row>
    <row r="8" spans="1:4" x14ac:dyDescent="0.25">
      <c r="A8" s="19">
        <v>7</v>
      </c>
      <c r="B8" s="19" t="s">
        <v>114</v>
      </c>
      <c r="C8" s="19">
        <v>7527747</v>
      </c>
      <c r="D8" s="19" t="s">
        <v>152</v>
      </c>
    </row>
    <row r="9" spans="1:4" x14ac:dyDescent="0.25">
      <c r="A9" s="19">
        <v>8</v>
      </c>
      <c r="B9" s="19" t="s">
        <v>115</v>
      </c>
      <c r="C9" s="19">
        <v>5878030</v>
      </c>
      <c r="D9" s="19" t="s">
        <v>153</v>
      </c>
    </row>
    <row r="10" spans="1:4" x14ac:dyDescent="0.25">
      <c r="A10" s="19">
        <v>9</v>
      </c>
      <c r="B10" s="19" t="s">
        <v>116</v>
      </c>
      <c r="C10" s="19">
        <v>3549342</v>
      </c>
      <c r="D10" s="19" t="s">
        <v>154</v>
      </c>
    </row>
    <row r="11" spans="1:4" x14ac:dyDescent="0.25">
      <c r="A11" s="19">
        <v>10</v>
      </c>
      <c r="B11" s="19" t="s">
        <v>117</v>
      </c>
      <c r="C11" s="19">
        <v>5221871</v>
      </c>
      <c r="D11" s="19" t="s">
        <v>155</v>
      </c>
    </row>
    <row r="12" spans="1:4" x14ac:dyDescent="0.25">
      <c r="A12" s="19">
        <v>11</v>
      </c>
      <c r="B12" s="19" t="s">
        <v>118</v>
      </c>
      <c r="C12" s="19">
        <v>4514271</v>
      </c>
      <c r="D12" s="19" t="s">
        <v>156</v>
      </c>
    </row>
    <row r="13" spans="1:4" x14ac:dyDescent="0.25">
      <c r="A13" s="19">
        <v>12</v>
      </c>
      <c r="B13" s="19" t="s">
        <v>119</v>
      </c>
      <c r="C13" s="19">
        <v>6525851</v>
      </c>
      <c r="D13" s="19" t="s">
        <v>157</v>
      </c>
    </row>
    <row r="14" spans="1:4" x14ac:dyDescent="0.25">
      <c r="A14" s="19">
        <v>13</v>
      </c>
      <c r="B14" s="19" t="s">
        <v>120</v>
      </c>
      <c r="C14" s="19">
        <v>1377589</v>
      </c>
      <c r="D14" s="19" t="s">
        <v>158</v>
      </c>
    </row>
    <row r="15" spans="1:4" x14ac:dyDescent="0.25">
      <c r="A15" s="19">
        <v>14</v>
      </c>
      <c r="B15" s="19" t="s">
        <v>121</v>
      </c>
      <c r="C15" s="19">
        <v>9066784</v>
      </c>
      <c r="D15" s="19" t="s">
        <v>159</v>
      </c>
    </row>
    <row r="16" spans="1:4" x14ac:dyDescent="0.25">
      <c r="A16" s="19">
        <v>15</v>
      </c>
      <c r="B16" s="19" t="s">
        <v>122</v>
      </c>
      <c r="C16" s="19">
        <v>3361034</v>
      </c>
      <c r="D16" s="19" t="s">
        <v>160</v>
      </c>
    </row>
    <row r="17" spans="1:4" x14ac:dyDescent="0.25">
      <c r="A17" s="19">
        <v>16</v>
      </c>
      <c r="B17" s="19" t="s">
        <v>123</v>
      </c>
      <c r="C17" s="19">
        <v>3822836</v>
      </c>
      <c r="D17" s="19" t="s">
        <v>161</v>
      </c>
    </row>
    <row r="18" spans="1:4" x14ac:dyDescent="0.25">
      <c r="A18" s="19">
        <v>17</v>
      </c>
      <c r="B18" s="19" t="s">
        <v>124</v>
      </c>
      <c r="C18" s="19">
        <v>5879725</v>
      </c>
      <c r="D18" s="19" t="s">
        <v>162</v>
      </c>
    </row>
    <row r="19" spans="1:4" x14ac:dyDescent="0.25">
      <c r="A19" s="19">
        <v>18</v>
      </c>
      <c r="B19" s="19" t="s">
        <v>125</v>
      </c>
      <c r="C19" s="19">
        <v>4697873</v>
      </c>
      <c r="D19" s="19" t="s">
        <v>163</v>
      </c>
    </row>
    <row r="20" spans="1:4" x14ac:dyDescent="0.25">
      <c r="A20" s="19">
        <v>19</v>
      </c>
      <c r="B20" s="19" t="s">
        <v>126</v>
      </c>
      <c r="C20" s="19">
        <v>5320001</v>
      </c>
      <c r="D20" s="19" t="s">
        <v>164</v>
      </c>
    </row>
    <row r="21" spans="1:4" x14ac:dyDescent="0.25">
      <c r="A21" s="19">
        <v>20</v>
      </c>
      <c r="B21" s="19" t="s">
        <v>127</v>
      </c>
      <c r="C21" s="19">
        <v>3380264</v>
      </c>
      <c r="D21" s="19" t="s">
        <v>165</v>
      </c>
    </row>
    <row r="22" spans="1:4" x14ac:dyDescent="0.25">
      <c r="A22" s="19">
        <v>21</v>
      </c>
      <c r="B22" s="19" t="s">
        <v>128</v>
      </c>
      <c r="C22" s="19">
        <v>1562683</v>
      </c>
      <c r="D22" s="19" t="s">
        <v>166</v>
      </c>
    </row>
    <row r="23" spans="1:4" x14ac:dyDescent="0.25">
      <c r="A23" s="19">
        <v>22</v>
      </c>
      <c r="B23" s="19" t="s">
        <v>144</v>
      </c>
      <c r="C23" s="19">
        <v>1322511</v>
      </c>
      <c r="D23" s="19" t="s">
        <v>167</v>
      </c>
    </row>
    <row r="24" spans="1:4" x14ac:dyDescent="0.25">
      <c r="A24" s="19">
        <v>23</v>
      </c>
      <c r="B24" s="19" t="s">
        <v>169</v>
      </c>
      <c r="C24" s="19">
        <v>380184</v>
      </c>
      <c r="D24" s="19" t="s">
        <v>177</v>
      </c>
    </row>
    <row r="25" spans="1:4" x14ac:dyDescent="0.25">
      <c r="A25" s="19">
        <v>24</v>
      </c>
      <c r="B25" s="19" t="s">
        <v>170</v>
      </c>
      <c r="C25" s="19">
        <v>253593</v>
      </c>
      <c r="D25" s="19" t="s">
        <v>176</v>
      </c>
    </row>
    <row r="26" spans="1:4" x14ac:dyDescent="0.25">
      <c r="A26" s="19">
        <v>25</v>
      </c>
      <c r="B26" s="19" t="s">
        <v>168</v>
      </c>
      <c r="C26" s="19">
        <v>481718</v>
      </c>
      <c r="D26" s="19" t="s">
        <v>175</v>
      </c>
    </row>
    <row r="27" spans="1:4" x14ac:dyDescent="0.25">
      <c r="A27" s="19">
        <v>26</v>
      </c>
      <c r="B27" s="19" t="s">
        <v>172</v>
      </c>
      <c r="C27" s="19">
        <v>470707</v>
      </c>
      <c r="D27" s="19" t="s">
        <v>174</v>
      </c>
    </row>
    <row r="28" spans="1:4" x14ac:dyDescent="0.25">
      <c r="A28" s="19">
        <v>27</v>
      </c>
      <c r="B28" s="19" t="s">
        <v>171</v>
      </c>
      <c r="C28" s="19">
        <v>107916</v>
      </c>
      <c r="D28" s="19" t="s">
        <v>173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1" sqref="F1:G2"/>
    </sheetView>
  </sheetViews>
  <sheetFormatPr defaultRowHeight="15" x14ac:dyDescent="0.25"/>
  <cols>
    <col min="1" max="1" width="13.42578125" style="19" bestFit="1" customWidth="1"/>
    <col min="2" max="2" width="12" style="19" bestFit="1" customWidth="1"/>
    <col min="3" max="3" width="15.28515625" style="19" bestFit="1" customWidth="1"/>
    <col min="4" max="5" width="9.140625" style="19"/>
    <col min="6" max="6" width="9.140625" style="19" customWidth="1"/>
    <col min="7" max="16384" width="9.140625" style="19"/>
  </cols>
  <sheetData>
    <row r="1" spans="1:6" x14ac:dyDescent="0.25">
      <c r="A1" s="19" t="s">
        <v>132</v>
      </c>
      <c r="B1" s="19" t="s">
        <v>131</v>
      </c>
      <c r="C1" s="19" t="s">
        <v>130</v>
      </c>
    </row>
    <row r="2" spans="1:6" ht="15.75" x14ac:dyDescent="0.25">
      <c r="A2" s="19" t="s">
        <v>138</v>
      </c>
      <c r="B2" s="19">
        <v>61000000000</v>
      </c>
      <c r="C2" s="19">
        <v>0.76</v>
      </c>
      <c r="F2" s="23"/>
    </row>
    <row r="3" spans="1:6" x14ac:dyDescent="0.25">
      <c r="A3" s="19" t="s">
        <v>139</v>
      </c>
      <c r="B3" s="19">
        <v>10600000000</v>
      </c>
      <c r="C3" s="19">
        <v>0.13</v>
      </c>
    </row>
    <row r="4" spans="1:6" x14ac:dyDescent="0.25">
      <c r="A4" s="19" t="s">
        <v>140</v>
      </c>
      <c r="B4" s="19">
        <v>5400000000</v>
      </c>
      <c r="C4" s="19">
        <v>7.0000000000000007E-2</v>
      </c>
    </row>
    <row r="5" spans="1:6" x14ac:dyDescent="0.25">
      <c r="A5" s="19" t="s">
        <v>184</v>
      </c>
      <c r="B5" s="19">
        <v>2500000000</v>
      </c>
      <c r="C5" s="19">
        <v>0.31</v>
      </c>
    </row>
    <row r="6" spans="1:6" x14ac:dyDescent="0.25">
      <c r="A6" s="19" t="s">
        <v>185</v>
      </c>
      <c r="B6" s="19">
        <v>500000000</v>
      </c>
      <c r="C6" s="19">
        <v>6.0000000000000001E-3</v>
      </c>
    </row>
    <row r="7" spans="1:6" x14ac:dyDescent="0.25">
      <c r="A7" s="19" t="s">
        <v>186</v>
      </c>
      <c r="B7" s="19">
        <v>250000000</v>
      </c>
      <c r="C7" s="19">
        <v>3.0999999999999999E-3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9" sqref="A9:I21"/>
    </sheetView>
  </sheetViews>
  <sheetFormatPr defaultRowHeight="15" x14ac:dyDescent="0.25"/>
  <cols>
    <col min="1" max="1" width="28.28515625" style="19" bestFit="1" customWidth="1"/>
    <col min="2" max="2" width="16.28515625" style="19" bestFit="1" customWidth="1"/>
    <col min="3" max="3" width="20" style="19" bestFit="1" customWidth="1"/>
    <col min="4" max="4" width="23.140625" style="19" bestFit="1" customWidth="1"/>
    <col min="5" max="16384" width="9.140625" style="19"/>
  </cols>
  <sheetData>
    <row r="1" spans="1:4" x14ac:dyDescent="0.25">
      <c r="A1" s="19" t="s">
        <v>135</v>
      </c>
      <c r="B1" s="19" t="s">
        <v>134</v>
      </c>
      <c r="C1" s="19" t="s">
        <v>133</v>
      </c>
      <c r="D1" s="19" t="s">
        <v>141</v>
      </c>
    </row>
    <row r="2" spans="1:4" x14ac:dyDescent="0.25">
      <c r="A2" s="19" t="s">
        <v>183</v>
      </c>
      <c r="B2" s="19">
        <v>55500000000</v>
      </c>
      <c r="C2" s="19">
        <v>0.69</v>
      </c>
      <c r="D2" s="19" t="s">
        <v>136</v>
      </c>
    </row>
    <row r="3" spans="1:4" x14ac:dyDescent="0.25">
      <c r="A3" s="19" t="s">
        <v>178</v>
      </c>
      <c r="B3" s="19">
        <v>2100000000</v>
      </c>
      <c r="C3" s="19">
        <v>2.7E-2</v>
      </c>
      <c r="D3" s="19" t="s">
        <v>136</v>
      </c>
    </row>
    <row r="4" spans="1:4" x14ac:dyDescent="0.25">
      <c r="A4" s="19" t="s">
        <v>179</v>
      </c>
      <c r="B4" s="19">
        <v>1300000000</v>
      </c>
      <c r="C4" s="19">
        <v>1.7000000000000001E-2</v>
      </c>
      <c r="D4" s="19" t="s">
        <v>136</v>
      </c>
    </row>
    <row r="5" spans="1:4" x14ac:dyDescent="0.25">
      <c r="A5" s="19" t="s">
        <v>180</v>
      </c>
      <c r="B5" s="19">
        <v>530000000</v>
      </c>
      <c r="C5" s="19">
        <v>6.0000000000000001E-3</v>
      </c>
      <c r="D5" s="19" t="s">
        <v>136</v>
      </c>
    </row>
    <row r="6" spans="1:4" x14ac:dyDescent="0.25">
      <c r="A6" s="19" t="s">
        <v>181</v>
      </c>
      <c r="B6" s="19">
        <v>7500000000</v>
      </c>
      <c r="C6" s="19">
        <v>9.2999999999999999E-2</v>
      </c>
      <c r="D6" s="19" t="s">
        <v>137</v>
      </c>
    </row>
    <row r="7" spans="1:4" x14ac:dyDescent="0.25">
      <c r="A7" s="19" t="s">
        <v>182</v>
      </c>
      <c r="B7" s="19">
        <v>13500000000</v>
      </c>
      <c r="C7" s="19">
        <v>0.16700000000000001</v>
      </c>
      <c r="D7" s="19" t="s">
        <v>137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I2" sqref="A2:I12"/>
    </sheetView>
  </sheetViews>
  <sheetFormatPr defaultColWidth="17.42578125" defaultRowHeight="15" x14ac:dyDescent="0.25"/>
  <cols>
    <col min="1" max="1" width="31.85546875" style="20" customWidth="1"/>
    <col min="2" max="16384" width="17.42578125" style="20"/>
  </cols>
  <sheetData>
    <row r="1" spans="1:12" ht="32.25" thickBot="1" x14ac:dyDescent="0.3">
      <c r="A1" s="22" t="s">
        <v>196</v>
      </c>
      <c r="B1" s="22" t="s">
        <v>197</v>
      </c>
      <c r="C1" s="22" t="s">
        <v>198</v>
      </c>
      <c r="D1" s="22" t="s">
        <v>199</v>
      </c>
      <c r="E1" s="22" t="s">
        <v>200</v>
      </c>
      <c r="F1" s="22" t="s">
        <v>201</v>
      </c>
      <c r="G1" s="22" t="s">
        <v>202</v>
      </c>
      <c r="H1" s="22" t="s">
        <v>203</v>
      </c>
      <c r="I1" s="22" t="s">
        <v>204</v>
      </c>
      <c r="J1" s="19"/>
      <c r="K1" s="19"/>
      <c r="L1" s="19"/>
    </row>
    <row r="2" spans="1:12" ht="16.5" thickBot="1" x14ac:dyDescent="0.3">
      <c r="A2" s="21" t="s">
        <v>187</v>
      </c>
      <c r="B2" s="21">
        <v>39.200000000000003</v>
      </c>
      <c r="C2" s="21">
        <v>41.8</v>
      </c>
      <c r="D2" s="21">
        <v>47.4</v>
      </c>
      <c r="E2" s="21">
        <v>45.2</v>
      </c>
      <c r="F2" s="21">
        <v>47</v>
      </c>
      <c r="G2" s="21">
        <v>49</v>
      </c>
      <c r="H2" s="21">
        <v>44.1</v>
      </c>
      <c r="I2" s="21">
        <v>51.4</v>
      </c>
      <c r="K2" s="19"/>
    </row>
    <row r="3" spans="1:12" ht="16.5" thickBot="1" x14ac:dyDescent="0.3">
      <c r="A3" s="21" t="s">
        <v>188</v>
      </c>
      <c r="B3" s="21">
        <v>2.5</v>
      </c>
      <c r="C3" s="21">
        <v>2.4</v>
      </c>
      <c r="D3" s="21">
        <v>2.6</v>
      </c>
      <c r="E3" s="21">
        <v>2.8</v>
      </c>
      <c r="F3" s="21">
        <v>3.2</v>
      </c>
      <c r="G3" s="21">
        <v>4.9000000000000004</v>
      </c>
      <c r="H3" s="21">
        <v>2.7</v>
      </c>
      <c r="I3" s="21">
        <v>5.2</v>
      </c>
      <c r="K3" s="19"/>
    </row>
    <row r="4" spans="1:12" ht="16.5" thickBot="1" x14ac:dyDescent="0.3">
      <c r="A4" s="21" t="s">
        <v>189</v>
      </c>
      <c r="B4" s="21">
        <v>1.6</v>
      </c>
      <c r="C4" s="21">
        <v>1.4</v>
      </c>
      <c r="D4" s="21">
        <v>2</v>
      </c>
      <c r="E4" s="21">
        <v>1.7</v>
      </c>
      <c r="F4" s="21">
        <v>1.9</v>
      </c>
      <c r="G4" s="21">
        <v>2.2000000000000002</v>
      </c>
      <c r="H4" s="21">
        <v>1.7</v>
      </c>
      <c r="I4" s="21">
        <v>1.9</v>
      </c>
      <c r="K4" s="19"/>
    </row>
    <row r="5" spans="1:12" ht="16.5" thickBot="1" x14ac:dyDescent="0.3">
      <c r="A5" s="21" t="s">
        <v>190</v>
      </c>
      <c r="B5" s="21">
        <v>3.6</v>
      </c>
      <c r="C5" s="21">
        <v>3.2</v>
      </c>
      <c r="D5" s="21">
        <v>3.2</v>
      </c>
      <c r="E5" s="21">
        <v>2.7</v>
      </c>
      <c r="F5" s="21">
        <v>2.1</v>
      </c>
      <c r="G5" s="21">
        <v>1.6</v>
      </c>
      <c r="H5" s="21">
        <v>3</v>
      </c>
      <c r="I5" s="21">
        <v>1.7</v>
      </c>
      <c r="K5" s="19"/>
    </row>
    <row r="6" spans="1:12" ht="16.5" thickBot="1" x14ac:dyDescent="0.3">
      <c r="A6" s="21" t="s">
        <v>191</v>
      </c>
      <c r="B6" s="21">
        <v>5</v>
      </c>
      <c r="C6" s="21">
        <v>5.8</v>
      </c>
      <c r="D6" s="21">
        <v>7.3</v>
      </c>
      <c r="E6" s="21">
        <v>7.1</v>
      </c>
      <c r="F6" s="21">
        <v>8.3000000000000007</v>
      </c>
      <c r="G6" s="21">
        <v>9.5</v>
      </c>
      <c r="H6" s="21">
        <v>6.7</v>
      </c>
      <c r="I6" s="21">
        <v>8.9</v>
      </c>
      <c r="K6" s="19"/>
    </row>
    <row r="7" spans="1:12" ht="16.5" thickBot="1" x14ac:dyDescent="0.3">
      <c r="A7" s="21" t="s">
        <v>192</v>
      </c>
      <c r="B7" s="21">
        <v>12.8</v>
      </c>
      <c r="C7" s="21">
        <v>17.3</v>
      </c>
      <c r="D7" s="21">
        <v>9.3000000000000007</v>
      </c>
      <c r="E7" s="21">
        <v>10.6</v>
      </c>
      <c r="F7" s="21">
        <v>12.4</v>
      </c>
      <c r="G7" s="21">
        <v>13.4</v>
      </c>
      <c r="H7" s="21">
        <v>12.5</v>
      </c>
      <c r="I7" s="21">
        <v>12</v>
      </c>
      <c r="K7" s="19"/>
    </row>
    <row r="8" spans="1:12" ht="16.5" thickBot="1" x14ac:dyDescent="0.3">
      <c r="A8" s="21" t="s">
        <v>193</v>
      </c>
      <c r="B8" s="21">
        <v>9.4</v>
      </c>
      <c r="C8" s="21">
        <v>7.9</v>
      </c>
      <c r="D8" s="21">
        <v>6.5</v>
      </c>
      <c r="E8" s="21">
        <v>4.7</v>
      </c>
      <c r="F8" s="21">
        <v>4.5999999999999996</v>
      </c>
      <c r="G8" s="21">
        <v>2.6</v>
      </c>
      <c r="H8" s="21">
        <v>6.6</v>
      </c>
      <c r="I8" s="21">
        <v>2.2000000000000002</v>
      </c>
      <c r="K8" s="19"/>
    </row>
    <row r="9" spans="1:12" ht="16.5" thickBot="1" x14ac:dyDescent="0.3">
      <c r="A9" s="21" t="s">
        <v>194</v>
      </c>
      <c r="B9" s="21">
        <v>24.9</v>
      </c>
      <c r="C9" s="21">
        <v>19.100000000000001</v>
      </c>
      <c r="D9" s="21">
        <v>20.5</v>
      </c>
      <c r="E9" s="21">
        <v>23.9</v>
      </c>
      <c r="F9" s="21">
        <v>19</v>
      </c>
      <c r="G9" s="21">
        <v>13.8</v>
      </c>
      <c r="H9" s="21">
        <v>21.5</v>
      </c>
      <c r="I9" s="21">
        <v>16.3</v>
      </c>
      <c r="K9" s="19"/>
    </row>
    <row r="10" spans="1:12" ht="16.5" thickBot="1" x14ac:dyDescent="0.3">
      <c r="A10" s="21" t="s">
        <v>195</v>
      </c>
      <c r="B10" s="21">
        <v>0.5</v>
      </c>
      <c r="C10" s="21">
        <v>0.5</v>
      </c>
      <c r="D10" s="21">
        <v>0.6</v>
      </c>
      <c r="E10" s="21">
        <v>0.7</v>
      </c>
      <c r="F10" s="21">
        <v>0.8</v>
      </c>
      <c r="G10" s="21">
        <v>0.2</v>
      </c>
      <c r="H10" s="21">
        <v>0.6</v>
      </c>
      <c r="I10" s="21">
        <v>0.2</v>
      </c>
      <c r="K10" s="19"/>
    </row>
    <row r="11" spans="1:12" ht="16.5" thickBot="1" x14ac:dyDescent="0.3">
      <c r="A11" s="21" t="s">
        <v>104</v>
      </c>
      <c r="B11" s="21">
        <v>0.4</v>
      </c>
      <c r="C11" s="21">
        <v>0.2</v>
      </c>
      <c r="D11" s="21">
        <v>0.4</v>
      </c>
      <c r="E11" s="21">
        <v>0.4</v>
      </c>
      <c r="F11" s="21">
        <v>0.4</v>
      </c>
      <c r="G11" s="21">
        <v>0.1</v>
      </c>
      <c r="H11" s="21">
        <v>0.4</v>
      </c>
      <c r="I11" s="21">
        <v>0.1</v>
      </c>
      <c r="K11" s="19"/>
    </row>
    <row r="12" spans="1:12" ht="16.5" thickBot="1" x14ac:dyDescent="0.3">
      <c r="A12" s="21" t="s">
        <v>98</v>
      </c>
      <c r="B12" s="21">
        <v>0.1</v>
      </c>
      <c r="C12" s="21">
        <v>0.4</v>
      </c>
      <c r="D12" s="21">
        <v>0.2</v>
      </c>
      <c r="E12" s="21">
        <v>0.2</v>
      </c>
      <c r="F12" s="21">
        <v>0.3</v>
      </c>
      <c r="G12" s="21">
        <v>2.7</v>
      </c>
      <c r="H12" s="21">
        <v>0.2</v>
      </c>
      <c r="I12" s="21">
        <v>0.1</v>
      </c>
      <c r="K12" s="19"/>
    </row>
    <row r="13" spans="1:12" x14ac:dyDescent="0.25">
      <c r="J13" s="19"/>
      <c r="K13" s="19"/>
      <c r="L13" s="1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workbookViewId="0">
      <selection activeCell="K124" sqref="K2:L124"/>
    </sheetView>
  </sheetViews>
  <sheetFormatPr defaultRowHeight="15" x14ac:dyDescent="0.25"/>
  <cols>
    <col min="1" max="1" width="20.28515625" bestFit="1" customWidth="1"/>
    <col min="2" max="2" width="9.85546875" bestFit="1" customWidth="1"/>
    <col min="3" max="3" width="10.140625" bestFit="1" customWidth="1"/>
    <col min="4" max="4" width="19.7109375" bestFit="1" customWidth="1"/>
    <col min="5" max="7" width="14" customWidth="1"/>
    <col min="8" max="8" width="19.5703125" customWidth="1"/>
    <col min="9" max="9" width="23.7109375" customWidth="1"/>
    <col min="10" max="10" width="26.140625" bestFit="1" customWidth="1"/>
    <col min="11" max="11" width="12.7109375" bestFit="1" customWidth="1"/>
  </cols>
  <sheetData>
    <row r="1" spans="1:13" x14ac:dyDescent="0.25">
      <c r="A1" t="s">
        <v>10</v>
      </c>
      <c r="B1" t="s">
        <v>4</v>
      </c>
      <c r="C1" t="s">
        <v>5</v>
      </c>
      <c r="D1" t="s">
        <v>11</v>
      </c>
      <c r="E1" t="s">
        <v>12</v>
      </c>
      <c r="F1" s="15" t="s">
        <v>61</v>
      </c>
      <c r="G1" s="15" t="s">
        <v>62</v>
      </c>
      <c r="H1" t="s">
        <v>13</v>
      </c>
      <c r="I1" t="s">
        <v>57</v>
      </c>
      <c r="J1" s="19" t="s">
        <v>63</v>
      </c>
    </row>
    <row r="2" spans="1:13" x14ac:dyDescent="0.25">
      <c r="A2" t="s">
        <v>15</v>
      </c>
      <c r="B2" t="s">
        <v>14</v>
      </c>
      <c r="C2" t="s">
        <v>46</v>
      </c>
      <c r="D2" t="s">
        <v>55</v>
      </c>
      <c r="E2">
        <v>1843</v>
      </c>
      <c r="F2" s="11">
        <v>2153</v>
      </c>
      <c r="G2" s="12">
        <v>2255</v>
      </c>
      <c r="H2">
        <v>1530095</v>
      </c>
      <c r="I2">
        <f>E2*H2</f>
        <v>2819965085</v>
      </c>
      <c r="J2">
        <f>G2*H2</f>
        <v>3450364225</v>
      </c>
      <c r="K2" s="18">
        <f>F2/E2</f>
        <v>1.1682040151926207</v>
      </c>
      <c r="L2">
        <f>G2/E2</f>
        <v>1.2235485621269668</v>
      </c>
      <c r="M2">
        <f>K2-L2</f>
        <v>-5.5344546934346095E-2</v>
      </c>
    </row>
    <row r="3" spans="1:13" x14ac:dyDescent="0.25">
      <c r="A3" t="s">
        <v>16</v>
      </c>
      <c r="B3" t="s">
        <v>14</v>
      </c>
      <c r="C3" t="s">
        <v>46</v>
      </c>
      <c r="D3" t="s">
        <v>55</v>
      </c>
      <c r="E3">
        <v>1292</v>
      </c>
      <c r="F3" s="11">
        <v>1835</v>
      </c>
      <c r="G3" s="12">
        <v>1975</v>
      </c>
      <c r="H3">
        <v>8238</v>
      </c>
      <c r="I3">
        <f t="shared" ref="I3:I66" si="0">E3*H3</f>
        <v>10643496</v>
      </c>
      <c r="J3">
        <f t="shared" ref="J3:J66" si="1">G3*H3</f>
        <v>16270050</v>
      </c>
      <c r="K3" s="29">
        <f t="shared" ref="K3:K66" si="2">F3/E3</f>
        <v>1.4202786377708978</v>
      </c>
      <c r="L3" s="25">
        <f t="shared" ref="L3:L66" si="3">G3/E3</f>
        <v>1.5286377708978329</v>
      </c>
      <c r="M3" s="25">
        <f t="shared" ref="M3:M66" si="4">K3-L3</f>
        <v>-0.10835913312693513</v>
      </c>
    </row>
    <row r="4" spans="1:13" x14ac:dyDescent="0.25">
      <c r="A4" t="s">
        <v>17</v>
      </c>
      <c r="B4" t="s">
        <v>14</v>
      </c>
      <c r="C4" t="s">
        <v>46</v>
      </c>
      <c r="D4" s="1" t="s">
        <v>48</v>
      </c>
      <c r="E4">
        <v>1907</v>
      </c>
      <c r="F4" s="11">
        <v>2111</v>
      </c>
      <c r="G4" s="12">
        <v>2235</v>
      </c>
      <c r="H4">
        <v>34041</v>
      </c>
      <c r="I4">
        <f t="shared" si="0"/>
        <v>64916187</v>
      </c>
      <c r="J4">
        <f t="shared" si="1"/>
        <v>76081635</v>
      </c>
      <c r="K4" s="29">
        <f t="shared" si="2"/>
        <v>1.1069743051914001</v>
      </c>
      <c r="L4" s="25">
        <f t="shared" si="3"/>
        <v>1.1719979024646041</v>
      </c>
      <c r="M4" s="25">
        <f t="shared" si="4"/>
        <v>-6.5023597273204059E-2</v>
      </c>
    </row>
    <row r="5" spans="1:13" x14ac:dyDescent="0.25">
      <c r="A5" t="s">
        <v>18</v>
      </c>
      <c r="B5" t="s">
        <v>14</v>
      </c>
      <c r="C5" t="s">
        <v>46</v>
      </c>
      <c r="D5" s="1" t="s">
        <v>48</v>
      </c>
      <c r="E5">
        <v>1317</v>
      </c>
      <c r="F5" s="11">
        <v>1705</v>
      </c>
      <c r="G5" s="12">
        <v>1802</v>
      </c>
      <c r="H5">
        <v>1467</v>
      </c>
      <c r="I5">
        <f t="shared" si="0"/>
        <v>1932039</v>
      </c>
      <c r="J5">
        <f t="shared" si="1"/>
        <v>2643534</v>
      </c>
      <c r="K5" s="29">
        <f t="shared" si="2"/>
        <v>1.2946089597570236</v>
      </c>
      <c r="L5" s="25">
        <f t="shared" si="3"/>
        <v>1.3682611996962795</v>
      </c>
      <c r="M5" s="25">
        <f t="shared" si="4"/>
        <v>-7.3652239939255848E-2</v>
      </c>
    </row>
    <row r="6" spans="1:13" x14ac:dyDescent="0.25">
      <c r="A6" t="s">
        <v>19</v>
      </c>
      <c r="B6" t="s">
        <v>14</v>
      </c>
      <c r="C6" t="s">
        <v>46</v>
      </c>
      <c r="D6" s="1" t="s">
        <v>48</v>
      </c>
      <c r="E6">
        <v>1907</v>
      </c>
      <c r="F6" s="11">
        <v>2246</v>
      </c>
      <c r="G6" s="12">
        <v>2339</v>
      </c>
      <c r="H6">
        <v>10</v>
      </c>
      <c r="I6">
        <f t="shared" si="0"/>
        <v>19070</v>
      </c>
      <c r="J6">
        <f t="shared" si="1"/>
        <v>23390</v>
      </c>
      <c r="K6" s="29">
        <f t="shared" si="2"/>
        <v>1.177766124803356</v>
      </c>
      <c r="L6" s="25">
        <f t="shared" si="3"/>
        <v>1.226533822758259</v>
      </c>
      <c r="M6" s="25">
        <f t="shared" si="4"/>
        <v>-4.8767697954902989E-2</v>
      </c>
    </row>
    <row r="7" spans="1:13" x14ac:dyDescent="0.25">
      <c r="A7" t="s">
        <v>20</v>
      </c>
      <c r="B7" t="s">
        <v>14</v>
      </c>
      <c r="C7" t="s">
        <v>46</v>
      </c>
      <c r="D7" s="1" t="s">
        <v>48</v>
      </c>
      <c r="E7">
        <v>1907</v>
      </c>
      <c r="F7" s="11">
        <v>2246</v>
      </c>
      <c r="G7" s="12">
        <v>2339</v>
      </c>
      <c r="H7">
        <v>0</v>
      </c>
      <c r="I7">
        <f t="shared" si="0"/>
        <v>0</v>
      </c>
      <c r="J7">
        <f t="shared" si="1"/>
        <v>0</v>
      </c>
      <c r="K7" s="29">
        <f t="shared" si="2"/>
        <v>1.177766124803356</v>
      </c>
      <c r="L7" s="25">
        <f t="shared" si="3"/>
        <v>1.226533822758259</v>
      </c>
      <c r="M7" s="25">
        <f t="shared" si="4"/>
        <v>-4.8767697954902989E-2</v>
      </c>
    </row>
    <row r="8" spans="1:13" x14ac:dyDescent="0.25">
      <c r="A8" t="s">
        <v>21</v>
      </c>
      <c r="B8" t="s">
        <v>14</v>
      </c>
      <c r="C8" t="s">
        <v>46</v>
      </c>
      <c r="D8" s="1" t="s">
        <v>48</v>
      </c>
      <c r="E8">
        <v>973</v>
      </c>
      <c r="F8" s="11">
        <v>1646</v>
      </c>
      <c r="G8" s="12">
        <v>1763</v>
      </c>
      <c r="H8">
        <v>64</v>
      </c>
      <c r="I8">
        <f t="shared" si="0"/>
        <v>62272</v>
      </c>
      <c r="J8">
        <f t="shared" si="1"/>
        <v>112832</v>
      </c>
      <c r="K8" s="29">
        <f t="shared" si="2"/>
        <v>1.6916752312435765</v>
      </c>
      <c r="L8" s="25">
        <f t="shared" si="3"/>
        <v>1.8119218910585817</v>
      </c>
      <c r="M8" s="25">
        <f t="shared" si="4"/>
        <v>-0.12024665981500515</v>
      </c>
    </row>
    <row r="9" spans="1:13" x14ac:dyDescent="0.25">
      <c r="A9" t="s">
        <v>22</v>
      </c>
      <c r="B9" t="s">
        <v>14</v>
      </c>
      <c r="C9" t="s">
        <v>46</v>
      </c>
      <c r="D9" s="2" t="s">
        <v>49</v>
      </c>
      <c r="E9">
        <v>2770</v>
      </c>
      <c r="F9" s="11">
        <v>3959</v>
      </c>
      <c r="G9" s="12">
        <v>4003</v>
      </c>
      <c r="H9">
        <v>312895</v>
      </c>
      <c r="I9">
        <f t="shared" si="0"/>
        <v>866719150</v>
      </c>
      <c r="J9">
        <f t="shared" si="1"/>
        <v>1252518685</v>
      </c>
      <c r="K9" s="29">
        <f t="shared" si="2"/>
        <v>1.4292418772563178</v>
      </c>
      <c r="L9" s="25">
        <f t="shared" si="3"/>
        <v>1.4451263537906138</v>
      </c>
      <c r="M9" s="25">
        <f t="shared" si="4"/>
        <v>-1.5884476534296033E-2</v>
      </c>
    </row>
    <row r="10" spans="1:13" x14ac:dyDescent="0.25">
      <c r="A10" t="s">
        <v>23</v>
      </c>
      <c r="B10" t="s">
        <v>14</v>
      </c>
      <c r="C10" t="s">
        <v>46</v>
      </c>
      <c r="D10" s="3" t="s">
        <v>50</v>
      </c>
      <c r="E10">
        <v>2136</v>
      </c>
      <c r="F10" s="11">
        <v>2747</v>
      </c>
      <c r="G10" s="12">
        <v>2875</v>
      </c>
      <c r="H10">
        <v>849511</v>
      </c>
      <c r="I10">
        <f t="shared" si="0"/>
        <v>1814555496</v>
      </c>
      <c r="J10">
        <f t="shared" si="1"/>
        <v>2442344125</v>
      </c>
      <c r="K10" s="29">
        <f t="shared" si="2"/>
        <v>1.2860486891385767</v>
      </c>
      <c r="L10" s="25">
        <f t="shared" si="3"/>
        <v>1.3459737827715357</v>
      </c>
      <c r="M10" s="25">
        <f t="shared" si="4"/>
        <v>-5.9925093632958948E-2</v>
      </c>
    </row>
    <row r="11" spans="1:13" x14ac:dyDescent="0.25">
      <c r="A11" t="s">
        <v>24</v>
      </c>
      <c r="B11" t="s">
        <v>14</v>
      </c>
      <c r="C11" t="s">
        <v>46</v>
      </c>
      <c r="D11" s="3" t="s">
        <v>50</v>
      </c>
      <c r="E11">
        <v>1362</v>
      </c>
      <c r="F11" s="11">
        <v>2201</v>
      </c>
      <c r="G11" s="12">
        <v>2288</v>
      </c>
      <c r="H11">
        <v>144828</v>
      </c>
      <c r="I11">
        <f t="shared" si="0"/>
        <v>197255736</v>
      </c>
      <c r="J11">
        <f t="shared" si="1"/>
        <v>331366464</v>
      </c>
      <c r="K11" s="29">
        <f t="shared" si="2"/>
        <v>1.6160058737151248</v>
      </c>
      <c r="L11" s="25">
        <f t="shared" si="3"/>
        <v>1.6798825256975036</v>
      </c>
      <c r="M11" s="25">
        <f t="shared" si="4"/>
        <v>-6.3876651982378796E-2</v>
      </c>
    </row>
    <row r="12" spans="1:13" x14ac:dyDescent="0.25">
      <c r="A12" t="s">
        <v>25</v>
      </c>
      <c r="B12" t="s">
        <v>14</v>
      </c>
      <c r="C12" t="s">
        <v>46</v>
      </c>
      <c r="D12" s="4" t="s">
        <v>51</v>
      </c>
      <c r="E12">
        <v>1492</v>
      </c>
      <c r="F12" s="11">
        <v>1677</v>
      </c>
      <c r="G12" s="12">
        <v>1736</v>
      </c>
      <c r="H12">
        <v>13096</v>
      </c>
      <c r="I12">
        <f t="shared" si="0"/>
        <v>19539232</v>
      </c>
      <c r="J12">
        <f t="shared" si="1"/>
        <v>22734656</v>
      </c>
      <c r="K12" s="29">
        <f t="shared" si="2"/>
        <v>1.123994638069705</v>
      </c>
      <c r="L12" s="25">
        <f t="shared" si="3"/>
        <v>1.1635388739946382</v>
      </c>
      <c r="M12" s="25">
        <f t="shared" si="4"/>
        <v>-3.9544235924933169E-2</v>
      </c>
    </row>
    <row r="13" spans="1:13" x14ac:dyDescent="0.25">
      <c r="A13" t="s">
        <v>26</v>
      </c>
      <c r="B13" t="s">
        <v>14</v>
      </c>
      <c r="C13" t="s">
        <v>46</v>
      </c>
      <c r="D13" s="5" t="s">
        <v>52</v>
      </c>
      <c r="E13">
        <v>1845</v>
      </c>
      <c r="F13" s="11">
        <v>2592</v>
      </c>
      <c r="G13" s="12">
        <v>2688</v>
      </c>
      <c r="H13">
        <v>108097</v>
      </c>
      <c r="I13">
        <f t="shared" si="0"/>
        <v>199438965</v>
      </c>
      <c r="J13">
        <f t="shared" si="1"/>
        <v>290564736</v>
      </c>
      <c r="K13" s="29">
        <f t="shared" si="2"/>
        <v>1.4048780487804877</v>
      </c>
      <c r="L13" s="25">
        <f t="shared" si="3"/>
        <v>1.4569105691056912</v>
      </c>
      <c r="M13" s="25">
        <f t="shared" si="4"/>
        <v>-5.2032520325203446E-2</v>
      </c>
    </row>
    <row r="14" spans="1:13" x14ac:dyDescent="0.25">
      <c r="A14" t="s">
        <v>27</v>
      </c>
      <c r="B14" t="s">
        <v>14</v>
      </c>
      <c r="C14" t="s">
        <v>46</v>
      </c>
      <c r="D14" s="5" t="s">
        <v>52</v>
      </c>
      <c r="E14">
        <v>1845</v>
      </c>
      <c r="F14" s="11">
        <v>2292</v>
      </c>
      <c r="G14" s="12">
        <v>2688</v>
      </c>
      <c r="H14">
        <v>3935</v>
      </c>
      <c r="I14">
        <f t="shared" si="0"/>
        <v>7260075</v>
      </c>
      <c r="J14">
        <f t="shared" si="1"/>
        <v>10577280</v>
      </c>
      <c r="K14" s="29">
        <f t="shared" si="2"/>
        <v>1.2422764227642276</v>
      </c>
      <c r="L14" s="25">
        <f t="shared" si="3"/>
        <v>1.4569105691056912</v>
      </c>
      <c r="M14" s="25">
        <f t="shared" si="4"/>
        <v>-0.21463414634146361</v>
      </c>
    </row>
    <row r="15" spans="1:13" x14ac:dyDescent="0.25">
      <c r="A15" t="s">
        <v>28</v>
      </c>
      <c r="B15" t="s">
        <v>14</v>
      </c>
      <c r="C15" t="s">
        <v>46</v>
      </c>
      <c r="D15" s="6" t="s">
        <v>53</v>
      </c>
      <c r="E15">
        <v>1286</v>
      </c>
      <c r="F15" s="11">
        <v>1598</v>
      </c>
      <c r="G15" s="12">
        <v>1798</v>
      </c>
      <c r="H15">
        <v>13400</v>
      </c>
      <c r="I15">
        <f t="shared" si="0"/>
        <v>17232400</v>
      </c>
      <c r="J15">
        <f t="shared" si="1"/>
        <v>24093200</v>
      </c>
      <c r="K15" s="29">
        <f t="shared" si="2"/>
        <v>1.2426127527216173</v>
      </c>
      <c r="L15" s="25">
        <f t="shared" si="3"/>
        <v>1.3981337480559877</v>
      </c>
      <c r="M15" s="25">
        <f t="shared" si="4"/>
        <v>-0.15552099533437036</v>
      </c>
    </row>
    <row r="16" spans="1:13" x14ac:dyDescent="0.25">
      <c r="A16" t="s">
        <v>29</v>
      </c>
      <c r="B16" t="s">
        <v>14</v>
      </c>
      <c r="C16" t="s">
        <v>46</v>
      </c>
      <c r="D16" s="6" t="s">
        <v>54</v>
      </c>
      <c r="E16">
        <v>2385</v>
      </c>
      <c r="F16" s="11">
        <v>2520</v>
      </c>
      <c r="G16" s="12">
        <v>2633</v>
      </c>
      <c r="H16">
        <v>38</v>
      </c>
      <c r="I16">
        <f t="shared" si="0"/>
        <v>90630</v>
      </c>
      <c r="J16">
        <f t="shared" si="1"/>
        <v>100054</v>
      </c>
      <c r="K16" s="29">
        <f t="shared" si="2"/>
        <v>1.0566037735849056</v>
      </c>
      <c r="L16" s="25">
        <f t="shared" si="3"/>
        <v>1.1039832285115303</v>
      </c>
      <c r="M16" s="25">
        <f t="shared" si="4"/>
        <v>-4.7379454926624653E-2</v>
      </c>
    </row>
    <row r="17" spans="1:13" ht="15.75" thickBot="1" x14ac:dyDescent="0.3">
      <c r="A17" t="s">
        <v>30</v>
      </c>
      <c r="B17" t="s">
        <v>14</v>
      </c>
      <c r="C17" t="s">
        <v>46</v>
      </c>
      <c r="D17" s="7" t="s">
        <v>30</v>
      </c>
      <c r="E17">
        <v>1843</v>
      </c>
      <c r="F17" s="13">
        <v>2613</v>
      </c>
      <c r="G17" s="14">
        <v>2718</v>
      </c>
      <c r="H17">
        <v>394342</v>
      </c>
      <c r="I17">
        <f t="shared" si="0"/>
        <v>726772306</v>
      </c>
      <c r="J17">
        <f t="shared" si="1"/>
        <v>1071821556</v>
      </c>
      <c r="K17" s="29">
        <f t="shared" si="2"/>
        <v>1.4177970699945741</v>
      </c>
      <c r="L17" s="25">
        <f t="shared" si="3"/>
        <v>1.4747693977211069</v>
      </c>
      <c r="M17" s="25">
        <f t="shared" si="4"/>
        <v>-5.6972327726532823E-2</v>
      </c>
    </row>
    <row r="18" spans="1:13" x14ac:dyDescent="0.25">
      <c r="A18" t="s">
        <v>31</v>
      </c>
      <c r="B18" t="s">
        <v>44</v>
      </c>
      <c r="C18" t="s">
        <v>46</v>
      </c>
      <c r="D18" s="4" t="s">
        <v>51</v>
      </c>
      <c r="E18">
        <v>3109</v>
      </c>
      <c r="F18" s="11">
        <v>3552</v>
      </c>
      <c r="G18" s="12">
        <v>3908</v>
      </c>
      <c r="H18">
        <v>2733362</v>
      </c>
      <c r="I18">
        <f t="shared" si="0"/>
        <v>8498022458</v>
      </c>
      <c r="J18">
        <f t="shared" si="1"/>
        <v>10681978696</v>
      </c>
      <c r="K18" s="29">
        <f t="shared" si="2"/>
        <v>1.1424895464779672</v>
      </c>
      <c r="L18" s="25">
        <f t="shared" si="3"/>
        <v>1.2569958185911869</v>
      </c>
      <c r="M18" s="25">
        <f t="shared" si="4"/>
        <v>-0.11450627211321973</v>
      </c>
    </row>
    <row r="19" spans="1:13" x14ac:dyDescent="0.25">
      <c r="A19" t="s">
        <v>32</v>
      </c>
      <c r="B19" t="s">
        <v>44</v>
      </c>
      <c r="C19" t="s">
        <v>46</v>
      </c>
      <c r="D19" s="2" t="s">
        <v>49</v>
      </c>
      <c r="E19">
        <v>7835</v>
      </c>
      <c r="F19" s="11">
        <v>8189</v>
      </c>
      <c r="G19" s="12">
        <v>9007</v>
      </c>
      <c r="H19">
        <v>827</v>
      </c>
      <c r="I19">
        <f t="shared" si="0"/>
        <v>6479545</v>
      </c>
      <c r="J19">
        <f t="shared" si="1"/>
        <v>7448789</v>
      </c>
      <c r="K19" s="29">
        <f t="shared" si="2"/>
        <v>1.0451818761965539</v>
      </c>
      <c r="L19" s="25">
        <f t="shared" si="3"/>
        <v>1.1495851946394384</v>
      </c>
      <c r="M19" s="25">
        <f t="shared" si="4"/>
        <v>-0.10440331844288453</v>
      </c>
    </row>
    <row r="20" spans="1:13" x14ac:dyDescent="0.25">
      <c r="A20" t="s">
        <v>33</v>
      </c>
      <c r="B20" t="s">
        <v>44</v>
      </c>
      <c r="C20" t="s">
        <v>46</v>
      </c>
      <c r="D20" s="8" t="s">
        <v>55</v>
      </c>
      <c r="E20">
        <v>3272</v>
      </c>
      <c r="F20" s="11">
        <v>3625</v>
      </c>
      <c r="G20" s="12">
        <v>3987</v>
      </c>
      <c r="H20">
        <v>1054044</v>
      </c>
      <c r="I20">
        <f t="shared" si="0"/>
        <v>3448831968</v>
      </c>
      <c r="J20">
        <f t="shared" si="1"/>
        <v>4202473428</v>
      </c>
      <c r="K20" s="29">
        <f t="shared" si="2"/>
        <v>1.1078850855745721</v>
      </c>
      <c r="L20" s="25">
        <f t="shared" si="3"/>
        <v>1.218520782396088</v>
      </c>
      <c r="M20" s="25">
        <f t="shared" si="4"/>
        <v>-0.11063569682151586</v>
      </c>
    </row>
    <row r="21" spans="1:13" x14ac:dyDescent="0.25">
      <c r="A21" t="s">
        <v>34</v>
      </c>
      <c r="B21" t="s">
        <v>44</v>
      </c>
      <c r="C21" t="s">
        <v>46</v>
      </c>
      <c r="D21" s="8" t="s">
        <v>55</v>
      </c>
      <c r="E21">
        <v>3173</v>
      </c>
      <c r="F21" s="11">
        <v>3422</v>
      </c>
      <c r="G21" s="12">
        <v>3790</v>
      </c>
      <c r="H21">
        <v>0</v>
      </c>
      <c r="I21">
        <f t="shared" si="0"/>
        <v>0</v>
      </c>
      <c r="J21">
        <f t="shared" si="1"/>
        <v>0</v>
      </c>
      <c r="K21" s="29">
        <f t="shared" si="2"/>
        <v>1.0784746296879923</v>
      </c>
      <c r="L21" s="25">
        <f t="shared" si="3"/>
        <v>1.194453198865427</v>
      </c>
      <c r="M21" s="25">
        <f t="shared" si="4"/>
        <v>-0.11597856917743465</v>
      </c>
    </row>
    <row r="22" spans="1:13" x14ac:dyDescent="0.25">
      <c r="A22" t="s">
        <v>35</v>
      </c>
      <c r="B22" t="s">
        <v>44</v>
      </c>
      <c r="C22" t="s">
        <v>46</v>
      </c>
      <c r="D22" s="8" t="s">
        <v>55</v>
      </c>
      <c r="E22">
        <v>6457</v>
      </c>
      <c r="F22" s="11">
        <v>7042</v>
      </c>
      <c r="G22" s="12">
        <v>7746</v>
      </c>
      <c r="H22">
        <v>783044</v>
      </c>
      <c r="I22">
        <f t="shared" si="0"/>
        <v>5056115108</v>
      </c>
      <c r="J22">
        <f t="shared" si="1"/>
        <v>6065458824</v>
      </c>
      <c r="K22" s="29">
        <f t="shared" si="2"/>
        <v>1.0905993495431314</v>
      </c>
      <c r="L22" s="25">
        <f t="shared" si="3"/>
        <v>1.1996283103608487</v>
      </c>
      <c r="M22" s="25">
        <f t="shared" si="4"/>
        <v>-0.10902896081771729</v>
      </c>
    </row>
    <row r="23" spans="1:13" x14ac:dyDescent="0.25">
      <c r="A23" t="s">
        <v>26</v>
      </c>
      <c r="B23" t="s">
        <v>44</v>
      </c>
      <c r="C23" t="s">
        <v>46</v>
      </c>
      <c r="D23" s="5" t="s">
        <v>52</v>
      </c>
      <c r="E23">
        <v>3629</v>
      </c>
      <c r="F23" s="11">
        <v>4005</v>
      </c>
      <c r="G23" s="12">
        <v>4406</v>
      </c>
      <c r="H23">
        <v>645</v>
      </c>
      <c r="I23">
        <f t="shared" si="0"/>
        <v>2340705</v>
      </c>
      <c r="J23">
        <f t="shared" si="1"/>
        <v>2841870</v>
      </c>
      <c r="K23" s="29">
        <f t="shared" si="2"/>
        <v>1.1036098098649765</v>
      </c>
      <c r="L23" s="25">
        <f t="shared" si="3"/>
        <v>1.2141085698539542</v>
      </c>
      <c r="M23" s="25">
        <f t="shared" si="4"/>
        <v>-0.11049875998897773</v>
      </c>
    </row>
    <row r="24" spans="1:13" x14ac:dyDescent="0.25">
      <c r="A24" t="s">
        <v>36</v>
      </c>
      <c r="B24" t="s">
        <v>44</v>
      </c>
      <c r="C24" t="s">
        <v>46</v>
      </c>
      <c r="D24" s="9" t="s">
        <v>56</v>
      </c>
      <c r="E24">
        <v>3050</v>
      </c>
      <c r="F24" s="11">
        <v>3236</v>
      </c>
      <c r="G24" s="12">
        <v>3559</v>
      </c>
      <c r="H24">
        <v>29899</v>
      </c>
      <c r="I24">
        <f t="shared" si="0"/>
        <v>91191950</v>
      </c>
      <c r="J24">
        <f t="shared" si="1"/>
        <v>106410541</v>
      </c>
      <c r="K24" s="29">
        <f t="shared" si="2"/>
        <v>1.060983606557377</v>
      </c>
      <c r="L24" s="25">
        <f t="shared" si="3"/>
        <v>1.1668852459016394</v>
      </c>
      <c r="M24" s="25">
        <f t="shared" si="4"/>
        <v>-0.10590163934426244</v>
      </c>
    </row>
    <row r="25" spans="1:13" x14ac:dyDescent="0.25">
      <c r="A25" t="s">
        <v>37</v>
      </c>
      <c r="B25" t="s">
        <v>44</v>
      </c>
      <c r="C25" t="s">
        <v>46</v>
      </c>
      <c r="D25" s="9" t="s">
        <v>56</v>
      </c>
      <c r="E25">
        <v>3202</v>
      </c>
      <c r="F25" s="11">
        <v>3649</v>
      </c>
      <c r="G25" s="12">
        <v>4198</v>
      </c>
      <c r="H25">
        <v>9018</v>
      </c>
      <c r="I25">
        <f t="shared" si="0"/>
        <v>28875636</v>
      </c>
      <c r="J25">
        <f t="shared" si="1"/>
        <v>37857564</v>
      </c>
      <c r="K25" s="29">
        <f t="shared" si="2"/>
        <v>1.1396002498438476</v>
      </c>
      <c r="L25" s="25">
        <f t="shared" si="3"/>
        <v>1.3110555902560899</v>
      </c>
      <c r="M25" s="25">
        <f t="shared" si="4"/>
        <v>-0.17145534041224231</v>
      </c>
    </row>
    <row r="26" spans="1:13" x14ac:dyDescent="0.25">
      <c r="A26" t="s">
        <v>38</v>
      </c>
      <c r="B26" t="s">
        <v>44</v>
      </c>
      <c r="C26" t="s">
        <v>46</v>
      </c>
      <c r="D26" s="9" t="s">
        <v>56</v>
      </c>
      <c r="E26">
        <v>3050</v>
      </c>
      <c r="F26" s="11">
        <v>3231</v>
      </c>
      <c r="G26" s="12">
        <v>3554</v>
      </c>
      <c r="H26">
        <v>24087</v>
      </c>
      <c r="I26">
        <f t="shared" si="0"/>
        <v>73465350</v>
      </c>
      <c r="J26">
        <f t="shared" si="1"/>
        <v>85605198</v>
      </c>
      <c r="K26" s="29">
        <f t="shared" si="2"/>
        <v>1.0593442622950819</v>
      </c>
      <c r="L26" s="25">
        <f t="shared" si="3"/>
        <v>1.1652459016393442</v>
      </c>
      <c r="M26" s="25">
        <f t="shared" si="4"/>
        <v>-0.10590163934426222</v>
      </c>
    </row>
    <row r="27" spans="1:13" x14ac:dyDescent="0.25">
      <c r="A27" t="s">
        <v>39</v>
      </c>
      <c r="B27" t="s">
        <v>44</v>
      </c>
      <c r="C27" t="s">
        <v>46</v>
      </c>
      <c r="D27" s="9" t="s">
        <v>56</v>
      </c>
      <c r="E27">
        <v>2869</v>
      </c>
      <c r="F27" s="11">
        <v>3069</v>
      </c>
      <c r="G27" s="12">
        <v>3376</v>
      </c>
      <c r="H27">
        <v>3021</v>
      </c>
      <c r="I27">
        <f t="shared" si="0"/>
        <v>8667249</v>
      </c>
      <c r="J27">
        <f t="shared" si="1"/>
        <v>10198896</v>
      </c>
      <c r="K27" s="29">
        <f t="shared" si="2"/>
        <v>1.069710700592541</v>
      </c>
      <c r="L27" s="25">
        <f t="shared" si="3"/>
        <v>1.1767166260020914</v>
      </c>
      <c r="M27" s="25">
        <f t="shared" si="4"/>
        <v>-0.10700592540955034</v>
      </c>
    </row>
    <row r="28" spans="1:13" x14ac:dyDescent="0.25">
      <c r="A28" t="s">
        <v>40</v>
      </c>
      <c r="B28" t="s">
        <v>44</v>
      </c>
      <c r="C28" t="s">
        <v>46</v>
      </c>
      <c r="D28" s="3" t="s">
        <v>50</v>
      </c>
      <c r="E28">
        <v>3061</v>
      </c>
      <c r="F28" s="11">
        <v>3352</v>
      </c>
      <c r="G28" s="12">
        <v>3541</v>
      </c>
      <c r="H28">
        <v>133215</v>
      </c>
      <c r="I28">
        <f t="shared" si="0"/>
        <v>407771115</v>
      </c>
      <c r="J28">
        <f t="shared" si="1"/>
        <v>471714315</v>
      </c>
      <c r="K28" s="29">
        <f t="shared" si="2"/>
        <v>1.0950669715779158</v>
      </c>
      <c r="L28" s="25">
        <f t="shared" si="3"/>
        <v>1.1568114995099641</v>
      </c>
      <c r="M28" s="25">
        <f t="shared" si="4"/>
        <v>-6.1744527932048321E-2</v>
      </c>
    </row>
    <row r="29" spans="1:13" x14ac:dyDescent="0.25">
      <c r="A29" t="s">
        <v>28</v>
      </c>
      <c r="B29" t="s">
        <v>44</v>
      </c>
      <c r="C29" t="s">
        <v>46</v>
      </c>
      <c r="D29" s="6" t="s">
        <v>53</v>
      </c>
      <c r="E29">
        <v>3245</v>
      </c>
      <c r="F29" s="11">
        <v>3587</v>
      </c>
      <c r="G29" s="12">
        <v>3992</v>
      </c>
      <c r="H29">
        <v>2956</v>
      </c>
      <c r="I29">
        <f t="shared" si="0"/>
        <v>9592220</v>
      </c>
      <c r="J29">
        <f t="shared" si="1"/>
        <v>11800352</v>
      </c>
      <c r="K29" s="29">
        <f t="shared" si="2"/>
        <v>1.1053929121725732</v>
      </c>
      <c r="L29" s="25">
        <f t="shared" si="3"/>
        <v>1.2302003081664099</v>
      </c>
      <c r="M29" s="25">
        <f t="shared" si="4"/>
        <v>-0.12480739599383672</v>
      </c>
    </row>
    <row r="30" spans="1:13" x14ac:dyDescent="0.25">
      <c r="A30" t="s">
        <v>29</v>
      </c>
      <c r="B30" t="s">
        <v>44</v>
      </c>
      <c r="C30" t="s">
        <v>46</v>
      </c>
      <c r="D30" s="6" t="s">
        <v>54</v>
      </c>
      <c r="E30">
        <v>2371</v>
      </c>
      <c r="F30" s="11">
        <v>2606</v>
      </c>
      <c r="G30" s="12">
        <v>2866</v>
      </c>
      <c r="H30">
        <v>2603</v>
      </c>
      <c r="I30">
        <f t="shared" si="0"/>
        <v>6171713</v>
      </c>
      <c r="J30">
        <f t="shared" si="1"/>
        <v>7460198</v>
      </c>
      <c r="K30" s="29">
        <f t="shared" si="2"/>
        <v>1.0991142977646562</v>
      </c>
      <c r="L30" s="25">
        <f t="shared" si="3"/>
        <v>1.2087726697595951</v>
      </c>
      <c r="M30" s="25">
        <f t="shared" si="4"/>
        <v>-0.10965837199493889</v>
      </c>
    </row>
    <row r="31" spans="1:13" ht="15.75" thickBot="1" x14ac:dyDescent="0.3">
      <c r="A31" t="s">
        <v>30</v>
      </c>
      <c r="B31" t="s">
        <v>44</v>
      </c>
      <c r="C31" t="s">
        <v>46</v>
      </c>
      <c r="D31" s="7" t="s">
        <v>30</v>
      </c>
      <c r="E31">
        <v>2489</v>
      </c>
      <c r="F31" s="13">
        <v>2581</v>
      </c>
      <c r="G31" s="14">
        <v>2839</v>
      </c>
      <c r="H31">
        <v>536505</v>
      </c>
      <c r="I31">
        <f t="shared" si="0"/>
        <v>1335360945</v>
      </c>
      <c r="J31">
        <f t="shared" si="1"/>
        <v>1523137695</v>
      </c>
      <c r="K31" s="29">
        <f t="shared" si="2"/>
        <v>1.036962635596625</v>
      </c>
      <c r="L31" s="25">
        <f t="shared" si="3"/>
        <v>1.1406187223784652</v>
      </c>
      <c r="M31" s="25">
        <f t="shared" si="4"/>
        <v>-0.10365608678184013</v>
      </c>
    </row>
    <row r="32" spans="1:13" x14ac:dyDescent="0.25">
      <c r="A32" t="s">
        <v>33</v>
      </c>
      <c r="B32" t="s">
        <v>45</v>
      </c>
      <c r="C32" t="s">
        <v>46</v>
      </c>
      <c r="D32" s="8" t="s">
        <v>55</v>
      </c>
      <c r="E32">
        <v>2141</v>
      </c>
      <c r="F32" s="11">
        <v>2313</v>
      </c>
      <c r="G32" s="12">
        <v>2545</v>
      </c>
      <c r="H32">
        <v>90350</v>
      </c>
      <c r="I32">
        <f t="shared" si="0"/>
        <v>193439350</v>
      </c>
      <c r="J32">
        <f t="shared" si="1"/>
        <v>229940750</v>
      </c>
      <c r="K32" s="29">
        <f t="shared" si="2"/>
        <v>1.0803362914525922</v>
      </c>
      <c r="L32" s="25">
        <f t="shared" si="3"/>
        <v>1.1886968706212051</v>
      </c>
      <c r="M32" s="25">
        <f t="shared" si="4"/>
        <v>-0.10836057916861286</v>
      </c>
    </row>
    <row r="33" spans="1:13" x14ac:dyDescent="0.25">
      <c r="A33" t="s">
        <v>34</v>
      </c>
      <c r="B33" t="s">
        <v>45</v>
      </c>
      <c r="C33" t="s">
        <v>46</v>
      </c>
      <c r="D33" s="8" t="s">
        <v>55</v>
      </c>
      <c r="E33">
        <v>2331</v>
      </c>
      <c r="F33" s="11">
        <v>2691</v>
      </c>
      <c r="G33" s="12">
        <v>2899</v>
      </c>
      <c r="H33">
        <v>0</v>
      </c>
      <c r="I33">
        <f t="shared" si="0"/>
        <v>0</v>
      </c>
      <c r="J33">
        <f t="shared" si="1"/>
        <v>0</v>
      </c>
      <c r="K33" s="29">
        <f t="shared" si="2"/>
        <v>1.1544401544401544</v>
      </c>
      <c r="L33" s="25">
        <f t="shared" si="3"/>
        <v>1.2436722436722436</v>
      </c>
      <c r="M33" s="25">
        <f t="shared" si="4"/>
        <v>-8.9232089232089251E-2</v>
      </c>
    </row>
    <row r="34" spans="1:13" x14ac:dyDescent="0.25">
      <c r="A34" t="s">
        <v>26</v>
      </c>
      <c r="B34" t="s">
        <v>45</v>
      </c>
      <c r="C34" t="s">
        <v>46</v>
      </c>
      <c r="D34" s="5" t="s">
        <v>52</v>
      </c>
      <c r="E34">
        <v>2573</v>
      </c>
      <c r="F34" s="11">
        <v>3312</v>
      </c>
      <c r="G34" s="12">
        <v>3590</v>
      </c>
      <c r="H34">
        <v>0</v>
      </c>
      <c r="I34">
        <f t="shared" si="0"/>
        <v>0</v>
      </c>
      <c r="J34">
        <f t="shared" si="1"/>
        <v>0</v>
      </c>
      <c r="K34" s="29">
        <f t="shared" si="2"/>
        <v>1.2872133696074621</v>
      </c>
      <c r="L34" s="25">
        <f t="shared" si="3"/>
        <v>1.3952584531675087</v>
      </c>
      <c r="M34" s="25">
        <f t="shared" si="4"/>
        <v>-0.10804508356004661</v>
      </c>
    </row>
    <row r="35" spans="1:13" x14ac:dyDescent="0.25">
      <c r="A35" t="s">
        <v>37</v>
      </c>
      <c r="B35" t="s">
        <v>45</v>
      </c>
      <c r="C35" t="s">
        <v>46</v>
      </c>
      <c r="D35" s="9" t="s">
        <v>56</v>
      </c>
      <c r="E35">
        <v>2691</v>
      </c>
      <c r="F35" s="11">
        <v>2971</v>
      </c>
      <c r="G35" s="12">
        <v>3276</v>
      </c>
      <c r="H35">
        <v>0</v>
      </c>
      <c r="I35">
        <f t="shared" si="0"/>
        <v>0</v>
      </c>
      <c r="J35">
        <f t="shared" si="1"/>
        <v>0</v>
      </c>
      <c r="K35" s="29">
        <f t="shared" si="2"/>
        <v>1.1040505388331476</v>
      </c>
      <c r="L35" s="25">
        <f t="shared" si="3"/>
        <v>1.2173913043478262</v>
      </c>
      <c r="M35" s="25">
        <f t="shared" si="4"/>
        <v>-0.11334076551467853</v>
      </c>
    </row>
    <row r="36" spans="1:13" x14ac:dyDescent="0.25">
      <c r="A36" t="s">
        <v>38</v>
      </c>
      <c r="B36" t="s">
        <v>45</v>
      </c>
      <c r="C36" t="s">
        <v>46</v>
      </c>
      <c r="D36" s="9" t="s">
        <v>56</v>
      </c>
      <c r="E36">
        <v>2572</v>
      </c>
      <c r="F36" s="11">
        <v>2862</v>
      </c>
      <c r="G36" s="12">
        <v>3167</v>
      </c>
      <c r="H36">
        <v>25</v>
      </c>
      <c r="I36">
        <f t="shared" si="0"/>
        <v>64300</v>
      </c>
      <c r="J36">
        <f t="shared" si="1"/>
        <v>79175</v>
      </c>
      <c r="K36" s="29">
        <f t="shared" si="2"/>
        <v>1.1127527216174184</v>
      </c>
      <c r="L36" s="25">
        <f t="shared" si="3"/>
        <v>1.2313374805598756</v>
      </c>
      <c r="M36" s="25">
        <f t="shared" si="4"/>
        <v>-0.11858475894245712</v>
      </c>
    </row>
    <row r="37" spans="1:13" x14ac:dyDescent="0.25">
      <c r="A37" t="s">
        <v>39</v>
      </c>
      <c r="B37" t="s">
        <v>45</v>
      </c>
      <c r="C37" t="s">
        <v>46</v>
      </c>
      <c r="D37" s="9" t="s">
        <v>56</v>
      </c>
      <c r="E37">
        <v>2693</v>
      </c>
      <c r="F37" s="11">
        <v>2800</v>
      </c>
      <c r="G37" s="12">
        <v>2930</v>
      </c>
      <c r="H37">
        <v>0</v>
      </c>
      <c r="I37">
        <f t="shared" si="0"/>
        <v>0</v>
      </c>
      <c r="J37">
        <f t="shared" si="1"/>
        <v>0</v>
      </c>
      <c r="K37" s="29">
        <f t="shared" si="2"/>
        <v>1.0397326401782399</v>
      </c>
      <c r="L37" s="25">
        <f t="shared" si="3"/>
        <v>1.0880059413293723</v>
      </c>
      <c r="M37" s="25">
        <f t="shared" si="4"/>
        <v>-4.8273301151132486E-2</v>
      </c>
    </row>
    <row r="38" spans="1:13" x14ac:dyDescent="0.25">
      <c r="A38" t="s">
        <v>40</v>
      </c>
      <c r="B38" t="s">
        <v>45</v>
      </c>
      <c r="C38" t="s">
        <v>46</v>
      </c>
      <c r="D38" s="3" t="s">
        <v>50</v>
      </c>
      <c r="E38">
        <v>2236</v>
      </c>
      <c r="F38" s="11">
        <v>2466</v>
      </c>
      <c r="G38" s="12">
        <v>2692</v>
      </c>
      <c r="H38">
        <v>1235</v>
      </c>
      <c r="I38">
        <f t="shared" si="0"/>
        <v>2761460</v>
      </c>
      <c r="J38">
        <f t="shared" si="1"/>
        <v>3324620</v>
      </c>
      <c r="K38" s="29">
        <f t="shared" si="2"/>
        <v>1.1028622540250448</v>
      </c>
      <c r="L38" s="25">
        <f t="shared" si="3"/>
        <v>1.2039355992844365</v>
      </c>
      <c r="M38" s="25">
        <f t="shared" si="4"/>
        <v>-0.10107334525939171</v>
      </c>
    </row>
    <row r="39" spans="1:13" x14ac:dyDescent="0.25">
      <c r="A39" t="s">
        <v>28</v>
      </c>
      <c r="B39" t="s">
        <v>45</v>
      </c>
      <c r="C39" t="s">
        <v>46</v>
      </c>
      <c r="D39" s="6" t="s">
        <v>53</v>
      </c>
      <c r="E39">
        <v>4450</v>
      </c>
      <c r="F39" s="11">
        <v>4733</v>
      </c>
      <c r="G39" s="12">
        <v>4992</v>
      </c>
      <c r="H39">
        <v>0</v>
      </c>
      <c r="I39">
        <f t="shared" si="0"/>
        <v>0</v>
      </c>
      <c r="J39">
        <f t="shared" si="1"/>
        <v>0</v>
      </c>
      <c r="K39" s="29">
        <f t="shared" si="2"/>
        <v>1.0635955056179776</v>
      </c>
      <c r="L39" s="25">
        <f t="shared" si="3"/>
        <v>1.1217977528089889</v>
      </c>
      <c r="M39" s="25">
        <f t="shared" si="4"/>
        <v>-5.8202247191011303E-2</v>
      </c>
    </row>
    <row r="40" spans="1:13" x14ac:dyDescent="0.25">
      <c r="A40" t="s">
        <v>30</v>
      </c>
      <c r="B40" t="s">
        <v>45</v>
      </c>
      <c r="C40" t="s">
        <v>46</v>
      </c>
      <c r="D40" s="7" t="s">
        <v>30</v>
      </c>
      <c r="E40">
        <v>1121</v>
      </c>
      <c r="F40" s="11">
        <v>1282</v>
      </c>
      <c r="G40" s="12">
        <v>1409</v>
      </c>
      <c r="H40">
        <v>46319</v>
      </c>
      <c r="I40">
        <f t="shared" si="0"/>
        <v>51923599</v>
      </c>
      <c r="J40">
        <f t="shared" si="1"/>
        <v>65263471</v>
      </c>
      <c r="K40" s="29">
        <f t="shared" si="2"/>
        <v>1.1436217662801071</v>
      </c>
      <c r="L40" s="25">
        <f t="shared" si="3"/>
        <v>1.2569134701159679</v>
      </c>
      <c r="M40" s="25">
        <f t="shared" si="4"/>
        <v>-0.11329170383586074</v>
      </c>
    </row>
    <row r="41" spans="1:13" x14ac:dyDescent="0.25">
      <c r="A41" t="s">
        <v>42</v>
      </c>
      <c r="B41" t="s">
        <v>3</v>
      </c>
      <c r="C41" t="s">
        <v>46</v>
      </c>
      <c r="D41" s="10" t="s">
        <v>41</v>
      </c>
      <c r="E41">
        <v>5391</v>
      </c>
      <c r="F41" s="11">
        <v>5843</v>
      </c>
      <c r="G41" s="12">
        <v>6427</v>
      </c>
      <c r="H41">
        <v>36645</v>
      </c>
      <c r="I41">
        <f t="shared" si="0"/>
        <v>197553195</v>
      </c>
      <c r="J41">
        <f t="shared" si="1"/>
        <v>235517415</v>
      </c>
      <c r="K41" s="29">
        <f t="shared" si="2"/>
        <v>1.0838434427749954</v>
      </c>
      <c r="L41" s="25">
        <f t="shared" si="3"/>
        <v>1.1921721387497681</v>
      </c>
      <c r="M41" s="25">
        <f t="shared" si="4"/>
        <v>-0.10832869597477268</v>
      </c>
    </row>
    <row r="42" spans="1:13" ht="15.75" thickBot="1" x14ac:dyDescent="0.3">
      <c r="A42" t="s">
        <v>43</v>
      </c>
      <c r="B42" t="s">
        <v>3</v>
      </c>
      <c r="C42" t="s">
        <v>46</v>
      </c>
      <c r="D42" s="10" t="s">
        <v>41</v>
      </c>
      <c r="E42">
        <v>6350</v>
      </c>
      <c r="F42" s="13">
        <v>6600</v>
      </c>
      <c r="G42" s="14">
        <v>7266</v>
      </c>
      <c r="H42">
        <v>383536</v>
      </c>
      <c r="I42">
        <f t="shared" si="0"/>
        <v>2435453600</v>
      </c>
      <c r="J42">
        <f t="shared" si="1"/>
        <v>2786772576</v>
      </c>
      <c r="K42" s="29">
        <f t="shared" si="2"/>
        <v>1.0393700787401574</v>
      </c>
      <c r="L42" s="25">
        <f t="shared" si="3"/>
        <v>1.144251968503937</v>
      </c>
      <c r="M42" s="25">
        <f t="shared" si="4"/>
        <v>-0.10488188976377955</v>
      </c>
    </row>
    <row r="43" spans="1:13" x14ac:dyDescent="0.25">
      <c r="A43" t="s">
        <v>15</v>
      </c>
      <c r="B43" t="s">
        <v>14</v>
      </c>
      <c r="C43" t="s">
        <v>47</v>
      </c>
      <c r="D43" t="s">
        <v>55</v>
      </c>
      <c r="E43">
        <v>2217</v>
      </c>
      <c r="F43" s="12">
        <v>2445</v>
      </c>
      <c r="G43" s="12">
        <v>2590</v>
      </c>
      <c r="H43">
        <v>545692</v>
      </c>
      <c r="I43">
        <f t="shared" si="0"/>
        <v>1209799164</v>
      </c>
      <c r="J43">
        <f t="shared" si="1"/>
        <v>1413342280</v>
      </c>
      <c r="K43" s="29">
        <f t="shared" si="2"/>
        <v>1.1028416779431665</v>
      </c>
      <c r="L43" s="25">
        <f t="shared" si="3"/>
        <v>1.1682453766350924</v>
      </c>
      <c r="M43" s="25">
        <f t="shared" si="4"/>
        <v>-6.5403698691925971E-2</v>
      </c>
    </row>
    <row r="44" spans="1:13" x14ac:dyDescent="0.25">
      <c r="A44" t="s">
        <v>16</v>
      </c>
      <c r="B44" t="s">
        <v>14</v>
      </c>
      <c r="C44" t="s">
        <v>47</v>
      </c>
      <c r="D44" t="s">
        <v>55</v>
      </c>
      <c r="E44">
        <v>1852</v>
      </c>
      <c r="F44" s="12">
        <v>2744</v>
      </c>
      <c r="G44" s="12">
        <v>2822</v>
      </c>
      <c r="H44">
        <v>1695</v>
      </c>
      <c r="I44">
        <f t="shared" si="0"/>
        <v>3139140</v>
      </c>
      <c r="J44">
        <f t="shared" si="1"/>
        <v>4783290</v>
      </c>
      <c r="K44" s="29">
        <f t="shared" si="2"/>
        <v>1.4816414686825055</v>
      </c>
      <c r="L44" s="25">
        <f t="shared" si="3"/>
        <v>1.5237580993520519</v>
      </c>
      <c r="M44" s="25">
        <f t="shared" si="4"/>
        <v>-4.2116630669546407E-2</v>
      </c>
    </row>
    <row r="45" spans="1:13" x14ac:dyDescent="0.25">
      <c r="A45" t="s">
        <v>17</v>
      </c>
      <c r="B45" t="s">
        <v>14</v>
      </c>
      <c r="C45" t="s">
        <v>47</v>
      </c>
      <c r="D45" s="1" t="s">
        <v>48</v>
      </c>
      <c r="E45">
        <v>2361</v>
      </c>
      <c r="F45" s="12">
        <v>2357</v>
      </c>
      <c r="G45" s="12">
        <v>2788</v>
      </c>
      <c r="H45">
        <v>1432</v>
      </c>
      <c r="I45">
        <f t="shared" si="0"/>
        <v>3380952</v>
      </c>
      <c r="J45">
        <f t="shared" si="1"/>
        <v>3992416</v>
      </c>
      <c r="K45" s="29">
        <f t="shared" si="2"/>
        <v>0.99830580262600588</v>
      </c>
      <c r="L45" s="25">
        <f t="shared" si="3"/>
        <v>1.180855569673867</v>
      </c>
      <c r="M45" s="25">
        <f t="shared" si="4"/>
        <v>-0.18254976704786108</v>
      </c>
    </row>
    <row r="46" spans="1:13" x14ac:dyDescent="0.25">
      <c r="A46" t="s">
        <v>18</v>
      </c>
      <c r="B46" t="s">
        <v>14</v>
      </c>
      <c r="C46" t="s">
        <v>47</v>
      </c>
      <c r="D46" s="1" t="s">
        <v>48</v>
      </c>
      <c r="E46">
        <v>1337</v>
      </c>
      <c r="F46" s="12">
        <v>2351</v>
      </c>
      <c r="G46" s="12">
        <v>2566</v>
      </c>
      <c r="H46">
        <v>0</v>
      </c>
      <c r="I46">
        <f t="shared" si="0"/>
        <v>0</v>
      </c>
      <c r="J46">
        <f t="shared" si="1"/>
        <v>0</v>
      </c>
      <c r="K46" s="29">
        <f t="shared" si="2"/>
        <v>1.7584143605086013</v>
      </c>
      <c r="L46" s="25">
        <f t="shared" si="3"/>
        <v>1.9192221391174271</v>
      </c>
      <c r="M46" s="25">
        <f t="shared" si="4"/>
        <v>-0.16080777860882578</v>
      </c>
    </row>
    <row r="47" spans="1:13" x14ac:dyDescent="0.25">
      <c r="A47" t="s">
        <v>19</v>
      </c>
      <c r="B47" t="s">
        <v>14</v>
      </c>
      <c r="C47" t="s">
        <v>47</v>
      </c>
      <c r="D47" s="1" t="s">
        <v>48</v>
      </c>
      <c r="E47">
        <v>2361</v>
      </c>
      <c r="F47" s="12">
        <v>2738</v>
      </c>
      <c r="G47" s="12">
        <v>2874</v>
      </c>
      <c r="H47">
        <v>879</v>
      </c>
      <c r="I47">
        <f t="shared" si="0"/>
        <v>2075319</v>
      </c>
      <c r="J47">
        <f t="shared" si="1"/>
        <v>2526246</v>
      </c>
      <c r="K47" s="29">
        <f t="shared" si="2"/>
        <v>1.1596781024989411</v>
      </c>
      <c r="L47" s="25">
        <f t="shared" si="3"/>
        <v>1.2172808132147395</v>
      </c>
      <c r="M47" s="25">
        <f t="shared" si="4"/>
        <v>-5.7602710715798366E-2</v>
      </c>
    </row>
    <row r="48" spans="1:13" x14ac:dyDescent="0.25">
      <c r="A48" t="s">
        <v>20</v>
      </c>
      <c r="B48" t="s">
        <v>14</v>
      </c>
      <c r="C48" t="s">
        <v>47</v>
      </c>
      <c r="D48" s="1" t="s">
        <v>48</v>
      </c>
      <c r="E48">
        <v>2361</v>
      </c>
      <c r="F48" s="12">
        <v>2738</v>
      </c>
      <c r="G48" s="12">
        <v>2874</v>
      </c>
      <c r="H48">
        <v>3978</v>
      </c>
      <c r="I48">
        <f t="shared" si="0"/>
        <v>9392058</v>
      </c>
      <c r="J48">
        <f t="shared" si="1"/>
        <v>11432772</v>
      </c>
      <c r="K48" s="29">
        <f t="shared" si="2"/>
        <v>1.1596781024989411</v>
      </c>
      <c r="L48" s="25">
        <f t="shared" si="3"/>
        <v>1.2172808132147395</v>
      </c>
      <c r="M48" s="25">
        <f t="shared" si="4"/>
        <v>-5.7602710715798366E-2</v>
      </c>
    </row>
    <row r="49" spans="1:13" x14ac:dyDescent="0.25">
      <c r="A49" t="s">
        <v>21</v>
      </c>
      <c r="B49" t="s">
        <v>14</v>
      </c>
      <c r="C49" t="s">
        <v>47</v>
      </c>
      <c r="D49" s="1" t="s">
        <v>48</v>
      </c>
      <c r="E49">
        <v>1248</v>
      </c>
      <c r="F49" s="12">
        <v>1978</v>
      </c>
      <c r="G49" s="12">
        <v>2155</v>
      </c>
      <c r="H49">
        <v>0</v>
      </c>
      <c r="I49">
        <f t="shared" si="0"/>
        <v>0</v>
      </c>
      <c r="J49">
        <f t="shared" si="1"/>
        <v>0</v>
      </c>
      <c r="K49" s="29">
        <f t="shared" si="2"/>
        <v>1.5849358974358974</v>
      </c>
      <c r="L49" s="25">
        <f t="shared" si="3"/>
        <v>1.7267628205128205</v>
      </c>
      <c r="M49" s="25">
        <f t="shared" si="4"/>
        <v>-0.14182692307692313</v>
      </c>
    </row>
    <row r="50" spans="1:13" x14ac:dyDescent="0.25">
      <c r="A50" t="s">
        <v>22</v>
      </c>
      <c r="B50" t="s">
        <v>14</v>
      </c>
      <c r="C50" t="s">
        <v>47</v>
      </c>
      <c r="D50" s="2" t="s">
        <v>49</v>
      </c>
      <c r="E50">
        <v>3691</v>
      </c>
      <c r="F50" s="12">
        <v>4076</v>
      </c>
      <c r="G50" s="12">
        <v>7299</v>
      </c>
      <c r="H50">
        <v>41436</v>
      </c>
      <c r="I50">
        <f t="shared" si="0"/>
        <v>152940276</v>
      </c>
      <c r="J50">
        <f t="shared" si="1"/>
        <v>302441364</v>
      </c>
      <c r="K50" s="29">
        <f t="shared" si="2"/>
        <v>1.1043077756705499</v>
      </c>
      <c r="L50" s="25">
        <f t="shared" si="3"/>
        <v>1.9775128691411541</v>
      </c>
      <c r="M50" s="25">
        <f t="shared" si="4"/>
        <v>-0.87320509347060415</v>
      </c>
    </row>
    <row r="51" spans="1:13" x14ac:dyDescent="0.25">
      <c r="A51" t="s">
        <v>23</v>
      </c>
      <c r="B51" t="s">
        <v>14</v>
      </c>
      <c r="C51" t="s">
        <v>47</v>
      </c>
      <c r="D51" s="3" t="s">
        <v>50</v>
      </c>
      <c r="E51">
        <v>2370</v>
      </c>
      <c r="F51" s="12">
        <v>2898</v>
      </c>
      <c r="G51" s="12">
        <v>3151</v>
      </c>
      <c r="H51">
        <v>261571</v>
      </c>
      <c r="I51">
        <f t="shared" si="0"/>
        <v>619923270</v>
      </c>
      <c r="J51">
        <f t="shared" si="1"/>
        <v>824210221</v>
      </c>
      <c r="K51" s="29">
        <f t="shared" si="2"/>
        <v>1.2227848101265824</v>
      </c>
      <c r="L51" s="25">
        <f t="shared" si="3"/>
        <v>1.3295358649789029</v>
      </c>
      <c r="M51" s="25">
        <f t="shared" si="4"/>
        <v>-0.1067510548523205</v>
      </c>
    </row>
    <row r="52" spans="1:13" x14ac:dyDescent="0.25">
      <c r="A52" t="s">
        <v>24</v>
      </c>
      <c r="B52" t="s">
        <v>14</v>
      </c>
      <c r="C52" t="s">
        <v>47</v>
      </c>
      <c r="D52" s="3" t="s">
        <v>50</v>
      </c>
      <c r="E52">
        <v>1762</v>
      </c>
      <c r="F52" s="12">
        <v>3120</v>
      </c>
      <c r="G52" s="12">
        <v>3245</v>
      </c>
      <c r="H52">
        <v>10020</v>
      </c>
      <c r="I52">
        <f t="shared" si="0"/>
        <v>17655240</v>
      </c>
      <c r="J52">
        <f t="shared" si="1"/>
        <v>32514900</v>
      </c>
      <c r="K52" s="29">
        <f t="shared" si="2"/>
        <v>1.7707150964812712</v>
      </c>
      <c r="L52" s="25">
        <f t="shared" si="3"/>
        <v>1.8416572077185016</v>
      </c>
      <c r="M52" s="25">
        <f t="shared" si="4"/>
        <v>-7.0942111237230376E-2</v>
      </c>
    </row>
    <row r="53" spans="1:13" x14ac:dyDescent="0.25">
      <c r="A53" t="s">
        <v>25</v>
      </c>
      <c r="B53" t="s">
        <v>14</v>
      </c>
      <c r="C53" t="s">
        <v>47</v>
      </c>
      <c r="D53" s="4" t="s">
        <v>51</v>
      </c>
      <c r="E53">
        <v>1852</v>
      </c>
      <c r="F53" s="12">
        <v>2237</v>
      </c>
      <c r="G53" s="12">
        <v>2389</v>
      </c>
      <c r="H53">
        <v>0</v>
      </c>
      <c r="I53">
        <f t="shared" si="0"/>
        <v>0</v>
      </c>
      <c r="J53">
        <f t="shared" si="1"/>
        <v>0</v>
      </c>
      <c r="K53" s="29">
        <f t="shared" si="2"/>
        <v>1.2078833693304536</v>
      </c>
      <c r="L53" s="25">
        <f t="shared" si="3"/>
        <v>1.2899568034557236</v>
      </c>
      <c r="M53" s="25">
        <f t="shared" si="4"/>
        <v>-8.2073434125270017E-2</v>
      </c>
    </row>
    <row r="54" spans="1:13" x14ac:dyDescent="0.25">
      <c r="A54" t="s">
        <v>26</v>
      </c>
      <c r="B54" t="s">
        <v>14</v>
      </c>
      <c r="C54" t="s">
        <v>47</v>
      </c>
      <c r="D54" s="5" t="s">
        <v>52</v>
      </c>
      <c r="E54">
        <v>2603</v>
      </c>
      <c r="F54" s="12">
        <v>3337</v>
      </c>
      <c r="G54" s="12">
        <v>3544</v>
      </c>
      <c r="H54">
        <v>22487</v>
      </c>
      <c r="I54">
        <f t="shared" si="0"/>
        <v>58533661</v>
      </c>
      <c r="J54">
        <f t="shared" si="1"/>
        <v>79693928</v>
      </c>
      <c r="K54" s="29">
        <f t="shared" si="2"/>
        <v>1.2819823280829812</v>
      </c>
      <c r="L54" s="25">
        <f t="shared" si="3"/>
        <v>1.3615059546676911</v>
      </c>
      <c r="M54" s="25">
        <f t="shared" si="4"/>
        <v>-7.9523626584709906E-2</v>
      </c>
    </row>
    <row r="55" spans="1:13" x14ac:dyDescent="0.25">
      <c r="A55" t="s">
        <v>27</v>
      </c>
      <c r="B55" t="s">
        <v>14</v>
      </c>
      <c r="C55" t="s">
        <v>47</v>
      </c>
      <c r="D55" s="5" t="s">
        <v>52</v>
      </c>
      <c r="E55">
        <v>2603</v>
      </c>
      <c r="F55" s="12">
        <v>3337</v>
      </c>
      <c r="G55" s="12">
        <v>3544</v>
      </c>
      <c r="H55">
        <v>24918</v>
      </c>
      <c r="I55">
        <f t="shared" si="0"/>
        <v>64861554</v>
      </c>
      <c r="J55">
        <f t="shared" si="1"/>
        <v>88309392</v>
      </c>
      <c r="K55" s="29">
        <f t="shared" si="2"/>
        <v>1.2819823280829812</v>
      </c>
      <c r="L55" s="25">
        <f t="shared" si="3"/>
        <v>1.3615059546676911</v>
      </c>
      <c r="M55" s="25">
        <f t="shared" si="4"/>
        <v>-7.9523626584709906E-2</v>
      </c>
    </row>
    <row r="56" spans="1:13" x14ac:dyDescent="0.25">
      <c r="A56" t="s">
        <v>28</v>
      </c>
      <c r="B56" t="s">
        <v>14</v>
      </c>
      <c r="C56" t="s">
        <v>47</v>
      </c>
      <c r="D56" s="6" t="s">
        <v>53</v>
      </c>
      <c r="E56">
        <v>1568</v>
      </c>
      <c r="F56" s="12">
        <v>2105</v>
      </c>
      <c r="G56" s="12">
        <v>2283</v>
      </c>
      <c r="H56">
        <v>40175</v>
      </c>
      <c r="I56">
        <f t="shared" si="0"/>
        <v>62994400</v>
      </c>
      <c r="J56">
        <f t="shared" si="1"/>
        <v>91719525</v>
      </c>
      <c r="K56" s="29">
        <f t="shared" si="2"/>
        <v>1.3424744897959184</v>
      </c>
      <c r="L56" s="25">
        <f t="shared" si="3"/>
        <v>1.4559948979591837</v>
      </c>
      <c r="M56" s="25">
        <f t="shared" si="4"/>
        <v>-0.11352040816326525</v>
      </c>
    </row>
    <row r="57" spans="1:13" x14ac:dyDescent="0.25">
      <c r="A57" t="s">
        <v>29</v>
      </c>
      <c r="B57" t="s">
        <v>14</v>
      </c>
      <c r="C57" t="s">
        <v>47</v>
      </c>
      <c r="D57" s="6" t="s">
        <v>54</v>
      </c>
      <c r="E57">
        <v>2840</v>
      </c>
      <c r="F57" s="12">
        <v>2918</v>
      </c>
      <c r="G57" s="12">
        <v>3068</v>
      </c>
      <c r="H57">
        <v>3838</v>
      </c>
      <c r="I57">
        <f t="shared" si="0"/>
        <v>10899920</v>
      </c>
      <c r="J57">
        <f t="shared" si="1"/>
        <v>11774984</v>
      </c>
      <c r="K57" s="29">
        <f t="shared" si="2"/>
        <v>1.0274647887323944</v>
      </c>
      <c r="L57" s="25">
        <f t="shared" si="3"/>
        <v>1.080281690140845</v>
      </c>
      <c r="M57" s="25">
        <f t="shared" si="4"/>
        <v>-5.2816901408450523E-2</v>
      </c>
    </row>
    <row r="58" spans="1:13" ht="15.75" thickBot="1" x14ac:dyDescent="0.3">
      <c r="A58" t="s">
        <v>30</v>
      </c>
      <c r="B58" t="s">
        <v>14</v>
      </c>
      <c r="C58" t="s">
        <v>47</v>
      </c>
      <c r="D58" s="7" t="s">
        <v>30</v>
      </c>
      <c r="E58">
        <v>2769</v>
      </c>
      <c r="F58" s="14">
        <v>2937</v>
      </c>
      <c r="G58" s="14">
        <v>3164</v>
      </c>
      <c r="H58">
        <v>69680</v>
      </c>
      <c r="I58">
        <f t="shared" si="0"/>
        <v>192943920</v>
      </c>
      <c r="J58">
        <f t="shared" si="1"/>
        <v>220467520</v>
      </c>
      <c r="K58" s="29">
        <f t="shared" si="2"/>
        <v>1.0606717226435536</v>
      </c>
      <c r="L58" s="25">
        <f t="shared" si="3"/>
        <v>1.1426507764535934</v>
      </c>
      <c r="M58" s="25">
        <f t="shared" si="4"/>
        <v>-8.1979053810039781E-2</v>
      </c>
    </row>
    <row r="59" spans="1:13" x14ac:dyDescent="0.25">
      <c r="A59" t="s">
        <v>31</v>
      </c>
      <c r="B59" t="s">
        <v>44</v>
      </c>
      <c r="C59" t="s">
        <v>47</v>
      </c>
      <c r="D59" s="4" t="s">
        <v>51</v>
      </c>
      <c r="E59">
        <v>4147</v>
      </c>
      <c r="F59" s="12">
        <v>4415</v>
      </c>
      <c r="G59" s="12">
        <v>4856</v>
      </c>
      <c r="H59">
        <v>28079</v>
      </c>
      <c r="I59">
        <f t="shared" si="0"/>
        <v>116443613</v>
      </c>
      <c r="J59">
        <f t="shared" si="1"/>
        <v>136351624</v>
      </c>
      <c r="K59" s="29">
        <f t="shared" si="2"/>
        <v>1.0646250301422715</v>
      </c>
      <c r="L59" s="25">
        <f t="shared" si="3"/>
        <v>1.1709669640704123</v>
      </c>
      <c r="M59" s="25">
        <f t="shared" si="4"/>
        <v>-0.10634193392814084</v>
      </c>
    </row>
    <row r="60" spans="1:13" x14ac:dyDescent="0.25">
      <c r="A60" t="s">
        <v>32</v>
      </c>
      <c r="B60" t="s">
        <v>44</v>
      </c>
      <c r="C60" t="s">
        <v>47</v>
      </c>
      <c r="D60" s="2" t="s">
        <v>49</v>
      </c>
      <c r="E60">
        <v>9577</v>
      </c>
      <c r="F60" s="12">
        <v>10356</v>
      </c>
      <c r="G60" s="12">
        <v>11392</v>
      </c>
      <c r="H60">
        <v>41254</v>
      </c>
      <c r="I60">
        <f t="shared" si="0"/>
        <v>395089558</v>
      </c>
      <c r="J60">
        <f t="shared" si="1"/>
        <v>469965568</v>
      </c>
      <c r="K60" s="29">
        <f t="shared" si="2"/>
        <v>1.0813407121227943</v>
      </c>
      <c r="L60" s="25">
        <f t="shared" si="3"/>
        <v>1.189516550067871</v>
      </c>
      <c r="M60" s="25">
        <f t="shared" si="4"/>
        <v>-0.10817583794507679</v>
      </c>
    </row>
    <row r="61" spans="1:13" x14ac:dyDescent="0.25">
      <c r="A61" t="s">
        <v>33</v>
      </c>
      <c r="B61" t="s">
        <v>44</v>
      </c>
      <c r="C61" t="s">
        <v>47</v>
      </c>
      <c r="D61" s="8" t="s">
        <v>55</v>
      </c>
      <c r="E61">
        <v>3794</v>
      </c>
      <c r="F61" s="12">
        <v>4654</v>
      </c>
      <c r="G61" s="12">
        <v>5119</v>
      </c>
      <c r="H61">
        <v>599160</v>
      </c>
      <c r="I61">
        <f t="shared" si="0"/>
        <v>2273213040</v>
      </c>
      <c r="J61">
        <f t="shared" si="1"/>
        <v>3067100040</v>
      </c>
      <c r="K61" s="29">
        <f t="shared" si="2"/>
        <v>1.2266736953083817</v>
      </c>
      <c r="L61" s="25">
        <f t="shared" si="3"/>
        <v>1.3492356352134951</v>
      </c>
      <c r="M61" s="25">
        <f t="shared" si="4"/>
        <v>-0.12256193990511344</v>
      </c>
    </row>
    <row r="62" spans="1:13" x14ac:dyDescent="0.25">
      <c r="A62" t="s">
        <v>34</v>
      </c>
      <c r="B62" t="s">
        <v>44</v>
      </c>
      <c r="C62" t="s">
        <v>47</v>
      </c>
      <c r="D62" s="8" t="s">
        <v>55</v>
      </c>
      <c r="E62">
        <v>4072</v>
      </c>
      <c r="F62" s="12">
        <v>4332</v>
      </c>
      <c r="G62" s="12">
        <v>4766</v>
      </c>
      <c r="H62">
        <v>152357</v>
      </c>
      <c r="I62">
        <f t="shared" si="0"/>
        <v>620397704</v>
      </c>
      <c r="J62">
        <f t="shared" si="1"/>
        <v>726133462</v>
      </c>
      <c r="K62" s="29">
        <f t="shared" si="2"/>
        <v>1.0638506876227898</v>
      </c>
      <c r="L62" s="25">
        <f t="shared" si="3"/>
        <v>1.1704322200392927</v>
      </c>
      <c r="M62" s="25">
        <f t="shared" si="4"/>
        <v>-0.10658153241650292</v>
      </c>
    </row>
    <row r="63" spans="1:13" x14ac:dyDescent="0.25">
      <c r="A63" t="s">
        <v>35</v>
      </c>
      <c r="B63" t="s">
        <v>44</v>
      </c>
      <c r="C63" t="s">
        <v>47</v>
      </c>
      <c r="D63" s="8" t="s">
        <v>55</v>
      </c>
      <c r="E63">
        <v>6743</v>
      </c>
      <c r="F63" s="12">
        <v>7264</v>
      </c>
      <c r="G63" s="12">
        <v>7990</v>
      </c>
      <c r="H63">
        <v>686</v>
      </c>
      <c r="I63">
        <f t="shared" si="0"/>
        <v>4625698</v>
      </c>
      <c r="J63">
        <f t="shared" si="1"/>
        <v>5481140</v>
      </c>
      <c r="K63" s="29">
        <f t="shared" si="2"/>
        <v>1.0772653121755895</v>
      </c>
      <c r="L63" s="25">
        <f t="shared" si="3"/>
        <v>1.1849325226160463</v>
      </c>
      <c r="M63" s="25">
        <f t="shared" si="4"/>
        <v>-0.1076672104404568</v>
      </c>
    </row>
    <row r="64" spans="1:13" x14ac:dyDescent="0.25">
      <c r="A64" t="s">
        <v>26</v>
      </c>
      <c r="B64" t="s">
        <v>44</v>
      </c>
      <c r="C64" t="s">
        <v>47</v>
      </c>
      <c r="D64" s="5" t="s">
        <v>52</v>
      </c>
      <c r="E64">
        <v>4523</v>
      </c>
      <c r="F64" s="12">
        <v>4634</v>
      </c>
      <c r="G64" s="12">
        <v>5098</v>
      </c>
      <c r="H64">
        <v>2155</v>
      </c>
      <c r="I64">
        <f t="shared" si="0"/>
        <v>9747065</v>
      </c>
      <c r="J64">
        <f t="shared" si="1"/>
        <v>10986190</v>
      </c>
      <c r="K64" s="29">
        <f t="shared" si="2"/>
        <v>1.0245412336944506</v>
      </c>
      <c r="L64" s="25">
        <f t="shared" si="3"/>
        <v>1.1271280123811629</v>
      </c>
      <c r="M64" s="25">
        <f t="shared" si="4"/>
        <v>-0.10258677868671229</v>
      </c>
    </row>
    <row r="65" spans="1:13" x14ac:dyDescent="0.25">
      <c r="A65" t="s">
        <v>36</v>
      </c>
      <c r="B65" t="s">
        <v>44</v>
      </c>
      <c r="C65" t="s">
        <v>47</v>
      </c>
      <c r="D65" s="9" t="s">
        <v>56</v>
      </c>
      <c r="E65">
        <v>3491</v>
      </c>
      <c r="F65" s="12">
        <v>3862</v>
      </c>
      <c r="G65" s="12">
        <v>4248</v>
      </c>
      <c r="H65">
        <v>5777</v>
      </c>
      <c r="I65">
        <f t="shared" si="0"/>
        <v>20167507</v>
      </c>
      <c r="J65">
        <f t="shared" si="1"/>
        <v>24540696</v>
      </c>
      <c r="K65" s="29">
        <f t="shared" si="2"/>
        <v>1.1062732741334862</v>
      </c>
      <c r="L65" s="25">
        <f t="shared" si="3"/>
        <v>1.2168433113720998</v>
      </c>
      <c r="M65" s="25">
        <f t="shared" si="4"/>
        <v>-0.11057003723861358</v>
      </c>
    </row>
    <row r="66" spans="1:13" x14ac:dyDescent="0.25">
      <c r="A66" t="s">
        <v>37</v>
      </c>
      <c r="B66" t="s">
        <v>44</v>
      </c>
      <c r="C66" t="s">
        <v>47</v>
      </c>
      <c r="D66" s="9" t="s">
        <v>56</v>
      </c>
      <c r="E66">
        <v>4078</v>
      </c>
      <c r="F66" s="12">
        <v>4649</v>
      </c>
      <c r="G66" s="12">
        <v>5114</v>
      </c>
      <c r="H66">
        <v>26848</v>
      </c>
      <c r="I66">
        <f t="shared" si="0"/>
        <v>109486144</v>
      </c>
      <c r="J66">
        <f t="shared" si="1"/>
        <v>137300672</v>
      </c>
      <c r="K66" s="29">
        <f t="shared" si="2"/>
        <v>1.1400196174595389</v>
      </c>
      <c r="L66" s="25">
        <f t="shared" si="3"/>
        <v>1.2540461010299166</v>
      </c>
      <c r="M66" s="25">
        <f t="shared" si="4"/>
        <v>-0.1140264835703777</v>
      </c>
    </row>
    <row r="67" spans="1:13" x14ac:dyDescent="0.25">
      <c r="A67" t="s">
        <v>38</v>
      </c>
      <c r="B67" t="s">
        <v>44</v>
      </c>
      <c r="C67" t="s">
        <v>47</v>
      </c>
      <c r="D67" s="9" t="s">
        <v>56</v>
      </c>
      <c r="E67">
        <v>3591</v>
      </c>
      <c r="F67" s="12">
        <v>3809</v>
      </c>
      <c r="G67" s="12">
        <v>4190</v>
      </c>
      <c r="H67">
        <v>10534</v>
      </c>
      <c r="I67">
        <f t="shared" ref="I67:I124" si="5">E67*H67</f>
        <v>37827594</v>
      </c>
      <c r="J67">
        <f t="shared" ref="J67:J124" si="6">G67*H67</f>
        <v>44137460</v>
      </c>
      <c r="K67" s="29">
        <f t="shared" ref="K67:K124" si="7">F67/E67</f>
        <v>1.0607073238652187</v>
      </c>
      <c r="L67" s="25">
        <f t="shared" ref="L67:L124" si="8">G67/E67</f>
        <v>1.166805903648009</v>
      </c>
      <c r="M67" s="25">
        <f t="shared" ref="M67:M124" si="9">K67-L67</f>
        <v>-0.10609857978279025</v>
      </c>
    </row>
    <row r="68" spans="1:13" x14ac:dyDescent="0.25">
      <c r="A68" t="s">
        <v>39</v>
      </c>
      <c r="B68" t="s">
        <v>44</v>
      </c>
      <c r="C68" t="s">
        <v>47</v>
      </c>
      <c r="D68" s="9" t="s">
        <v>56</v>
      </c>
      <c r="E68">
        <v>3361</v>
      </c>
      <c r="F68" s="12">
        <v>3622</v>
      </c>
      <c r="G68" s="12">
        <v>3984</v>
      </c>
      <c r="H68">
        <v>4119</v>
      </c>
      <c r="I68">
        <f t="shared" si="5"/>
        <v>13843959</v>
      </c>
      <c r="J68">
        <f t="shared" si="6"/>
        <v>16410096</v>
      </c>
      <c r="K68" s="29">
        <f t="shared" si="7"/>
        <v>1.0776554596846177</v>
      </c>
      <c r="L68" s="25">
        <f t="shared" si="8"/>
        <v>1.1853614995537043</v>
      </c>
      <c r="M68" s="25">
        <f t="shared" si="9"/>
        <v>-0.10770603986908656</v>
      </c>
    </row>
    <row r="69" spans="1:13" x14ac:dyDescent="0.25">
      <c r="A69" t="s">
        <v>40</v>
      </c>
      <c r="B69" t="s">
        <v>44</v>
      </c>
      <c r="C69" t="s">
        <v>47</v>
      </c>
      <c r="D69" s="3" t="s">
        <v>50</v>
      </c>
      <c r="E69">
        <v>3771</v>
      </c>
      <c r="F69" s="12">
        <v>3864</v>
      </c>
      <c r="G69" s="12">
        <v>4022</v>
      </c>
      <c r="H69">
        <v>68511</v>
      </c>
      <c r="I69">
        <f t="shared" si="5"/>
        <v>258354981</v>
      </c>
      <c r="J69">
        <f t="shared" si="6"/>
        <v>275551242</v>
      </c>
      <c r="K69" s="29">
        <f t="shared" si="7"/>
        <v>1.0246618933969769</v>
      </c>
      <c r="L69" s="25">
        <f t="shared" si="8"/>
        <v>1.0665605940068947</v>
      </c>
      <c r="M69" s="25">
        <f t="shared" si="9"/>
        <v>-4.1898700609917849E-2</v>
      </c>
    </row>
    <row r="70" spans="1:13" x14ac:dyDescent="0.25">
      <c r="A70" t="s">
        <v>28</v>
      </c>
      <c r="B70" t="s">
        <v>44</v>
      </c>
      <c r="C70" t="s">
        <v>47</v>
      </c>
      <c r="D70" s="6" t="s">
        <v>53</v>
      </c>
      <c r="E70">
        <v>4474</v>
      </c>
      <c r="F70" s="12">
        <v>4688</v>
      </c>
      <c r="G70" s="12">
        <v>4836</v>
      </c>
      <c r="H70">
        <v>6524</v>
      </c>
      <c r="I70">
        <f t="shared" si="5"/>
        <v>29188376</v>
      </c>
      <c r="J70">
        <f t="shared" si="6"/>
        <v>31550064</v>
      </c>
      <c r="K70" s="29">
        <f t="shared" si="7"/>
        <v>1.0478319177469826</v>
      </c>
      <c r="L70" s="25">
        <f t="shared" si="8"/>
        <v>1.0809119356280734</v>
      </c>
      <c r="M70" s="25">
        <f t="shared" si="9"/>
        <v>-3.3080017881090829E-2</v>
      </c>
    </row>
    <row r="71" spans="1:13" x14ac:dyDescent="0.25">
      <c r="A71" t="s">
        <v>29</v>
      </c>
      <c r="B71" t="s">
        <v>44</v>
      </c>
      <c r="C71" t="s">
        <v>47</v>
      </c>
      <c r="D71" s="6" t="s">
        <v>54</v>
      </c>
      <c r="E71">
        <v>2813</v>
      </c>
      <c r="F71" s="12">
        <v>3296</v>
      </c>
      <c r="G71" s="12">
        <v>3755</v>
      </c>
      <c r="H71">
        <v>3008</v>
      </c>
      <c r="I71">
        <f t="shared" si="5"/>
        <v>8461504</v>
      </c>
      <c r="J71">
        <f t="shared" si="6"/>
        <v>11295040</v>
      </c>
      <c r="K71" s="29">
        <f t="shared" si="7"/>
        <v>1.1717028083896197</v>
      </c>
      <c r="L71" s="25">
        <f t="shared" si="8"/>
        <v>1.3348738002132954</v>
      </c>
      <c r="M71" s="25">
        <f t="shared" si="9"/>
        <v>-0.16317099182367567</v>
      </c>
    </row>
    <row r="72" spans="1:13" ht="15.75" thickBot="1" x14ac:dyDescent="0.3">
      <c r="A72" t="s">
        <v>30</v>
      </c>
      <c r="B72" t="s">
        <v>44</v>
      </c>
      <c r="C72" t="s">
        <v>47</v>
      </c>
      <c r="D72" s="7" t="s">
        <v>30</v>
      </c>
      <c r="E72">
        <v>3157</v>
      </c>
      <c r="F72" s="14">
        <v>3575</v>
      </c>
      <c r="G72" s="14">
        <v>3992</v>
      </c>
      <c r="H72">
        <v>125595</v>
      </c>
      <c r="I72">
        <f t="shared" si="5"/>
        <v>396503415</v>
      </c>
      <c r="J72">
        <f t="shared" si="6"/>
        <v>501375240</v>
      </c>
      <c r="K72" s="29">
        <f t="shared" si="7"/>
        <v>1.132404181184669</v>
      </c>
      <c r="L72" s="25">
        <f t="shared" si="8"/>
        <v>1.2644916059550206</v>
      </c>
      <c r="M72" s="25">
        <f t="shared" si="9"/>
        <v>-0.13208742477035162</v>
      </c>
    </row>
    <row r="73" spans="1:13" x14ac:dyDescent="0.25">
      <c r="A73" t="s">
        <v>33</v>
      </c>
      <c r="B73" t="s">
        <v>45</v>
      </c>
      <c r="C73" t="s">
        <v>47</v>
      </c>
      <c r="D73" s="8" t="s">
        <v>55</v>
      </c>
      <c r="E73">
        <v>2310</v>
      </c>
      <c r="F73" s="12">
        <v>2563</v>
      </c>
      <c r="G73" s="12">
        <v>2819</v>
      </c>
      <c r="H73">
        <v>83293</v>
      </c>
      <c r="I73">
        <f t="shared" si="5"/>
        <v>192406830</v>
      </c>
      <c r="J73">
        <f t="shared" si="6"/>
        <v>234802967</v>
      </c>
      <c r="K73" s="29">
        <f t="shared" si="7"/>
        <v>1.1095238095238096</v>
      </c>
      <c r="L73" s="25">
        <f t="shared" si="8"/>
        <v>1.2203463203463203</v>
      </c>
      <c r="M73" s="25">
        <f t="shared" si="9"/>
        <v>-0.11082251082251071</v>
      </c>
    </row>
    <row r="74" spans="1:13" x14ac:dyDescent="0.25">
      <c r="A74" t="s">
        <v>34</v>
      </c>
      <c r="B74" t="s">
        <v>45</v>
      </c>
      <c r="C74" t="s">
        <v>47</v>
      </c>
      <c r="D74" s="8" t="s">
        <v>55</v>
      </c>
      <c r="E74">
        <v>2050</v>
      </c>
      <c r="F74" s="12">
        <v>2955</v>
      </c>
      <c r="G74" s="12">
        <v>3125</v>
      </c>
      <c r="H74">
        <v>1423</v>
      </c>
      <c r="I74">
        <f t="shared" si="5"/>
        <v>2917150</v>
      </c>
      <c r="J74">
        <f t="shared" si="6"/>
        <v>4446875</v>
      </c>
      <c r="K74" s="29">
        <f t="shared" si="7"/>
        <v>1.4414634146341463</v>
      </c>
      <c r="L74" s="25">
        <f t="shared" si="8"/>
        <v>1.524390243902439</v>
      </c>
      <c r="M74" s="25">
        <f t="shared" si="9"/>
        <v>-8.2926829268292757E-2</v>
      </c>
    </row>
    <row r="75" spans="1:13" x14ac:dyDescent="0.25">
      <c r="A75" t="s">
        <v>26</v>
      </c>
      <c r="B75" t="s">
        <v>45</v>
      </c>
      <c r="C75" t="s">
        <v>47</v>
      </c>
      <c r="D75" s="5" t="s">
        <v>52</v>
      </c>
      <c r="E75">
        <v>3062</v>
      </c>
      <c r="F75" s="12">
        <v>4122</v>
      </c>
      <c r="G75" s="12">
        <v>4356</v>
      </c>
      <c r="H75">
        <v>5428</v>
      </c>
      <c r="I75">
        <f t="shared" si="5"/>
        <v>16620536</v>
      </c>
      <c r="J75">
        <f t="shared" si="6"/>
        <v>23644368</v>
      </c>
      <c r="K75" s="29">
        <f t="shared" si="7"/>
        <v>1.3461789679947747</v>
      </c>
      <c r="L75" s="25">
        <f t="shared" si="8"/>
        <v>1.4225996080992815</v>
      </c>
      <c r="M75" s="25">
        <f t="shared" si="9"/>
        <v>-7.6420640104506887E-2</v>
      </c>
    </row>
    <row r="76" spans="1:13" x14ac:dyDescent="0.25">
      <c r="A76" t="s">
        <v>37</v>
      </c>
      <c r="B76" t="s">
        <v>45</v>
      </c>
      <c r="C76" t="s">
        <v>47</v>
      </c>
      <c r="D76" s="9" t="s">
        <v>56</v>
      </c>
      <c r="E76">
        <v>2946</v>
      </c>
      <c r="F76" s="12">
        <v>3355</v>
      </c>
      <c r="G76" s="12">
        <v>3672</v>
      </c>
      <c r="H76">
        <v>109</v>
      </c>
      <c r="I76">
        <f t="shared" si="5"/>
        <v>321114</v>
      </c>
      <c r="J76">
        <f t="shared" si="6"/>
        <v>400248</v>
      </c>
      <c r="K76" s="29">
        <f t="shared" si="7"/>
        <v>1.1388323150033943</v>
      </c>
      <c r="L76" s="25">
        <f t="shared" si="8"/>
        <v>1.2464358452138493</v>
      </c>
      <c r="M76" s="25">
        <f t="shared" si="9"/>
        <v>-0.10760353021045499</v>
      </c>
    </row>
    <row r="77" spans="1:13" x14ac:dyDescent="0.25">
      <c r="A77" t="s">
        <v>38</v>
      </c>
      <c r="B77" t="s">
        <v>45</v>
      </c>
      <c r="C77" t="s">
        <v>47</v>
      </c>
      <c r="D77" s="9" t="s">
        <v>56</v>
      </c>
      <c r="E77">
        <v>2863</v>
      </c>
      <c r="F77" s="12">
        <v>3251</v>
      </c>
      <c r="G77" s="12">
        <v>3499</v>
      </c>
      <c r="H77">
        <v>1850</v>
      </c>
      <c r="I77">
        <f t="shared" si="5"/>
        <v>5296550</v>
      </c>
      <c r="J77">
        <f t="shared" si="6"/>
        <v>6473150</v>
      </c>
      <c r="K77" s="29">
        <f t="shared" si="7"/>
        <v>1.1355221795319594</v>
      </c>
      <c r="L77" s="25">
        <f t="shared" si="8"/>
        <v>1.2221446035626964</v>
      </c>
      <c r="M77" s="25">
        <f t="shared" si="9"/>
        <v>-8.6622424030736944E-2</v>
      </c>
    </row>
    <row r="78" spans="1:13" x14ac:dyDescent="0.25">
      <c r="A78" t="s">
        <v>39</v>
      </c>
      <c r="B78" t="s">
        <v>45</v>
      </c>
      <c r="C78" t="s">
        <v>47</v>
      </c>
      <c r="D78" s="9" t="s">
        <v>56</v>
      </c>
      <c r="E78">
        <v>3313</v>
      </c>
      <c r="F78" s="12">
        <v>3562</v>
      </c>
      <c r="G78" s="12">
        <v>3790</v>
      </c>
      <c r="H78">
        <v>159</v>
      </c>
      <c r="I78">
        <f t="shared" si="5"/>
        <v>526767</v>
      </c>
      <c r="J78">
        <f t="shared" si="6"/>
        <v>602610</v>
      </c>
      <c r="K78" s="29">
        <f t="shared" si="7"/>
        <v>1.0751584666465439</v>
      </c>
      <c r="L78" s="25">
        <f t="shared" si="8"/>
        <v>1.143978267431331</v>
      </c>
      <c r="M78" s="25">
        <f t="shared" si="9"/>
        <v>-6.8819800784787111E-2</v>
      </c>
    </row>
    <row r="79" spans="1:13" x14ac:dyDescent="0.25">
      <c r="A79" t="s">
        <v>40</v>
      </c>
      <c r="B79" t="s">
        <v>45</v>
      </c>
      <c r="C79" t="s">
        <v>47</v>
      </c>
      <c r="D79" s="3" t="s">
        <v>50</v>
      </c>
      <c r="E79">
        <v>2544</v>
      </c>
      <c r="F79" s="12">
        <v>2701</v>
      </c>
      <c r="G79" s="12">
        <v>2882</v>
      </c>
      <c r="H79">
        <v>7557</v>
      </c>
      <c r="I79">
        <f t="shared" si="5"/>
        <v>19225008</v>
      </c>
      <c r="J79">
        <f t="shared" si="6"/>
        <v>21779274</v>
      </c>
      <c r="K79" s="29">
        <f t="shared" si="7"/>
        <v>1.0617138364779874</v>
      </c>
      <c r="L79" s="25">
        <f t="shared" si="8"/>
        <v>1.1328616352201257</v>
      </c>
      <c r="M79" s="25">
        <f t="shared" si="9"/>
        <v>-7.114779874213828E-2</v>
      </c>
    </row>
    <row r="80" spans="1:13" x14ac:dyDescent="0.25">
      <c r="A80" t="s">
        <v>28</v>
      </c>
      <c r="B80" t="s">
        <v>45</v>
      </c>
      <c r="C80" t="s">
        <v>47</v>
      </c>
      <c r="D80" s="6" t="s">
        <v>53</v>
      </c>
      <c r="E80">
        <v>5041</v>
      </c>
      <c r="F80" s="12">
        <v>5688</v>
      </c>
      <c r="G80" s="12">
        <v>5832</v>
      </c>
      <c r="H80">
        <v>308</v>
      </c>
      <c r="I80">
        <f t="shared" si="5"/>
        <v>1552628</v>
      </c>
      <c r="J80">
        <f t="shared" si="6"/>
        <v>1796256</v>
      </c>
      <c r="K80" s="29">
        <f t="shared" si="7"/>
        <v>1.1283475500892679</v>
      </c>
      <c r="L80" s="25">
        <f t="shared" si="8"/>
        <v>1.1569133108510217</v>
      </c>
      <c r="M80" s="25">
        <f t="shared" si="9"/>
        <v>-2.8565760761753767E-2</v>
      </c>
    </row>
    <row r="81" spans="1:13" x14ac:dyDescent="0.25">
      <c r="A81" t="s">
        <v>30</v>
      </c>
      <c r="B81" t="s">
        <v>45</v>
      </c>
      <c r="C81" t="s">
        <v>47</v>
      </c>
      <c r="D81" s="7" t="s">
        <v>30</v>
      </c>
      <c r="E81">
        <v>1936</v>
      </c>
      <c r="F81" s="12">
        <v>2107</v>
      </c>
      <c r="G81" s="12">
        <v>2318</v>
      </c>
      <c r="H81">
        <v>53294</v>
      </c>
      <c r="I81">
        <f t="shared" si="5"/>
        <v>103177184</v>
      </c>
      <c r="J81">
        <f t="shared" si="6"/>
        <v>123535492</v>
      </c>
      <c r="K81" s="29">
        <f t="shared" si="7"/>
        <v>1.0883264462809918</v>
      </c>
      <c r="L81" s="25">
        <f t="shared" si="8"/>
        <v>1.1973140495867769</v>
      </c>
      <c r="M81" s="25">
        <f t="shared" si="9"/>
        <v>-0.10898760330578505</v>
      </c>
    </row>
    <row r="82" spans="1:13" x14ac:dyDescent="0.25">
      <c r="A82" t="s">
        <v>42</v>
      </c>
      <c r="B82" t="s">
        <v>3</v>
      </c>
      <c r="C82" t="s">
        <v>47</v>
      </c>
      <c r="D82" s="10" t="s">
        <v>41</v>
      </c>
      <c r="E82">
        <v>6948</v>
      </c>
      <c r="F82" s="12">
        <v>7426</v>
      </c>
      <c r="G82" s="12">
        <v>7861</v>
      </c>
      <c r="H82">
        <v>37699</v>
      </c>
      <c r="I82">
        <f t="shared" si="5"/>
        <v>261932652</v>
      </c>
      <c r="J82">
        <f t="shared" si="6"/>
        <v>296351839</v>
      </c>
      <c r="K82" s="29">
        <f t="shared" si="7"/>
        <v>1.068796776050662</v>
      </c>
      <c r="L82" s="25">
        <f t="shared" si="8"/>
        <v>1.1314047207829592</v>
      </c>
      <c r="M82" s="25">
        <f t="shared" si="9"/>
        <v>-6.2607944732297138E-2</v>
      </c>
    </row>
    <row r="83" spans="1:13" ht="15.75" thickBot="1" x14ac:dyDescent="0.3">
      <c r="A83" t="s">
        <v>43</v>
      </c>
      <c r="B83" t="s">
        <v>3</v>
      </c>
      <c r="C83" t="s">
        <v>47</v>
      </c>
      <c r="D83" s="10" t="s">
        <v>41</v>
      </c>
      <c r="E83">
        <v>7112</v>
      </c>
      <c r="F83" s="14">
        <v>7373</v>
      </c>
      <c r="G83" s="14">
        <v>7880</v>
      </c>
      <c r="H83">
        <v>56097</v>
      </c>
      <c r="I83">
        <f t="shared" si="5"/>
        <v>398961864</v>
      </c>
      <c r="J83">
        <f t="shared" si="6"/>
        <v>442044360</v>
      </c>
      <c r="K83" s="29">
        <f t="shared" si="7"/>
        <v>1.0366985376827897</v>
      </c>
      <c r="L83" s="25">
        <f t="shared" si="8"/>
        <v>1.1079865016872892</v>
      </c>
      <c r="M83" s="25">
        <f t="shared" si="9"/>
        <v>-7.1287964004499438E-2</v>
      </c>
    </row>
    <row r="84" spans="1:13" x14ac:dyDescent="0.25">
      <c r="A84" t="s">
        <v>15</v>
      </c>
      <c r="B84" t="s">
        <v>14</v>
      </c>
      <c r="C84" t="s">
        <v>8</v>
      </c>
      <c r="D84" t="s">
        <v>55</v>
      </c>
      <c r="E84">
        <v>2685</v>
      </c>
      <c r="F84" s="12">
        <v>2837</v>
      </c>
      <c r="G84" s="16">
        <v>2980</v>
      </c>
      <c r="H84">
        <v>498090</v>
      </c>
      <c r="I84">
        <f t="shared" si="5"/>
        <v>1337371650</v>
      </c>
      <c r="J84">
        <f t="shared" si="6"/>
        <v>1484308200</v>
      </c>
      <c r="K84" s="29">
        <f t="shared" si="7"/>
        <v>1.0566108007448789</v>
      </c>
      <c r="L84" s="25">
        <f t="shared" si="8"/>
        <v>1.1098696461824953</v>
      </c>
      <c r="M84" s="25">
        <f t="shared" si="9"/>
        <v>-5.3258845437616387E-2</v>
      </c>
    </row>
    <row r="85" spans="1:13" x14ac:dyDescent="0.25">
      <c r="A85" t="s">
        <v>16</v>
      </c>
      <c r="B85" t="s">
        <v>14</v>
      </c>
      <c r="C85" t="s">
        <v>8</v>
      </c>
      <c r="D85" t="s">
        <v>55</v>
      </c>
      <c r="E85">
        <v>2495</v>
      </c>
      <c r="F85" s="12">
        <v>2907</v>
      </c>
      <c r="G85" s="16">
        <v>3150</v>
      </c>
      <c r="H85">
        <v>526</v>
      </c>
      <c r="I85">
        <f t="shared" si="5"/>
        <v>1312370</v>
      </c>
      <c r="J85">
        <f t="shared" si="6"/>
        <v>1656900</v>
      </c>
      <c r="K85" s="29">
        <f t="shared" si="7"/>
        <v>1.1651302605210421</v>
      </c>
      <c r="L85" s="25">
        <f t="shared" si="8"/>
        <v>1.2625250501002003</v>
      </c>
      <c r="M85" s="25">
        <f t="shared" si="9"/>
        <v>-9.7394789579158259E-2</v>
      </c>
    </row>
    <row r="86" spans="1:13" x14ac:dyDescent="0.25">
      <c r="A86" t="s">
        <v>17</v>
      </c>
      <c r="B86" t="s">
        <v>14</v>
      </c>
      <c r="C86" t="s">
        <v>8</v>
      </c>
      <c r="D86" s="1" t="s">
        <v>48</v>
      </c>
      <c r="E86">
        <v>2711</v>
      </c>
      <c r="F86" s="12">
        <v>2937</v>
      </c>
      <c r="G86" s="16">
        <v>3112</v>
      </c>
      <c r="H86">
        <v>3624</v>
      </c>
      <c r="I86">
        <f t="shared" si="5"/>
        <v>9824664</v>
      </c>
      <c r="J86">
        <f t="shared" si="6"/>
        <v>11277888</v>
      </c>
      <c r="K86" s="29">
        <f t="shared" si="7"/>
        <v>1.0833640722980451</v>
      </c>
      <c r="L86" s="25">
        <f t="shared" si="8"/>
        <v>1.1479158981925488</v>
      </c>
      <c r="M86" s="25">
        <f t="shared" si="9"/>
        <v>-6.45518258945037E-2</v>
      </c>
    </row>
    <row r="87" spans="1:13" x14ac:dyDescent="0.25">
      <c r="A87" t="s">
        <v>18</v>
      </c>
      <c r="B87" t="s">
        <v>14</v>
      </c>
      <c r="C87" t="s">
        <v>8</v>
      </c>
      <c r="D87" s="1" t="s">
        <v>48</v>
      </c>
      <c r="E87">
        <v>1789</v>
      </c>
      <c r="F87" s="12">
        <v>2843</v>
      </c>
      <c r="G87" s="16">
        <v>3134</v>
      </c>
      <c r="H87">
        <v>94</v>
      </c>
      <c r="I87">
        <f t="shared" si="5"/>
        <v>168166</v>
      </c>
      <c r="J87">
        <f t="shared" si="6"/>
        <v>294596</v>
      </c>
      <c r="K87" s="29">
        <f t="shared" si="7"/>
        <v>1.5891559530463946</v>
      </c>
      <c r="L87" s="25">
        <f t="shared" si="8"/>
        <v>1.7518166573504752</v>
      </c>
      <c r="M87" s="25">
        <f t="shared" si="9"/>
        <v>-0.16266070430408064</v>
      </c>
    </row>
    <row r="88" spans="1:13" x14ac:dyDescent="0.25">
      <c r="A88" t="s">
        <v>19</v>
      </c>
      <c r="B88" t="s">
        <v>14</v>
      </c>
      <c r="C88" t="s">
        <v>8</v>
      </c>
      <c r="D88" s="1" t="s">
        <v>48</v>
      </c>
      <c r="E88">
        <v>2711</v>
      </c>
      <c r="F88" s="12">
        <v>2932</v>
      </c>
      <c r="G88" s="16">
        <v>3147</v>
      </c>
      <c r="H88">
        <v>1057</v>
      </c>
      <c r="I88">
        <f t="shared" si="5"/>
        <v>2865527</v>
      </c>
      <c r="J88">
        <f t="shared" si="6"/>
        <v>3326379</v>
      </c>
      <c r="K88" s="29">
        <f t="shared" si="7"/>
        <v>1.0815197344153449</v>
      </c>
      <c r="L88" s="25">
        <f t="shared" si="8"/>
        <v>1.1608262633714497</v>
      </c>
      <c r="M88" s="25">
        <f t="shared" si="9"/>
        <v>-7.9306528956104794E-2</v>
      </c>
    </row>
    <row r="89" spans="1:13" x14ac:dyDescent="0.25">
      <c r="A89" t="s">
        <v>20</v>
      </c>
      <c r="B89" t="s">
        <v>14</v>
      </c>
      <c r="C89" t="s">
        <v>8</v>
      </c>
      <c r="D89" s="1" t="s">
        <v>48</v>
      </c>
      <c r="E89">
        <v>2711</v>
      </c>
      <c r="F89" s="12">
        <v>2932</v>
      </c>
      <c r="G89" s="16">
        <v>3147</v>
      </c>
      <c r="H89">
        <v>1622</v>
      </c>
      <c r="I89">
        <f t="shared" si="5"/>
        <v>4397242</v>
      </c>
      <c r="J89">
        <f t="shared" si="6"/>
        <v>5104434</v>
      </c>
      <c r="K89" s="29">
        <f t="shared" si="7"/>
        <v>1.0815197344153449</v>
      </c>
      <c r="L89" s="25">
        <f t="shared" si="8"/>
        <v>1.1608262633714497</v>
      </c>
      <c r="M89" s="25">
        <f t="shared" si="9"/>
        <v>-7.9306528956104794E-2</v>
      </c>
    </row>
    <row r="90" spans="1:13" x14ac:dyDescent="0.25">
      <c r="A90" t="s">
        <v>21</v>
      </c>
      <c r="B90" t="s">
        <v>14</v>
      </c>
      <c r="C90" t="s">
        <v>8</v>
      </c>
      <c r="D90" s="1" t="s">
        <v>48</v>
      </c>
      <c r="E90">
        <v>1539</v>
      </c>
      <c r="F90" s="12">
        <v>2332</v>
      </c>
      <c r="G90" s="16">
        <v>2650</v>
      </c>
      <c r="H90">
        <v>55</v>
      </c>
      <c r="I90">
        <f t="shared" si="5"/>
        <v>84645</v>
      </c>
      <c r="J90">
        <f t="shared" si="6"/>
        <v>145750</v>
      </c>
      <c r="K90" s="29">
        <f t="shared" si="7"/>
        <v>1.5152696556205327</v>
      </c>
      <c r="L90" s="25">
        <f t="shared" si="8"/>
        <v>1.7218973359324237</v>
      </c>
      <c r="M90" s="25">
        <f t="shared" si="9"/>
        <v>-0.20662768031189094</v>
      </c>
    </row>
    <row r="91" spans="1:13" x14ac:dyDescent="0.25">
      <c r="A91" t="s">
        <v>22</v>
      </c>
      <c r="B91" t="s">
        <v>14</v>
      </c>
      <c r="C91" t="s">
        <v>8</v>
      </c>
      <c r="D91" s="2" t="s">
        <v>49</v>
      </c>
      <c r="E91">
        <v>4152</v>
      </c>
      <c r="F91" s="12">
        <v>4558</v>
      </c>
      <c r="G91" s="16">
        <v>5100</v>
      </c>
      <c r="H91">
        <v>6027</v>
      </c>
      <c r="I91">
        <f t="shared" si="5"/>
        <v>25024104</v>
      </c>
      <c r="J91">
        <f t="shared" si="6"/>
        <v>30737700</v>
      </c>
      <c r="K91" s="29">
        <f t="shared" si="7"/>
        <v>1.0977842003853564</v>
      </c>
      <c r="L91" s="25">
        <f t="shared" si="8"/>
        <v>1.2283236994219653</v>
      </c>
      <c r="M91" s="25">
        <f t="shared" si="9"/>
        <v>-0.13053949903660889</v>
      </c>
    </row>
    <row r="92" spans="1:13" x14ac:dyDescent="0.25">
      <c r="A92" t="s">
        <v>23</v>
      </c>
      <c r="B92" t="s">
        <v>14</v>
      </c>
      <c r="C92" t="s">
        <v>8</v>
      </c>
      <c r="D92" s="3" t="s">
        <v>50</v>
      </c>
      <c r="E92">
        <v>2803</v>
      </c>
      <c r="F92" s="12">
        <v>3117</v>
      </c>
      <c r="G92" s="16">
        <v>3329</v>
      </c>
      <c r="H92">
        <v>150150</v>
      </c>
      <c r="I92">
        <f t="shared" si="5"/>
        <v>420870450</v>
      </c>
      <c r="J92">
        <f t="shared" si="6"/>
        <v>499849350</v>
      </c>
      <c r="K92" s="29">
        <f t="shared" si="7"/>
        <v>1.1120228326792723</v>
      </c>
      <c r="L92" s="25">
        <f t="shared" si="8"/>
        <v>1.1876560827684624</v>
      </c>
      <c r="M92" s="25">
        <f t="shared" si="9"/>
        <v>-7.5633250089190085E-2</v>
      </c>
    </row>
    <row r="93" spans="1:13" x14ac:dyDescent="0.25">
      <c r="A93" t="s">
        <v>24</v>
      </c>
      <c r="B93" t="s">
        <v>14</v>
      </c>
      <c r="C93" t="s">
        <v>8</v>
      </c>
      <c r="D93" s="3" t="s">
        <v>50</v>
      </c>
      <c r="E93">
        <v>2008</v>
      </c>
      <c r="F93" s="12">
        <v>3221</v>
      </c>
      <c r="G93" s="16">
        <v>3405</v>
      </c>
      <c r="H93">
        <v>5352</v>
      </c>
      <c r="I93">
        <f t="shared" si="5"/>
        <v>10746816</v>
      </c>
      <c r="J93">
        <f t="shared" si="6"/>
        <v>18223560</v>
      </c>
      <c r="K93" s="29">
        <f t="shared" si="7"/>
        <v>1.6040836653386454</v>
      </c>
      <c r="L93" s="25">
        <f t="shared" si="8"/>
        <v>1.6957171314741035</v>
      </c>
      <c r="M93" s="25">
        <f t="shared" si="9"/>
        <v>-9.1633466135458086E-2</v>
      </c>
    </row>
    <row r="94" spans="1:13" x14ac:dyDescent="0.25">
      <c r="A94" t="s">
        <v>25</v>
      </c>
      <c r="B94" t="s">
        <v>14</v>
      </c>
      <c r="C94" t="s">
        <v>8</v>
      </c>
      <c r="D94" s="4" t="s">
        <v>51</v>
      </c>
      <c r="E94">
        <v>2495</v>
      </c>
      <c r="F94" s="12">
        <v>2856</v>
      </c>
      <c r="G94" s="16">
        <v>2980</v>
      </c>
      <c r="H94">
        <v>0</v>
      </c>
      <c r="I94">
        <f t="shared" si="5"/>
        <v>0</v>
      </c>
      <c r="J94">
        <f t="shared" si="6"/>
        <v>0</v>
      </c>
      <c r="K94" s="29">
        <f t="shared" si="7"/>
        <v>1.144689378757515</v>
      </c>
      <c r="L94" s="25">
        <f t="shared" si="8"/>
        <v>1.1943887775551103</v>
      </c>
      <c r="M94" s="25">
        <f t="shared" si="9"/>
        <v>-4.9699398797595329E-2</v>
      </c>
    </row>
    <row r="95" spans="1:13" x14ac:dyDescent="0.25">
      <c r="A95" t="s">
        <v>26</v>
      </c>
      <c r="B95" t="s">
        <v>14</v>
      </c>
      <c r="C95" t="s">
        <v>8</v>
      </c>
      <c r="D95" s="5" t="s">
        <v>52</v>
      </c>
      <c r="E95">
        <v>3511</v>
      </c>
      <c r="F95" s="12">
        <v>4058</v>
      </c>
      <c r="G95" s="16">
        <v>4436</v>
      </c>
      <c r="H95">
        <v>8187</v>
      </c>
      <c r="I95">
        <f t="shared" si="5"/>
        <v>28744557</v>
      </c>
      <c r="J95">
        <f t="shared" si="6"/>
        <v>36317532</v>
      </c>
      <c r="K95" s="29">
        <f t="shared" si="7"/>
        <v>1.1557960694958702</v>
      </c>
      <c r="L95" s="25">
        <f t="shared" si="8"/>
        <v>1.2634577043577329</v>
      </c>
      <c r="M95" s="25">
        <f t="shared" si="9"/>
        <v>-0.10766163486186264</v>
      </c>
    </row>
    <row r="96" spans="1:13" x14ac:dyDescent="0.25">
      <c r="A96" t="s">
        <v>27</v>
      </c>
      <c r="B96" t="s">
        <v>14</v>
      </c>
      <c r="C96" t="s">
        <v>8</v>
      </c>
      <c r="D96" s="5" t="s">
        <v>52</v>
      </c>
      <c r="E96">
        <v>3511</v>
      </c>
      <c r="F96" s="12">
        <v>4058</v>
      </c>
      <c r="G96" s="16">
        <v>4436</v>
      </c>
      <c r="H96">
        <v>2093</v>
      </c>
      <c r="I96">
        <f t="shared" si="5"/>
        <v>7348523</v>
      </c>
      <c r="J96">
        <f t="shared" si="6"/>
        <v>9284548</v>
      </c>
      <c r="K96" s="29">
        <f t="shared" si="7"/>
        <v>1.1557960694958702</v>
      </c>
      <c r="L96" s="25">
        <f t="shared" si="8"/>
        <v>1.2634577043577329</v>
      </c>
      <c r="M96" s="25">
        <f t="shared" si="9"/>
        <v>-0.10766163486186264</v>
      </c>
    </row>
    <row r="97" spans="1:19" x14ac:dyDescent="0.25">
      <c r="A97" t="s">
        <v>28</v>
      </c>
      <c r="B97" t="s">
        <v>14</v>
      </c>
      <c r="C97" t="s">
        <v>8</v>
      </c>
      <c r="D97" s="6" t="s">
        <v>53</v>
      </c>
      <c r="E97">
        <v>1982</v>
      </c>
      <c r="F97" s="12">
        <v>2345</v>
      </c>
      <c r="G97" s="16">
        <v>2676</v>
      </c>
      <c r="H97">
        <v>3506</v>
      </c>
      <c r="I97">
        <f t="shared" si="5"/>
        <v>6948892</v>
      </c>
      <c r="J97">
        <f t="shared" si="6"/>
        <v>9382056</v>
      </c>
      <c r="K97" s="29">
        <f t="shared" si="7"/>
        <v>1.1831483350151362</v>
      </c>
      <c r="L97" s="25">
        <f t="shared" si="8"/>
        <v>1.3501513622603432</v>
      </c>
      <c r="M97" s="25">
        <f t="shared" si="9"/>
        <v>-0.16700302724520699</v>
      </c>
    </row>
    <row r="98" spans="1:19" x14ac:dyDescent="0.25">
      <c r="A98" t="s">
        <v>29</v>
      </c>
      <c r="B98" t="s">
        <v>14</v>
      </c>
      <c r="C98" t="s">
        <v>8</v>
      </c>
      <c r="D98" s="6" t="s">
        <v>54</v>
      </c>
      <c r="E98">
        <v>3109</v>
      </c>
      <c r="F98" s="12">
        <v>3334</v>
      </c>
      <c r="G98" s="16">
        <v>3547</v>
      </c>
      <c r="H98">
        <v>0</v>
      </c>
      <c r="I98">
        <f t="shared" si="5"/>
        <v>0</v>
      </c>
      <c r="J98">
        <f t="shared" si="6"/>
        <v>0</v>
      </c>
      <c r="K98" s="29">
        <f t="shared" si="7"/>
        <v>1.072370537150209</v>
      </c>
      <c r="L98" s="25">
        <f t="shared" si="8"/>
        <v>1.1408813123190737</v>
      </c>
      <c r="M98" s="25">
        <f t="shared" si="9"/>
        <v>-6.8510775168864724E-2</v>
      </c>
    </row>
    <row r="99" spans="1:19" ht="15.75" thickBot="1" x14ac:dyDescent="0.3">
      <c r="A99" t="s">
        <v>30</v>
      </c>
      <c r="B99" t="s">
        <v>14</v>
      </c>
      <c r="C99" t="s">
        <v>8</v>
      </c>
      <c r="D99" s="7" t="s">
        <v>30</v>
      </c>
      <c r="E99">
        <v>3115</v>
      </c>
      <c r="F99" s="14">
        <v>3314</v>
      </c>
      <c r="G99" s="17">
        <v>3544</v>
      </c>
      <c r="H99">
        <v>15416</v>
      </c>
      <c r="I99">
        <f t="shared" si="5"/>
        <v>48020840</v>
      </c>
      <c r="J99">
        <f t="shared" si="6"/>
        <v>54634304</v>
      </c>
      <c r="K99" s="29">
        <f t="shared" si="7"/>
        <v>1.0638844301765651</v>
      </c>
      <c r="L99" s="25">
        <f t="shared" si="8"/>
        <v>1.1377207062600321</v>
      </c>
      <c r="M99" s="25">
        <f t="shared" si="9"/>
        <v>-7.383627608346699E-2</v>
      </c>
    </row>
    <row r="100" spans="1:19" x14ac:dyDescent="0.25">
      <c r="A100" t="s">
        <v>31</v>
      </c>
      <c r="B100" t="s">
        <v>44</v>
      </c>
      <c r="C100" t="s">
        <v>8</v>
      </c>
      <c r="D100" s="4" t="s">
        <v>51</v>
      </c>
      <c r="E100">
        <v>4255</v>
      </c>
      <c r="F100" s="12">
        <v>4552</v>
      </c>
      <c r="G100" s="16">
        <v>5007</v>
      </c>
      <c r="H100">
        <v>5364</v>
      </c>
      <c r="I100">
        <f t="shared" si="5"/>
        <v>22823820</v>
      </c>
      <c r="J100">
        <f t="shared" si="6"/>
        <v>26857548</v>
      </c>
      <c r="K100" s="29">
        <f t="shared" si="7"/>
        <v>1.0698002350176263</v>
      </c>
      <c r="L100" s="25">
        <f t="shared" si="8"/>
        <v>1.1767332549941245</v>
      </c>
      <c r="M100" s="25">
        <f t="shared" si="9"/>
        <v>-0.10693301997649818</v>
      </c>
    </row>
    <row r="101" spans="1:19" x14ac:dyDescent="0.25">
      <c r="A101" t="s">
        <v>32</v>
      </c>
      <c r="B101" t="s">
        <v>44</v>
      </c>
      <c r="C101" t="s">
        <v>8</v>
      </c>
      <c r="D101" s="2" t="s">
        <v>49</v>
      </c>
      <c r="E101">
        <v>10274</v>
      </c>
      <c r="F101" s="12">
        <v>10754</v>
      </c>
      <c r="G101" s="16">
        <v>11829</v>
      </c>
      <c r="H101">
        <v>238184</v>
      </c>
      <c r="I101">
        <f t="shared" si="5"/>
        <v>2447102416</v>
      </c>
      <c r="J101">
        <f t="shared" si="6"/>
        <v>2817478536</v>
      </c>
      <c r="K101" s="29">
        <f t="shared" si="7"/>
        <v>1.0467198754136655</v>
      </c>
      <c r="L101" s="25">
        <f t="shared" si="8"/>
        <v>1.1513529297255207</v>
      </c>
      <c r="M101" s="25">
        <f t="shared" si="9"/>
        <v>-0.10463305431185521</v>
      </c>
    </row>
    <row r="102" spans="1:19" x14ac:dyDescent="0.25">
      <c r="A102" t="s">
        <v>33</v>
      </c>
      <c r="B102" t="s">
        <v>44</v>
      </c>
      <c r="C102" t="s">
        <v>8</v>
      </c>
      <c r="D102" s="8" t="s">
        <v>55</v>
      </c>
      <c r="E102">
        <v>4236</v>
      </c>
      <c r="F102" s="12">
        <v>4753</v>
      </c>
      <c r="G102" s="16">
        <v>5228</v>
      </c>
      <c r="H102">
        <v>406587</v>
      </c>
      <c r="I102">
        <f t="shared" si="5"/>
        <v>1722302532</v>
      </c>
      <c r="J102">
        <f t="shared" si="6"/>
        <v>2125636836</v>
      </c>
      <c r="K102" s="29">
        <f t="shared" si="7"/>
        <v>1.1220491029272899</v>
      </c>
      <c r="L102" s="25">
        <f t="shared" si="8"/>
        <v>1.2341831916902739</v>
      </c>
      <c r="M102" s="25">
        <f t="shared" si="9"/>
        <v>-0.11213408876298403</v>
      </c>
    </row>
    <row r="103" spans="1:19" x14ac:dyDescent="0.25">
      <c r="A103" t="s">
        <v>34</v>
      </c>
      <c r="B103" t="s">
        <v>44</v>
      </c>
      <c r="C103" t="s">
        <v>8</v>
      </c>
      <c r="D103" s="8" t="s">
        <v>55</v>
      </c>
      <c r="E103">
        <v>4251</v>
      </c>
      <c r="F103" s="12">
        <v>4628</v>
      </c>
      <c r="G103" s="16">
        <v>5090</v>
      </c>
      <c r="H103">
        <v>182939</v>
      </c>
      <c r="I103">
        <f t="shared" si="5"/>
        <v>777673689</v>
      </c>
      <c r="J103">
        <f t="shared" si="6"/>
        <v>931159510</v>
      </c>
      <c r="K103" s="29">
        <f t="shared" si="7"/>
        <v>1.0886850152905199</v>
      </c>
      <c r="L103" s="25">
        <f t="shared" si="8"/>
        <v>1.1973653258056929</v>
      </c>
      <c r="M103" s="25">
        <f t="shared" si="9"/>
        <v>-0.10868031051517302</v>
      </c>
    </row>
    <row r="104" spans="1:19" x14ac:dyDescent="0.25">
      <c r="A104" t="s">
        <v>35</v>
      </c>
      <c r="B104" t="s">
        <v>44</v>
      </c>
      <c r="C104" t="s">
        <v>8</v>
      </c>
      <c r="D104" s="8" t="s">
        <v>55</v>
      </c>
      <c r="E104">
        <v>6875</v>
      </c>
      <c r="F104" s="12">
        <v>7486</v>
      </c>
      <c r="G104" s="16">
        <v>8234</v>
      </c>
      <c r="H104">
        <v>0</v>
      </c>
      <c r="I104">
        <f t="shared" si="5"/>
        <v>0</v>
      </c>
      <c r="J104">
        <f t="shared" si="6"/>
        <v>0</v>
      </c>
      <c r="K104" s="29">
        <f t="shared" si="7"/>
        <v>1.0888727272727272</v>
      </c>
      <c r="L104" s="25">
        <f t="shared" si="8"/>
        <v>1.1976727272727272</v>
      </c>
      <c r="M104" s="25">
        <f t="shared" si="9"/>
        <v>-0.10880000000000001</v>
      </c>
    </row>
    <row r="105" spans="1:19" x14ac:dyDescent="0.25">
      <c r="A105" t="s">
        <v>26</v>
      </c>
      <c r="B105" t="s">
        <v>44</v>
      </c>
      <c r="C105" t="s">
        <v>8</v>
      </c>
      <c r="D105" s="5" t="s">
        <v>52</v>
      </c>
      <c r="E105">
        <v>4798</v>
      </c>
      <c r="F105" s="12">
        <v>4969</v>
      </c>
      <c r="G105" s="16">
        <v>5466</v>
      </c>
      <c r="H105">
        <v>0</v>
      </c>
      <c r="I105">
        <f t="shared" si="5"/>
        <v>0</v>
      </c>
      <c r="J105">
        <f t="shared" si="6"/>
        <v>0</v>
      </c>
      <c r="K105" s="29">
        <f t="shared" si="7"/>
        <v>1.0356398499374739</v>
      </c>
      <c r="L105" s="25">
        <f t="shared" si="8"/>
        <v>1.1392246769487286</v>
      </c>
      <c r="M105" s="25">
        <f t="shared" si="9"/>
        <v>-0.10358482701125471</v>
      </c>
    </row>
    <row r="106" spans="1:19" x14ac:dyDescent="0.25">
      <c r="A106" t="s">
        <v>36</v>
      </c>
      <c r="B106" t="s">
        <v>44</v>
      </c>
      <c r="C106" t="s">
        <v>8</v>
      </c>
      <c r="D106" s="9" t="s">
        <v>56</v>
      </c>
      <c r="E106">
        <v>3708</v>
      </c>
      <c r="F106" s="12">
        <v>3998</v>
      </c>
      <c r="G106" s="16">
        <v>4398</v>
      </c>
      <c r="H106">
        <v>1481</v>
      </c>
      <c r="I106">
        <f t="shared" si="5"/>
        <v>5491548</v>
      </c>
      <c r="J106">
        <f t="shared" si="6"/>
        <v>6513438</v>
      </c>
      <c r="K106" s="29">
        <f t="shared" si="7"/>
        <v>1.0782092772384035</v>
      </c>
      <c r="L106" s="25">
        <f t="shared" si="8"/>
        <v>1.1860841423948221</v>
      </c>
      <c r="M106" s="25">
        <f t="shared" si="9"/>
        <v>-0.10787486515641853</v>
      </c>
    </row>
    <row r="107" spans="1:19" x14ac:dyDescent="0.25">
      <c r="A107" t="s">
        <v>37</v>
      </c>
      <c r="B107" t="s">
        <v>44</v>
      </c>
      <c r="C107" t="s">
        <v>8</v>
      </c>
      <c r="D107" s="9" t="s">
        <v>56</v>
      </c>
      <c r="E107">
        <v>4775</v>
      </c>
      <c r="F107" s="12">
        <v>4943</v>
      </c>
      <c r="G107" s="16">
        <v>5433</v>
      </c>
      <c r="H107">
        <v>1671</v>
      </c>
      <c r="I107">
        <f t="shared" si="5"/>
        <v>7979025</v>
      </c>
      <c r="J107">
        <f t="shared" si="6"/>
        <v>9078543</v>
      </c>
      <c r="K107" s="29">
        <f t="shared" si="7"/>
        <v>1.0351832460732984</v>
      </c>
      <c r="L107" s="25">
        <f t="shared" si="8"/>
        <v>1.1378010471204187</v>
      </c>
      <c r="M107" s="25">
        <f t="shared" si="9"/>
        <v>-0.10261780104712037</v>
      </c>
      <c r="N107" s="26">
        <v>3649</v>
      </c>
      <c r="O107" s="27">
        <v>4198</v>
      </c>
      <c r="P107" s="27">
        <v>4649</v>
      </c>
      <c r="Q107" s="27">
        <v>5114</v>
      </c>
      <c r="R107" s="27">
        <v>49439</v>
      </c>
      <c r="S107" s="28">
        <v>5433</v>
      </c>
    </row>
    <row r="108" spans="1:19" x14ac:dyDescent="0.25">
      <c r="A108" t="s">
        <v>38</v>
      </c>
      <c r="B108" t="s">
        <v>44</v>
      </c>
      <c r="C108" t="s">
        <v>8</v>
      </c>
      <c r="D108" s="9" t="s">
        <v>56</v>
      </c>
      <c r="E108">
        <v>3833</v>
      </c>
      <c r="F108" s="12">
        <v>4001</v>
      </c>
      <c r="G108" s="16">
        <v>4401</v>
      </c>
      <c r="H108">
        <v>2350</v>
      </c>
      <c r="I108">
        <f t="shared" si="5"/>
        <v>9007550</v>
      </c>
      <c r="J108">
        <f t="shared" si="6"/>
        <v>10342350</v>
      </c>
      <c r="K108" s="29">
        <f t="shared" si="7"/>
        <v>1.043829898252022</v>
      </c>
      <c r="L108" s="25">
        <f t="shared" si="8"/>
        <v>1.1481867988520742</v>
      </c>
      <c r="M108" s="25">
        <f t="shared" si="9"/>
        <v>-0.1043569006000522</v>
      </c>
    </row>
    <row r="109" spans="1:19" x14ac:dyDescent="0.25">
      <c r="A109" t="s">
        <v>39</v>
      </c>
      <c r="B109" t="s">
        <v>44</v>
      </c>
      <c r="C109" t="s">
        <v>8</v>
      </c>
      <c r="D109" s="9" t="s">
        <v>56</v>
      </c>
      <c r="E109">
        <v>3622</v>
      </c>
      <c r="F109" s="12">
        <v>4122</v>
      </c>
      <c r="G109" s="16">
        <v>4748</v>
      </c>
      <c r="H109">
        <v>135</v>
      </c>
      <c r="I109">
        <f t="shared" si="5"/>
        <v>488970</v>
      </c>
      <c r="J109">
        <f t="shared" si="6"/>
        <v>640980</v>
      </c>
      <c r="K109" s="29">
        <f t="shared" si="7"/>
        <v>1.1380452788514632</v>
      </c>
      <c r="L109" s="25">
        <f t="shared" si="8"/>
        <v>1.3108779679734952</v>
      </c>
      <c r="M109" s="25">
        <f t="shared" si="9"/>
        <v>-0.17283268912203198</v>
      </c>
    </row>
    <row r="110" spans="1:19" x14ac:dyDescent="0.25">
      <c r="A110" t="s">
        <v>40</v>
      </c>
      <c r="B110" t="s">
        <v>44</v>
      </c>
      <c r="C110" t="s">
        <v>8</v>
      </c>
      <c r="D110" s="3" t="s">
        <v>50</v>
      </c>
      <c r="E110">
        <v>4293</v>
      </c>
      <c r="F110" s="12">
        <v>4456</v>
      </c>
      <c r="G110" s="16">
        <v>4652</v>
      </c>
      <c r="H110">
        <v>37221</v>
      </c>
      <c r="I110">
        <f t="shared" si="5"/>
        <v>159789753</v>
      </c>
      <c r="J110">
        <f t="shared" si="6"/>
        <v>173152092</v>
      </c>
      <c r="K110" s="29">
        <f t="shared" si="7"/>
        <v>1.0379687863964593</v>
      </c>
      <c r="L110" s="25">
        <f t="shared" si="8"/>
        <v>1.0836245050081528</v>
      </c>
      <c r="M110" s="25">
        <f t="shared" si="9"/>
        <v>-4.5655718611693485E-2</v>
      </c>
    </row>
    <row r="111" spans="1:19" x14ac:dyDescent="0.25">
      <c r="A111" t="s">
        <v>28</v>
      </c>
      <c r="B111" t="s">
        <v>44</v>
      </c>
      <c r="C111" t="s">
        <v>8</v>
      </c>
      <c r="D111" s="6" t="s">
        <v>53</v>
      </c>
      <c r="E111">
        <v>5082</v>
      </c>
      <c r="F111" s="12">
        <v>5356</v>
      </c>
      <c r="G111" s="16">
        <v>5789</v>
      </c>
      <c r="H111">
        <v>2802</v>
      </c>
      <c r="I111">
        <f t="shared" si="5"/>
        <v>14239764</v>
      </c>
      <c r="J111">
        <f t="shared" si="6"/>
        <v>16220778</v>
      </c>
      <c r="K111" s="29">
        <f t="shared" si="7"/>
        <v>1.0539157811885085</v>
      </c>
      <c r="L111" s="25">
        <f t="shared" si="8"/>
        <v>1.1391184573002755</v>
      </c>
      <c r="M111" s="25">
        <f t="shared" si="9"/>
        <v>-8.5202676111767017E-2</v>
      </c>
    </row>
    <row r="112" spans="1:19" x14ac:dyDescent="0.25">
      <c r="A112" t="s">
        <v>29</v>
      </c>
      <c r="B112" t="s">
        <v>44</v>
      </c>
      <c r="C112" t="s">
        <v>8</v>
      </c>
      <c r="D112" s="6" t="s">
        <v>54</v>
      </c>
      <c r="E112">
        <v>3346</v>
      </c>
      <c r="F112" s="12">
        <v>3662</v>
      </c>
      <c r="G112" s="16">
        <v>4028</v>
      </c>
      <c r="H112">
        <v>3076</v>
      </c>
      <c r="I112">
        <f t="shared" si="5"/>
        <v>10292296</v>
      </c>
      <c r="J112">
        <f t="shared" si="6"/>
        <v>12390128</v>
      </c>
      <c r="K112" s="29">
        <f t="shared" si="7"/>
        <v>1.0944411237298266</v>
      </c>
      <c r="L112" s="25">
        <f t="shared" si="8"/>
        <v>1.2038254632396892</v>
      </c>
      <c r="M112" s="25">
        <f t="shared" si="9"/>
        <v>-0.10938433950986259</v>
      </c>
    </row>
    <row r="113" spans="1:13" ht="15.75" thickBot="1" x14ac:dyDescent="0.3">
      <c r="A113" t="s">
        <v>30</v>
      </c>
      <c r="B113" t="s">
        <v>44</v>
      </c>
      <c r="C113" t="s">
        <v>8</v>
      </c>
      <c r="D113" s="7" t="s">
        <v>30</v>
      </c>
      <c r="E113">
        <v>4018</v>
      </c>
      <c r="F113" s="14">
        <v>4409</v>
      </c>
      <c r="G113" s="17">
        <v>4850</v>
      </c>
      <c r="H113">
        <v>16197</v>
      </c>
      <c r="I113">
        <f t="shared" si="5"/>
        <v>65079546</v>
      </c>
      <c r="J113">
        <f t="shared" si="6"/>
        <v>78555450</v>
      </c>
      <c r="K113" s="29">
        <f t="shared" si="7"/>
        <v>1.0973120955699354</v>
      </c>
      <c r="L113" s="25">
        <f t="shared" si="8"/>
        <v>1.2070681931309108</v>
      </c>
      <c r="M113" s="25">
        <f t="shared" si="9"/>
        <v>-0.10975609756097549</v>
      </c>
    </row>
    <row r="114" spans="1:13" x14ac:dyDescent="0.25">
      <c r="A114" t="s">
        <v>33</v>
      </c>
      <c r="B114" t="s">
        <v>45</v>
      </c>
      <c r="C114" t="s">
        <v>8</v>
      </c>
      <c r="D114" s="8" t="s">
        <v>55</v>
      </c>
      <c r="E114">
        <v>2945</v>
      </c>
      <c r="F114" s="12">
        <v>3683</v>
      </c>
      <c r="G114" s="16">
        <v>4051</v>
      </c>
      <c r="H114">
        <v>12461</v>
      </c>
      <c r="I114">
        <f t="shared" si="5"/>
        <v>36697645</v>
      </c>
      <c r="J114">
        <f t="shared" si="6"/>
        <v>50479511</v>
      </c>
      <c r="K114" s="29">
        <f t="shared" si="7"/>
        <v>1.2505942275042445</v>
      </c>
      <c r="L114" s="25">
        <f t="shared" si="8"/>
        <v>1.3755517826825128</v>
      </c>
      <c r="M114" s="25">
        <f t="shared" si="9"/>
        <v>-0.12495755517826823</v>
      </c>
    </row>
    <row r="115" spans="1:13" x14ac:dyDescent="0.25">
      <c r="A115" t="s">
        <v>34</v>
      </c>
      <c r="B115" t="s">
        <v>45</v>
      </c>
      <c r="C115" t="s">
        <v>8</v>
      </c>
      <c r="D115" s="8" t="s">
        <v>55</v>
      </c>
      <c r="E115">
        <v>2949</v>
      </c>
      <c r="F115" s="12">
        <v>3501</v>
      </c>
      <c r="G115" s="16">
        <v>3852</v>
      </c>
      <c r="H115">
        <v>198</v>
      </c>
      <c r="I115">
        <f t="shared" si="5"/>
        <v>583902</v>
      </c>
      <c r="J115">
        <f t="shared" si="6"/>
        <v>762696</v>
      </c>
      <c r="K115" s="29">
        <f t="shared" si="7"/>
        <v>1.1871820956256358</v>
      </c>
      <c r="L115" s="25">
        <f t="shared" si="8"/>
        <v>1.3062054933875891</v>
      </c>
      <c r="M115" s="25">
        <f t="shared" si="9"/>
        <v>-0.11902339776195325</v>
      </c>
    </row>
    <row r="116" spans="1:13" x14ac:dyDescent="0.25">
      <c r="A116" t="s">
        <v>26</v>
      </c>
      <c r="B116" t="s">
        <v>45</v>
      </c>
      <c r="C116" t="s">
        <v>8</v>
      </c>
      <c r="D116" s="5" t="s">
        <v>52</v>
      </c>
      <c r="E116">
        <v>3817</v>
      </c>
      <c r="F116" s="12">
        <v>5135</v>
      </c>
      <c r="G116" s="16">
        <v>5221</v>
      </c>
      <c r="H116">
        <v>1053</v>
      </c>
      <c r="I116">
        <f t="shared" si="5"/>
        <v>4019301</v>
      </c>
      <c r="J116">
        <f t="shared" si="6"/>
        <v>5497713</v>
      </c>
      <c r="K116" s="29">
        <f t="shared" si="7"/>
        <v>1.3452973539428872</v>
      </c>
      <c r="L116" s="25">
        <f t="shared" si="8"/>
        <v>1.3678281372805869</v>
      </c>
      <c r="M116" s="25">
        <f t="shared" si="9"/>
        <v>-2.2530783337699756E-2</v>
      </c>
    </row>
    <row r="117" spans="1:13" x14ac:dyDescent="0.25">
      <c r="A117" t="s">
        <v>37</v>
      </c>
      <c r="B117" t="s">
        <v>45</v>
      </c>
      <c r="C117" t="s">
        <v>8</v>
      </c>
      <c r="D117" s="9" t="s">
        <v>56</v>
      </c>
      <c r="E117">
        <v>3599</v>
      </c>
      <c r="F117" s="12">
        <v>4122</v>
      </c>
      <c r="G117" s="16">
        <v>4535</v>
      </c>
      <c r="H117">
        <v>0</v>
      </c>
      <c r="I117">
        <f t="shared" si="5"/>
        <v>0</v>
      </c>
      <c r="J117">
        <f t="shared" si="6"/>
        <v>0</v>
      </c>
      <c r="K117" s="29">
        <f t="shared" si="7"/>
        <v>1.1453181439288691</v>
      </c>
      <c r="L117" s="25">
        <f t="shared" si="8"/>
        <v>1.260072242289525</v>
      </c>
      <c r="M117" s="25">
        <f t="shared" si="9"/>
        <v>-0.11475409836065587</v>
      </c>
    </row>
    <row r="118" spans="1:13" x14ac:dyDescent="0.25">
      <c r="A118" t="s">
        <v>38</v>
      </c>
      <c r="B118" t="s">
        <v>45</v>
      </c>
      <c r="C118" t="s">
        <v>8</v>
      </c>
      <c r="D118" s="9" t="s">
        <v>56</v>
      </c>
      <c r="E118">
        <v>3430</v>
      </c>
      <c r="F118" s="12">
        <v>3872</v>
      </c>
      <c r="G118" s="16">
        <v>4288</v>
      </c>
      <c r="H118">
        <v>0</v>
      </c>
      <c r="I118">
        <f t="shared" si="5"/>
        <v>0</v>
      </c>
      <c r="J118">
        <f t="shared" si="6"/>
        <v>0</v>
      </c>
      <c r="K118" s="29">
        <f t="shared" si="7"/>
        <v>1.128862973760933</v>
      </c>
      <c r="L118" s="25">
        <f t="shared" si="8"/>
        <v>1.2501457725947522</v>
      </c>
      <c r="M118" s="25">
        <f t="shared" si="9"/>
        <v>-0.12128279883381921</v>
      </c>
    </row>
    <row r="119" spans="1:13" x14ac:dyDescent="0.25">
      <c r="A119" t="s">
        <v>39</v>
      </c>
      <c r="B119" t="s">
        <v>45</v>
      </c>
      <c r="C119" t="s">
        <v>8</v>
      </c>
      <c r="D119" s="9" t="s">
        <v>56</v>
      </c>
      <c r="E119">
        <v>3852</v>
      </c>
      <c r="F119" s="12">
        <v>4250</v>
      </c>
      <c r="G119" s="16">
        <v>4466</v>
      </c>
      <c r="H119">
        <v>0</v>
      </c>
      <c r="I119">
        <f t="shared" si="5"/>
        <v>0</v>
      </c>
      <c r="J119">
        <f t="shared" si="6"/>
        <v>0</v>
      </c>
      <c r="K119" s="29">
        <f t="shared" si="7"/>
        <v>1.1033229491173417</v>
      </c>
      <c r="L119" s="25">
        <f t="shared" si="8"/>
        <v>1.1593977154724819</v>
      </c>
      <c r="M119" s="25">
        <f t="shared" si="9"/>
        <v>-5.6074766355140193E-2</v>
      </c>
    </row>
    <row r="120" spans="1:13" x14ac:dyDescent="0.25">
      <c r="A120" t="s">
        <v>40</v>
      </c>
      <c r="B120" t="s">
        <v>45</v>
      </c>
      <c r="C120" t="s">
        <v>8</v>
      </c>
      <c r="D120" s="3" t="s">
        <v>50</v>
      </c>
      <c r="E120">
        <v>3097</v>
      </c>
      <c r="F120" s="12">
        <v>3453</v>
      </c>
      <c r="G120" s="16">
        <v>3732</v>
      </c>
      <c r="H120">
        <v>511</v>
      </c>
      <c r="I120">
        <f t="shared" si="5"/>
        <v>1582567</v>
      </c>
      <c r="J120">
        <f t="shared" si="6"/>
        <v>1907052</v>
      </c>
      <c r="K120" s="29">
        <f t="shared" si="7"/>
        <v>1.1149499515660317</v>
      </c>
      <c r="L120" s="25">
        <f t="shared" si="8"/>
        <v>1.2050371327090732</v>
      </c>
      <c r="M120" s="25">
        <f t="shared" si="9"/>
        <v>-9.0087181143041484E-2</v>
      </c>
    </row>
    <row r="121" spans="1:13" x14ac:dyDescent="0.25">
      <c r="A121" t="s">
        <v>28</v>
      </c>
      <c r="B121" t="s">
        <v>45</v>
      </c>
      <c r="C121" t="s">
        <v>8</v>
      </c>
      <c r="D121" s="6" t="s">
        <v>53</v>
      </c>
      <c r="E121">
        <v>5586</v>
      </c>
      <c r="F121" s="12">
        <v>6033</v>
      </c>
      <c r="G121" s="16">
        <v>6390</v>
      </c>
      <c r="H121">
        <v>85</v>
      </c>
      <c r="I121">
        <f t="shared" si="5"/>
        <v>474810</v>
      </c>
      <c r="J121">
        <f t="shared" si="6"/>
        <v>543150</v>
      </c>
      <c r="K121" s="29">
        <f t="shared" si="7"/>
        <v>1.0800214822771215</v>
      </c>
      <c r="L121" s="25">
        <f t="shared" si="8"/>
        <v>1.1439312567132116</v>
      </c>
      <c r="M121" s="25">
        <f t="shared" si="9"/>
        <v>-6.3909774436090139E-2</v>
      </c>
    </row>
    <row r="122" spans="1:13" x14ac:dyDescent="0.25">
      <c r="A122" t="s">
        <v>30</v>
      </c>
      <c r="B122" t="s">
        <v>45</v>
      </c>
      <c r="C122" t="s">
        <v>8</v>
      </c>
      <c r="D122" s="7" t="s">
        <v>30</v>
      </c>
      <c r="E122">
        <v>2595</v>
      </c>
      <c r="F122" s="12">
        <v>2788</v>
      </c>
      <c r="G122" s="16">
        <v>3066</v>
      </c>
      <c r="H122">
        <v>3415</v>
      </c>
      <c r="I122">
        <f t="shared" si="5"/>
        <v>8861925</v>
      </c>
      <c r="J122">
        <f t="shared" si="6"/>
        <v>10470390</v>
      </c>
      <c r="K122" s="29">
        <f t="shared" si="7"/>
        <v>1.0743737957610791</v>
      </c>
      <c r="L122" s="25">
        <f t="shared" si="8"/>
        <v>1.1815028901734104</v>
      </c>
      <c r="M122" s="25">
        <f t="shared" si="9"/>
        <v>-0.10712909441233132</v>
      </c>
    </row>
    <row r="123" spans="1:13" x14ac:dyDescent="0.25">
      <c r="A123" t="s">
        <v>42</v>
      </c>
      <c r="B123" t="s">
        <v>3</v>
      </c>
      <c r="C123" t="s">
        <v>8</v>
      </c>
      <c r="D123" s="10" t="s">
        <v>41</v>
      </c>
      <c r="E123">
        <v>8122</v>
      </c>
      <c r="F123" s="12">
        <v>8450</v>
      </c>
      <c r="G123" s="16">
        <v>9295</v>
      </c>
      <c r="H123">
        <v>13258</v>
      </c>
      <c r="I123">
        <f t="shared" si="5"/>
        <v>107681476</v>
      </c>
      <c r="J123">
        <f t="shared" si="6"/>
        <v>123233110</v>
      </c>
      <c r="K123" s="29">
        <f t="shared" si="7"/>
        <v>1.0403841418369859</v>
      </c>
      <c r="L123" s="25">
        <f t="shared" si="8"/>
        <v>1.1444225560206847</v>
      </c>
      <c r="M123" s="25">
        <f t="shared" si="9"/>
        <v>-0.10403841418369875</v>
      </c>
    </row>
    <row r="124" spans="1:13" ht="15.75" thickBot="1" x14ac:dyDescent="0.3">
      <c r="A124" t="s">
        <v>43</v>
      </c>
      <c r="B124" t="s">
        <v>3</v>
      </c>
      <c r="C124" t="s">
        <v>8</v>
      </c>
      <c r="D124" s="10" t="s">
        <v>41</v>
      </c>
      <c r="E124">
        <v>8634</v>
      </c>
      <c r="F124" s="14">
        <v>9114</v>
      </c>
      <c r="G124" s="17">
        <v>10208</v>
      </c>
      <c r="H124">
        <v>56714</v>
      </c>
      <c r="I124">
        <f t="shared" si="5"/>
        <v>489668676</v>
      </c>
      <c r="J124">
        <f t="shared" si="6"/>
        <v>578936512</v>
      </c>
      <c r="K124" s="29">
        <f t="shared" si="7"/>
        <v>1.0555941626129257</v>
      </c>
      <c r="L124" s="25">
        <f t="shared" si="8"/>
        <v>1.182302524901552</v>
      </c>
      <c r="M124" s="25">
        <f t="shared" si="9"/>
        <v>-0.12670836228862625</v>
      </c>
    </row>
    <row r="125" spans="1:13" x14ac:dyDescent="0.25">
      <c r="K125" s="29">
        <f>MAX(K2:K124)</f>
        <v>1.7707150964812712</v>
      </c>
      <c r="L125" s="29">
        <f>MAX(L2:L124)</f>
        <v>1.9775128691411541</v>
      </c>
      <c r="M125" s="29">
        <f>MAX(M2:M124)</f>
        <v>-1.5884476534296033E-2</v>
      </c>
    </row>
    <row r="126" spans="1:13" x14ac:dyDescent="0.25">
      <c r="K126" s="29">
        <f>MIN(K2:K125)</f>
        <v>0.99830580262600588</v>
      </c>
      <c r="L126" s="29">
        <f>MIN(L2:L125)</f>
        <v>1.0665605940068947</v>
      </c>
      <c r="M126" s="29">
        <f>MIN(M2:M125)</f>
        <v>-0.87320509347060415</v>
      </c>
    </row>
  </sheetData>
  <autoFilter ref="A1:I125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workbookViewId="0">
      <selection activeCell="N2" sqref="J2:N117"/>
    </sheetView>
  </sheetViews>
  <sheetFormatPr defaultRowHeight="15" x14ac:dyDescent="0.25"/>
  <cols>
    <col min="1" max="1" width="19.5703125" bestFit="1" customWidth="1"/>
    <col min="2" max="2" width="9.85546875" bestFit="1" customWidth="1"/>
    <col min="3" max="3" width="10.140625" bestFit="1" customWidth="1"/>
    <col min="4" max="4" width="10.5703125" bestFit="1" customWidth="1"/>
    <col min="5" max="5" width="8.85546875" bestFit="1" customWidth="1"/>
    <col min="6" max="6" width="10.7109375" customWidth="1"/>
  </cols>
  <sheetData>
    <row r="1" spans="1:12" x14ac:dyDescent="0.25">
      <c r="A1" t="s">
        <v>10</v>
      </c>
      <c r="B1" t="s">
        <v>4</v>
      </c>
      <c r="C1" t="s">
        <v>5</v>
      </c>
      <c r="D1" t="s">
        <v>58</v>
      </c>
      <c r="E1" t="s">
        <v>59</v>
      </c>
      <c r="F1" t="s">
        <v>60</v>
      </c>
    </row>
    <row r="2" spans="1:12" x14ac:dyDescent="0.25">
      <c r="A2" t="s">
        <v>15</v>
      </c>
      <c r="B2" t="s">
        <v>1</v>
      </c>
      <c r="C2" t="s">
        <v>7</v>
      </c>
      <c r="D2">
        <v>1869</v>
      </c>
      <c r="E2">
        <v>1495</v>
      </c>
      <c r="F2">
        <v>0</v>
      </c>
      <c r="H2">
        <f>E2/D2</f>
        <v>0.79989299090422683</v>
      </c>
      <c r="I2">
        <f>F2/D2</f>
        <v>0</v>
      </c>
    </row>
    <row r="3" spans="1:12" x14ac:dyDescent="0.25">
      <c r="A3" t="s">
        <v>17</v>
      </c>
      <c r="B3" t="s">
        <v>1</v>
      </c>
      <c r="C3" t="s">
        <v>7</v>
      </c>
      <c r="D3">
        <v>1535</v>
      </c>
      <c r="E3">
        <v>1228</v>
      </c>
      <c r="F3">
        <v>1084</v>
      </c>
      <c r="H3" s="24">
        <f t="shared" ref="H3:H66" si="0">E3/D3</f>
        <v>0.8</v>
      </c>
      <c r="I3" s="24">
        <f t="shared" ref="I3:I66" si="1">F3/D3</f>
        <v>0.70618892508143327</v>
      </c>
      <c r="K3" s="24"/>
      <c r="L3" s="24"/>
    </row>
    <row r="4" spans="1:12" x14ac:dyDescent="0.25">
      <c r="A4" t="s">
        <v>16</v>
      </c>
      <c r="B4" t="s">
        <v>1</v>
      </c>
      <c r="C4" t="s">
        <v>7</v>
      </c>
      <c r="D4">
        <v>1316</v>
      </c>
      <c r="E4">
        <v>1053</v>
      </c>
      <c r="F4">
        <v>0</v>
      </c>
      <c r="H4" s="24">
        <f t="shared" si="0"/>
        <v>0.80015197568389063</v>
      </c>
      <c r="I4" s="24">
        <f t="shared" si="1"/>
        <v>0</v>
      </c>
      <c r="K4" s="24"/>
      <c r="L4" s="24"/>
    </row>
    <row r="5" spans="1:12" x14ac:dyDescent="0.25">
      <c r="A5" t="s">
        <v>19</v>
      </c>
      <c r="B5" t="s">
        <v>1</v>
      </c>
      <c r="C5" t="s">
        <v>7</v>
      </c>
      <c r="D5">
        <v>1535</v>
      </c>
      <c r="E5">
        <v>1228</v>
      </c>
      <c r="F5">
        <v>0</v>
      </c>
      <c r="H5" s="24">
        <f t="shared" si="0"/>
        <v>0.8</v>
      </c>
      <c r="I5" s="24">
        <f t="shared" si="1"/>
        <v>0</v>
      </c>
      <c r="K5" s="24"/>
      <c r="L5" s="24"/>
    </row>
    <row r="6" spans="1:12" x14ac:dyDescent="0.25">
      <c r="A6" t="s">
        <v>21</v>
      </c>
      <c r="B6" t="s">
        <v>1</v>
      </c>
      <c r="C6" t="s">
        <v>7</v>
      </c>
      <c r="D6">
        <v>990</v>
      </c>
      <c r="E6">
        <v>792</v>
      </c>
      <c r="F6">
        <v>699</v>
      </c>
      <c r="H6" s="24">
        <f t="shared" si="0"/>
        <v>0.8</v>
      </c>
      <c r="I6" s="24">
        <f t="shared" si="1"/>
        <v>0.70606060606060606</v>
      </c>
      <c r="K6" s="24"/>
      <c r="L6" s="24"/>
    </row>
    <row r="7" spans="1:12" x14ac:dyDescent="0.25">
      <c r="A7" t="s">
        <v>20</v>
      </c>
      <c r="B7" t="s">
        <v>1</v>
      </c>
      <c r="C7" t="s">
        <v>7</v>
      </c>
      <c r="D7">
        <v>1535</v>
      </c>
      <c r="E7">
        <v>1228</v>
      </c>
      <c r="F7">
        <v>1084</v>
      </c>
      <c r="H7" s="24">
        <f t="shared" si="0"/>
        <v>0.8</v>
      </c>
      <c r="I7" s="24">
        <f t="shared" si="1"/>
        <v>0.70618892508143327</v>
      </c>
      <c r="K7" s="24"/>
      <c r="L7" s="24"/>
    </row>
    <row r="8" spans="1:12" x14ac:dyDescent="0.25">
      <c r="A8" t="s">
        <v>18</v>
      </c>
      <c r="B8" t="s">
        <v>1</v>
      </c>
      <c r="C8" t="s">
        <v>7</v>
      </c>
      <c r="D8">
        <v>914</v>
      </c>
      <c r="E8">
        <v>731</v>
      </c>
      <c r="F8">
        <v>0</v>
      </c>
      <c r="H8" s="24">
        <f t="shared" si="0"/>
        <v>0.79978118161925604</v>
      </c>
      <c r="I8" s="24">
        <f t="shared" si="1"/>
        <v>0</v>
      </c>
      <c r="K8" s="24"/>
      <c r="L8" s="24"/>
    </row>
    <row r="9" spans="1:12" x14ac:dyDescent="0.25">
      <c r="A9" t="s">
        <v>24</v>
      </c>
      <c r="B9" t="s">
        <v>1</v>
      </c>
      <c r="C9" t="s">
        <v>7</v>
      </c>
      <c r="D9">
        <v>929</v>
      </c>
      <c r="E9">
        <v>743</v>
      </c>
      <c r="F9">
        <v>0</v>
      </c>
      <c r="H9" s="24">
        <f t="shared" si="0"/>
        <v>0.79978471474703983</v>
      </c>
      <c r="I9" s="24">
        <f t="shared" si="1"/>
        <v>0</v>
      </c>
      <c r="K9" s="24"/>
      <c r="L9" s="24"/>
    </row>
    <row r="10" spans="1:12" x14ac:dyDescent="0.25">
      <c r="A10" t="s">
        <v>23</v>
      </c>
      <c r="B10" t="s">
        <v>1</v>
      </c>
      <c r="C10" t="s">
        <v>7</v>
      </c>
      <c r="D10">
        <v>2796</v>
      </c>
      <c r="E10">
        <v>2237</v>
      </c>
      <c r="F10">
        <v>0</v>
      </c>
      <c r="H10" s="24">
        <f t="shared" si="0"/>
        <v>0.80007153075822601</v>
      </c>
      <c r="I10" s="24">
        <f t="shared" si="1"/>
        <v>0</v>
      </c>
      <c r="K10" s="24"/>
      <c r="L10" s="24"/>
    </row>
    <row r="11" spans="1:12" x14ac:dyDescent="0.25">
      <c r="A11" t="s">
        <v>25</v>
      </c>
      <c r="B11" t="s">
        <v>1</v>
      </c>
      <c r="C11" t="s">
        <v>7</v>
      </c>
      <c r="D11">
        <v>1316</v>
      </c>
      <c r="E11">
        <v>1053</v>
      </c>
      <c r="F11">
        <v>0</v>
      </c>
      <c r="H11" s="24">
        <f t="shared" si="0"/>
        <v>0.80015197568389063</v>
      </c>
      <c r="I11" s="24">
        <f t="shared" si="1"/>
        <v>0</v>
      </c>
      <c r="K11" s="24"/>
      <c r="L11" s="24"/>
    </row>
    <row r="12" spans="1:12" x14ac:dyDescent="0.25">
      <c r="A12" t="s">
        <v>26</v>
      </c>
      <c r="B12" t="s">
        <v>1</v>
      </c>
      <c r="C12" t="s">
        <v>7</v>
      </c>
      <c r="D12">
        <v>1833</v>
      </c>
      <c r="E12">
        <v>1466</v>
      </c>
      <c r="F12">
        <v>1294</v>
      </c>
      <c r="H12" s="24">
        <f t="shared" si="0"/>
        <v>0.79978177850518273</v>
      </c>
      <c r="I12" s="24">
        <f t="shared" si="1"/>
        <v>0.70594653573376975</v>
      </c>
      <c r="K12" s="24"/>
      <c r="L12" s="24"/>
    </row>
    <row r="13" spans="1:12" x14ac:dyDescent="0.25">
      <c r="A13" t="s">
        <v>22</v>
      </c>
      <c r="B13" t="s">
        <v>1</v>
      </c>
      <c r="C13" t="s">
        <v>7</v>
      </c>
      <c r="D13">
        <v>3269</v>
      </c>
      <c r="E13">
        <v>1895</v>
      </c>
      <c r="F13">
        <v>1672</v>
      </c>
      <c r="H13" s="24">
        <f t="shared" si="0"/>
        <v>0.57968797797491589</v>
      </c>
      <c r="I13" s="24">
        <f t="shared" si="1"/>
        <v>0.51147139798103392</v>
      </c>
      <c r="K13" s="24"/>
      <c r="L13" s="24"/>
    </row>
    <row r="14" spans="1:12" x14ac:dyDescent="0.25">
      <c r="A14" t="s">
        <v>27</v>
      </c>
      <c r="B14" t="s">
        <v>1</v>
      </c>
      <c r="C14" t="s">
        <v>7</v>
      </c>
      <c r="D14">
        <v>1833</v>
      </c>
      <c r="E14">
        <v>1466</v>
      </c>
      <c r="F14">
        <v>1294</v>
      </c>
      <c r="H14" s="24">
        <f t="shared" si="0"/>
        <v>0.79978177850518273</v>
      </c>
      <c r="I14" s="24">
        <f t="shared" si="1"/>
        <v>0.70594653573376975</v>
      </c>
      <c r="K14" s="24"/>
      <c r="L14" s="24"/>
    </row>
    <row r="15" spans="1:12" x14ac:dyDescent="0.25">
      <c r="A15" t="s">
        <v>29</v>
      </c>
      <c r="B15" t="s">
        <v>1</v>
      </c>
      <c r="C15" t="s">
        <v>7</v>
      </c>
      <c r="D15">
        <v>1598</v>
      </c>
      <c r="E15">
        <v>1278</v>
      </c>
      <c r="F15">
        <v>1188</v>
      </c>
      <c r="H15" s="24">
        <f t="shared" si="0"/>
        <v>0.79974968710888605</v>
      </c>
      <c r="I15" s="24">
        <f t="shared" si="1"/>
        <v>0.74342928660826035</v>
      </c>
      <c r="K15" s="24"/>
      <c r="L15" s="24"/>
    </row>
    <row r="16" spans="1:12" x14ac:dyDescent="0.25">
      <c r="A16" t="s">
        <v>30</v>
      </c>
      <c r="B16" t="s">
        <v>1</v>
      </c>
      <c r="C16" t="s">
        <v>7</v>
      </c>
      <c r="D16">
        <v>2109</v>
      </c>
      <c r="E16">
        <v>1687</v>
      </c>
      <c r="F16">
        <v>1489</v>
      </c>
      <c r="H16" s="24">
        <f t="shared" si="0"/>
        <v>0.79990516832622094</v>
      </c>
      <c r="I16" s="24">
        <f t="shared" si="1"/>
        <v>0.70602181128496921</v>
      </c>
      <c r="K16" s="24"/>
      <c r="L16" s="24"/>
    </row>
    <row r="17" spans="1:12" x14ac:dyDescent="0.25">
      <c r="A17" t="s">
        <v>28</v>
      </c>
      <c r="B17" t="s">
        <v>1</v>
      </c>
      <c r="C17" t="s">
        <v>7</v>
      </c>
      <c r="D17">
        <v>1350</v>
      </c>
      <c r="E17">
        <v>1080</v>
      </c>
      <c r="F17">
        <v>953</v>
      </c>
      <c r="H17" s="24">
        <f t="shared" si="0"/>
        <v>0.8</v>
      </c>
      <c r="I17" s="24">
        <f t="shared" si="1"/>
        <v>0.70592592592592596</v>
      </c>
      <c r="K17" s="24"/>
      <c r="L17" s="24"/>
    </row>
    <row r="18" spans="1:12" x14ac:dyDescent="0.25">
      <c r="A18" t="s">
        <v>31</v>
      </c>
      <c r="B18" t="s">
        <v>0</v>
      </c>
      <c r="C18" t="s">
        <v>7</v>
      </c>
      <c r="D18">
        <v>4807</v>
      </c>
      <c r="E18">
        <v>3845</v>
      </c>
      <c r="F18">
        <v>3393</v>
      </c>
      <c r="H18" s="24">
        <f t="shared" si="0"/>
        <v>0.79987518202621177</v>
      </c>
      <c r="I18" s="24">
        <f t="shared" si="1"/>
        <v>0.70584564177241527</v>
      </c>
      <c r="K18" s="24"/>
      <c r="L18" s="24"/>
    </row>
    <row r="19" spans="1:12" x14ac:dyDescent="0.25">
      <c r="A19" t="s">
        <v>35</v>
      </c>
      <c r="B19" t="s">
        <v>0</v>
      </c>
      <c r="C19" t="s">
        <v>7</v>
      </c>
      <c r="D19">
        <v>6292</v>
      </c>
      <c r="E19">
        <v>0</v>
      </c>
      <c r="F19">
        <v>0</v>
      </c>
      <c r="H19" s="24">
        <f t="shared" si="0"/>
        <v>0</v>
      </c>
      <c r="I19" s="24">
        <f t="shared" si="1"/>
        <v>0</v>
      </c>
      <c r="K19" s="24"/>
      <c r="L19" s="24"/>
    </row>
    <row r="20" spans="1:12" x14ac:dyDescent="0.25">
      <c r="A20" t="s">
        <v>33</v>
      </c>
      <c r="B20" t="s">
        <v>0</v>
      </c>
      <c r="C20" t="s">
        <v>7</v>
      </c>
      <c r="D20">
        <v>3491</v>
      </c>
      <c r="E20">
        <v>2793</v>
      </c>
      <c r="F20">
        <v>2464</v>
      </c>
      <c r="H20" s="24">
        <f t="shared" si="0"/>
        <v>0.80005729017473504</v>
      </c>
      <c r="I20" s="24">
        <f t="shared" si="1"/>
        <v>0.70581495273560579</v>
      </c>
      <c r="K20" s="24"/>
      <c r="L20" s="24"/>
    </row>
    <row r="21" spans="1:12" x14ac:dyDescent="0.25">
      <c r="A21" t="s">
        <v>34</v>
      </c>
      <c r="B21" t="s">
        <v>0</v>
      </c>
      <c r="C21" t="s">
        <v>7</v>
      </c>
      <c r="D21">
        <v>3394</v>
      </c>
      <c r="E21">
        <v>2715</v>
      </c>
      <c r="F21">
        <v>2396</v>
      </c>
      <c r="H21" s="24">
        <f t="shared" si="0"/>
        <v>0.79994107248084856</v>
      </c>
      <c r="I21" s="24">
        <f t="shared" si="1"/>
        <v>0.70595167943429582</v>
      </c>
      <c r="K21" s="24"/>
      <c r="L21" s="24"/>
    </row>
    <row r="22" spans="1:12" x14ac:dyDescent="0.25">
      <c r="A22" t="s">
        <v>37</v>
      </c>
      <c r="B22" t="s">
        <v>0</v>
      </c>
      <c r="C22" t="s">
        <v>7</v>
      </c>
      <c r="D22">
        <v>3726</v>
      </c>
      <c r="E22">
        <v>2981</v>
      </c>
      <c r="F22">
        <v>2630</v>
      </c>
      <c r="H22" s="24">
        <f t="shared" si="0"/>
        <v>0.80005367686527107</v>
      </c>
      <c r="I22" s="24">
        <f t="shared" si="1"/>
        <v>0.70585077831454646</v>
      </c>
      <c r="K22" s="24"/>
      <c r="L22" s="24"/>
    </row>
    <row r="23" spans="1:12" x14ac:dyDescent="0.25">
      <c r="A23" t="s">
        <v>32</v>
      </c>
      <c r="B23" t="s">
        <v>0</v>
      </c>
      <c r="C23" t="s">
        <v>7</v>
      </c>
      <c r="D23">
        <v>8277</v>
      </c>
      <c r="E23">
        <v>6622</v>
      </c>
      <c r="F23">
        <v>5843</v>
      </c>
      <c r="H23" s="24">
        <f t="shared" si="0"/>
        <v>0.80004832668841364</v>
      </c>
      <c r="I23" s="24">
        <f t="shared" si="1"/>
        <v>0.70593210100277881</v>
      </c>
      <c r="K23" s="24"/>
      <c r="L23" s="24"/>
    </row>
    <row r="24" spans="1:12" x14ac:dyDescent="0.25">
      <c r="A24" t="s">
        <v>38</v>
      </c>
      <c r="B24" t="s">
        <v>0</v>
      </c>
      <c r="C24" t="s">
        <v>7</v>
      </c>
      <c r="D24">
        <v>3577</v>
      </c>
      <c r="E24">
        <v>2862</v>
      </c>
      <c r="F24">
        <v>2525</v>
      </c>
      <c r="H24" s="24">
        <f t="shared" si="0"/>
        <v>0.80011182555213867</v>
      </c>
      <c r="I24" s="24">
        <f t="shared" si="1"/>
        <v>0.70589879787531451</v>
      </c>
      <c r="K24" s="24"/>
      <c r="L24" s="24"/>
    </row>
    <row r="25" spans="1:12" x14ac:dyDescent="0.25">
      <c r="A25" t="s">
        <v>36</v>
      </c>
      <c r="B25" t="s">
        <v>0</v>
      </c>
      <c r="C25" t="s">
        <v>7</v>
      </c>
      <c r="D25">
        <v>3577</v>
      </c>
      <c r="E25">
        <v>2862</v>
      </c>
      <c r="F25">
        <v>2525</v>
      </c>
      <c r="H25" s="24">
        <f t="shared" si="0"/>
        <v>0.80011182555213867</v>
      </c>
      <c r="I25" s="24">
        <f t="shared" si="1"/>
        <v>0.70589879787531451</v>
      </c>
      <c r="K25" s="24"/>
      <c r="L25" s="24"/>
    </row>
    <row r="26" spans="1:12" x14ac:dyDescent="0.25">
      <c r="A26" t="s">
        <v>26</v>
      </c>
      <c r="B26" t="s">
        <v>0</v>
      </c>
      <c r="C26" t="s">
        <v>7</v>
      </c>
      <c r="D26">
        <v>4734</v>
      </c>
      <c r="E26">
        <v>3787</v>
      </c>
      <c r="F26">
        <v>3342</v>
      </c>
      <c r="H26" s="24">
        <f t="shared" si="0"/>
        <v>0.79995775242923528</v>
      </c>
      <c r="I26" s="24">
        <f t="shared" si="1"/>
        <v>0.70595690747782003</v>
      </c>
      <c r="K26" s="24"/>
      <c r="L26" s="24"/>
    </row>
    <row r="27" spans="1:12" x14ac:dyDescent="0.25">
      <c r="A27" t="s">
        <v>39</v>
      </c>
      <c r="B27" t="s">
        <v>0</v>
      </c>
      <c r="C27" t="s">
        <v>7</v>
      </c>
      <c r="D27">
        <v>2815</v>
      </c>
      <c r="E27">
        <v>2252</v>
      </c>
      <c r="F27">
        <v>1987</v>
      </c>
      <c r="H27" s="24">
        <f t="shared" si="0"/>
        <v>0.8</v>
      </c>
      <c r="I27" s="24">
        <f t="shared" si="1"/>
        <v>0.70586145648312615</v>
      </c>
      <c r="K27" s="24"/>
      <c r="L27" s="24"/>
    </row>
    <row r="28" spans="1:12" x14ac:dyDescent="0.25">
      <c r="A28" t="s">
        <v>40</v>
      </c>
      <c r="B28" t="s">
        <v>0</v>
      </c>
      <c r="C28" t="s">
        <v>7</v>
      </c>
      <c r="D28">
        <v>3002</v>
      </c>
      <c r="E28">
        <v>2402</v>
      </c>
      <c r="F28">
        <v>2119</v>
      </c>
      <c r="H28" s="24">
        <f t="shared" si="0"/>
        <v>0.80013324450366419</v>
      </c>
      <c r="I28" s="24">
        <f t="shared" si="1"/>
        <v>0.7058627581612259</v>
      </c>
      <c r="K28" s="24"/>
      <c r="L28" s="24"/>
    </row>
    <row r="29" spans="1:12" x14ac:dyDescent="0.25">
      <c r="A29" t="s">
        <v>29</v>
      </c>
      <c r="B29" t="s">
        <v>0</v>
      </c>
      <c r="C29" t="s">
        <v>7</v>
      </c>
      <c r="D29">
        <v>4572</v>
      </c>
      <c r="E29">
        <v>3593</v>
      </c>
      <c r="F29">
        <v>3170</v>
      </c>
      <c r="H29" s="24">
        <f t="shared" si="0"/>
        <v>0.78587051618547676</v>
      </c>
      <c r="I29" s="24">
        <f t="shared" si="1"/>
        <v>0.69335083114610674</v>
      </c>
      <c r="K29" s="24"/>
      <c r="L29" s="24"/>
    </row>
    <row r="30" spans="1:12" x14ac:dyDescent="0.25">
      <c r="A30" t="s">
        <v>30</v>
      </c>
      <c r="B30" t="s">
        <v>0</v>
      </c>
      <c r="C30" t="s">
        <v>7</v>
      </c>
      <c r="D30">
        <v>3468</v>
      </c>
      <c r="E30">
        <v>2775</v>
      </c>
      <c r="F30">
        <v>2448</v>
      </c>
      <c r="H30" s="24">
        <f t="shared" si="0"/>
        <v>0.80017301038062283</v>
      </c>
      <c r="I30" s="24">
        <f t="shared" si="1"/>
        <v>0.70588235294117652</v>
      </c>
      <c r="K30" s="24"/>
      <c r="L30" s="24"/>
    </row>
    <row r="31" spans="1:12" x14ac:dyDescent="0.25">
      <c r="A31" t="s">
        <v>28</v>
      </c>
      <c r="B31" t="s">
        <v>0</v>
      </c>
      <c r="C31" t="s">
        <v>7</v>
      </c>
      <c r="D31">
        <v>2125</v>
      </c>
      <c r="E31">
        <v>2408</v>
      </c>
      <c r="F31">
        <v>3010</v>
      </c>
      <c r="H31" s="24">
        <v>0.80013324450366419</v>
      </c>
      <c r="I31" s="24">
        <v>0.7058627581612259</v>
      </c>
      <c r="K31" s="24"/>
      <c r="L31" s="24"/>
    </row>
    <row r="32" spans="1:12" x14ac:dyDescent="0.25">
      <c r="A32" t="s">
        <v>33</v>
      </c>
      <c r="B32" t="s">
        <v>2</v>
      </c>
      <c r="C32" t="s">
        <v>7</v>
      </c>
      <c r="D32">
        <v>3042</v>
      </c>
      <c r="E32">
        <v>2434</v>
      </c>
      <c r="F32">
        <v>2147</v>
      </c>
      <c r="H32" s="24">
        <f t="shared" si="0"/>
        <v>0.8001314924391848</v>
      </c>
      <c r="I32" s="24">
        <f t="shared" si="1"/>
        <v>0.70578566732412884</v>
      </c>
      <c r="K32" s="24"/>
      <c r="L32" s="24"/>
    </row>
    <row r="33" spans="1:12" x14ac:dyDescent="0.25">
      <c r="A33" t="s">
        <v>34</v>
      </c>
      <c r="B33" t="s">
        <v>2</v>
      </c>
      <c r="C33" t="s">
        <v>7</v>
      </c>
      <c r="D33">
        <v>2957</v>
      </c>
      <c r="E33">
        <v>2366</v>
      </c>
      <c r="F33">
        <v>2088</v>
      </c>
      <c r="H33" s="24">
        <f t="shared" si="0"/>
        <v>0.80013527223537373</v>
      </c>
      <c r="I33" s="24">
        <f t="shared" si="1"/>
        <v>0.70612106865065949</v>
      </c>
      <c r="K33" s="24"/>
      <c r="L33" s="24"/>
    </row>
    <row r="34" spans="1:12" x14ac:dyDescent="0.25">
      <c r="A34" t="s">
        <v>26</v>
      </c>
      <c r="B34" t="s">
        <v>2</v>
      </c>
      <c r="C34" t="s">
        <v>7</v>
      </c>
      <c r="D34">
        <v>3726</v>
      </c>
      <c r="E34">
        <v>2981</v>
      </c>
      <c r="F34">
        <v>2630</v>
      </c>
      <c r="H34" s="24">
        <f t="shared" si="0"/>
        <v>0.80005367686527107</v>
      </c>
      <c r="I34" s="24">
        <f t="shared" si="1"/>
        <v>0.70585077831454646</v>
      </c>
      <c r="K34" s="24"/>
      <c r="L34" s="24"/>
    </row>
    <row r="35" spans="1:12" x14ac:dyDescent="0.25">
      <c r="A35" t="s">
        <v>39</v>
      </c>
      <c r="B35" t="s">
        <v>2</v>
      </c>
      <c r="C35" t="s">
        <v>7</v>
      </c>
      <c r="D35">
        <v>2620</v>
      </c>
      <c r="E35">
        <v>2096</v>
      </c>
      <c r="F35">
        <v>1850</v>
      </c>
      <c r="H35" s="24">
        <f t="shared" si="0"/>
        <v>0.8</v>
      </c>
      <c r="I35" s="24">
        <f t="shared" si="1"/>
        <v>0.70610687022900764</v>
      </c>
      <c r="K35" s="24"/>
      <c r="L35" s="24"/>
    </row>
    <row r="36" spans="1:12" x14ac:dyDescent="0.25">
      <c r="A36" t="s">
        <v>30</v>
      </c>
      <c r="B36" t="s">
        <v>2</v>
      </c>
      <c r="C36" t="s">
        <v>7</v>
      </c>
      <c r="D36">
        <v>3295</v>
      </c>
      <c r="E36">
        <v>2636</v>
      </c>
      <c r="F36">
        <v>2326</v>
      </c>
      <c r="H36" s="24">
        <f t="shared" si="0"/>
        <v>0.8</v>
      </c>
      <c r="I36" s="24">
        <f t="shared" si="1"/>
        <v>0.70591805766312599</v>
      </c>
      <c r="K36" s="24"/>
      <c r="L36" s="24"/>
    </row>
    <row r="37" spans="1:12" x14ac:dyDescent="0.25">
      <c r="A37" t="s">
        <v>29</v>
      </c>
      <c r="B37" t="s">
        <v>2</v>
      </c>
      <c r="C37" t="s">
        <v>7</v>
      </c>
      <c r="D37">
        <v>3128</v>
      </c>
      <c r="E37">
        <v>2503</v>
      </c>
      <c r="F37">
        <v>2208</v>
      </c>
      <c r="H37" s="24">
        <f t="shared" si="0"/>
        <v>0.80019181585677746</v>
      </c>
      <c r="I37" s="24">
        <f t="shared" si="1"/>
        <v>0.70588235294117652</v>
      </c>
      <c r="K37" s="24"/>
      <c r="L37" s="24"/>
    </row>
    <row r="38" spans="1:12" x14ac:dyDescent="0.25">
      <c r="A38" t="s">
        <v>42</v>
      </c>
      <c r="B38" t="s">
        <v>3</v>
      </c>
      <c r="C38" t="s">
        <v>7</v>
      </c>
      <c r="D38">
        <v>5656</v>
      </c>
      <c r="E38">
        <v>4524</v>
      </c>
      <c r="F38">
        <v>3992</v>
      </c>
      <c r="H38" s="24">
        <f t="shared" si="0"/>
        <v>0.79985855728429989</v>
      </c>
      <c r="I38" s="24">
        <f t="shared" si="1"/>
        <v>0.70579915134370574</v>
      </c>
      <c r="K38" s="24"/>
      <c r="L38" s="24"/>
    </row>
    <row r="39" spans="1:12" x14ac:dyDescent="0.25">
      <c r="A39" t="s">
        <v>43</v>
      </c>
      <c r="B39" t="s">
        <v>3</v>
      </c>
      <c r="C39" t="s">
        <v>7</v>
      </c>
      <c r="D39">
        <v>6330</v>
      </c>
      <c r="E39">
        <v>5064</v>
      </c>
      <c r="F39">
        <v>4468</v>
      </c>
      <c r="H39" s="24">
        <f t="shared" si="0"/>
        <v>0.8</v>
      </c>
      <c r="I39" s="24">
        <f t="shared" si="1"/>
        <v>0.70584518167456556</v>
      </c>
      <c r="K39" s="24"/>
      <c r="L39" s="24"/>
    </row>
    <row r="40" spans="1:12" x14ac:dyDescent="0.25">
      <c r="A40" t="s">
        <v>15</v>
      </c>
      <c r="B40" t="s">
        <v>1</v>
      </c>
      <c r="C40" t="s">
        <v>9</v>
      </c>
      <c r="D40">
        <v>2431</v>
      </c>
      <c r="E40">
        <v>1945</v>
      </c>
      <c r="F40">
        <v>0</v>
      </c>
      <c r="H40" s="24">
        <f t="shared" si="0"/>
        <v>0.80008227067050597</v>
      </c>
      <c r="I40" s="24">
        <f t="shared" si="1"/>
        <v>0</v>
      </c>
      <c r="K40" s="24"/>
      <c r="L40" s="24"/>
    </row>
    <row r="41" spans="1:12" x14ac:dyDescent="0.25">
      <c r="A41" t="s">
        <v>17</v>
      </c>
      <c r="B41" t="s">
        <v>1</v>
      </c>
      <c r="C41" t="s">
        <v>9</v>
      </c>
      <c r="D41">
        <v>2214</v>
      </c>
      <c r="E41">
        <v>1771</v>
      </c>
      <c r="F41">
        <v>1563</v>
      </c>
      <c r="H41" s="24">
        <f t="shared" si="0"/>
        <v>0.79990966576332434</v>
      </c>
      <c r="I41" s="24">
        <f t="shared" si="1"/>
        <v>0.70596205962059622</v>
      </c>
      <c r="K41" s="24"/>
      <c r="L41" s="24"/>
    </row>
    <row r="42" spans="1:12" x14ac:dyDescent="0.25">
      <c r="A42" t="s">
        <v>16</v>
      </c>
      <c r="B42" t="s">
        <v>1</v>
      </c>
      <c r="C42" t="s">
        <v>9</v>
      </c>
      <c r="D42">
        <v>1898</v>
      </c>
      <c r="E42">
        <v>1518</v>
      </c>
      <c r="F42">
        <v>0</v>
      </c>
      <c r="H42" s="24">
        <f t="shared" si="0"/>
        <v>0.79978925184404637</v>
      </c>
      <c r="I42" s="24">
        <f t="shared" si="1"/>
        <v>0</v>
      </c>
      <c r="K42" s="24"/>
      <c r="L42" s="24"/>
    </row>
    <row r="43" spans="1:12" x14ac:dyDescent="0.25">
      <c r="A43" t="s">
        <v>19</v>
      </c>
      <c r="B43" t="s">
        <v>1</v>
      </c>
      <c r="C43" t="s">
        <v>9</v>
      </c>
      <c r="D43">
        <v>2214</v>
      </c>
      <c r="E43">
        <v>1771</v>
      </c>
      <c r="F43">
        <v>0</v>
      </c>
      <c r="H43" s="24">
        <f t="shared" si="0"/>
        <v>0.79990966576332434</v>
      </c>
      <c r="I43" s="24">
        <f t="shared" si="1"/>
        <v>0</v>
      </c>
      <c r="K43" s="24"/>
      <c r="L43" s="24"/>
    </row>
    <row r="44" spans="1:12" x14ac:dyDescent="0.25">
      <c r="A44" t="s">
        <v>21</v>
      </c>
      <c r="B44" t="s">
        <v>1</v>
      </c>
      <c r="C44" t="s">
        <v>9</v>
      </c>
      <c r="D44">
        <v>1454</v>
      </c>
      <c r="E44">
        <v>1163</v>
      </c>
      <c r="F44">
        <v>1026</v>
      </c>
      <c r="H44" s="24">
        <f t="shared" si="0"/>
        <v>0.79986244841815679</v>
      </c>
      <c r="I44" s="24">
        <f t="shared" si="1"/>
        <v>0.70563961485557081</v>
      </c>
      <c r="K44" s="24"/>
      <c r="L44" s="24"/>
    </row>
    <row r="45" spans="1:12" x14ac:dyDescent="0.25">
      <c r="A45" t="s">
        <v>20</v>
      </c>
      <c r="B45" t="s">
        <v>1</v>
      </c>
      <c r="C45" t="s">
        <v>9</v>
      </c>
      <c r="D45">
        <v>2214</v>
      </c>
      <c r="E45">
        <v>1771</v>
      </c>
      <c r="F45">
        <v>1563</v>
      </c>
      <c r="H45" s="24">
        <f t="shared" si="0"/>
        <v>0.79990966576332434</v>
      </c>
      <c r="I45" s="24">
        <f t="shared" si="1"/>
        <v>0.70596205962059622</v>
      </c>
      <c r="K45" s="24"/>
      <c r="L45" s="24"/>
    </row>
    <row r="46" spans="1:12" x14ac:dyDescent="0.25">
      <c r="A46" t="s">
        <v>18</v>
      </c>
      <c r="B46" t="s">
        <v>1</v>
      </c>
      <c r="C46" t="s">
        <v>9</v>
      </c>
      <c r="D46">
        <v>1342</v>
      </c>
      <c r="E46">
        <v>1073</v>
      </c>
      <c r="F46">
        <v>0</v>
      </c>
      <c r="H46" s="24">
        <f t="shared" si="0"/>
        <v>0.79955290611028318</v>
      </c>
      <c r="I46" s="24">
        <f t="shared" si="1"/>
        <v>0</v>
      </c>
      <c r="K46" s="24"/>
      <c r="L46" s="24"/>
    </row>
    <row r="47" spans="1:12" x14ac:dyDescent="0.25">
      <c r="A47" t="s">
        <v>24</v>
      </c>
      <c r="B47" t="s">
        <v>1</v>
      </c>
      <c r="C47" t="s">
        <v>9</v>
      </c>
      <c r="D47">
        <v>1309</v>
      </c>
      <c r="E47">
        <v>1047</v>
      </c>
      <c r="F47">
        <v>0</v>
      </c>
      <c r="H47" s="24">
        <f t="shared" si="0"/>
        <v>0.79984721161191752</v>
      </c>
      <c r="I47" s="24">
        <f t="shared" si="1"/>
        <v>0</v>
      </c>
      <c r="K47" s="24"/>
      <c r="L47" s="24"/>
    </row>
    <row r="48" spans="1:12" x14ac:dyDescent="0.25">
      <c r="A48" t="s">
        <v>23</v>
      </c>
      <c r="B48" t="s">
        <v>1</v>
      </c>
      <c r="C48" t="s">
        <v>9</v>
      </c>
      <c r="D48">
        <v>3395</v>
      </c>
      <c r="E48">
        <v>2716</v>
      </c>
      <c r="F48">
        <v>0</v>
      </c>
      <c r="H48" s="24">
        <f t="shared" si="0"/>
        <v>0.8</v>
      </c>
      <c r="I48" s="24">
        <f t="shared" si="1"/>
        <v>0</v>
      </c>
      <c r="K48" s="24"/>
      <c r="L48" s="24"/>
    </row>
    <row r="49" spans="1:12" x14ac:dyDescent="0.25">
      <c r="A49" t="s">
        <v>25</v>
      </c>
      <c r="B49" t="s">
        <v>1</v>
      </c>
      <c r="C49" t="s">
        <v>9</v>
      </c>
      <c r="D49">
        <v>1898</v>
      </c>
      <c r="E49">
        <v>1518</v>
      </c>
      <c r="F49">
        <v>0</v>
      </c>
      <c r="H49" s="24">
        <f t="shared" si="0"/>
        <v>0.79978925184404637</v>
      </c>
      <c r="I49" s="24">
        <f t="shared" si="1"/>
        <v>0</v>
      </c>
      <c r="K49" s="24"/>
      <c r="L49" s="24"/>
    </row>
    <row r="50" spans="1:12" x14ac:dyDescent="0.25">
      <c r="A50" t="s">
        <v>26</v>
      </c>
      <c r="B50" t="s">
        <v>1</v>
      </c>
      <c r="C50" t="s">
        <v>9</v>
      </c>
      <c r="D50">
        <v>2603</v>
      </c>
      <c r="E50">
        <v>2083</v>
      </c>
      <c r="F50">
        <v>1838</v>
      </c>
      <c r="H50" s="24">
        <f t="shared" si="0"/>
        <v>0.80023050326546297</v>
      </c>
      <c r="I50" s="24">
        <f t="shared" si="1"/>
        <v>0.70610833653476757</v>
      </c>
      <c r="K50" s="24"/>
      <c r="L50" s="24"/>
    </row>
    <row r="51" spans="1:12" x14ac:dyDescent="0.25">
      <c r="A51" t="s">
        <v>22</v>
      </c>
      <c r="B51" t="s">
        <v>1</v>
      </c>
      <c r="C51" t="s">
        <v>9</v>
      </c>
      <c r="D51">
        <v>3225</v>
      </c>
      <c r="E51">
        <v>2580</v>
      </c>
      <c r="F51">
        <v>2276</v>
      </c>
      <c r="H51" s="24">
        <f t="shared" si="0"/>
        <v>0.8</v>
      </c>
      <c r="I51" s="24">
        <f t="shared" si="1"/>
        <v>0.70573643410852716</v>
      </c>
      <c r="K51" s="24"/>
      <c r="L51" s="24"/>
    </row>
    <row r="52" spans="1:12" x14ac:dyDescent="0.25">
      <c r="A52" t="s">
        <v>27</v>
      </c>
      <c r="B52" t="s">
        <v>1</v>
      </c>
      <c r="C52" t="s">
        <v>9</v>
      </c>
      <c r="D52">
        <v>2603</v>
      </c>
      <c r="E52">
        <v>2083</v>
      </c>
      <c r="F52">
        <v>1838</v>
      </c>
      <c r="H52" s="24">
        <f t="shared" si="0"/>
        <v>0.80023050326546297</v>
      </c>
      <c r="I52" s="24">
        <f t="shared" si="1"/>
        <v>0.70610833653476757</v>
      </c>
      <c r="K52" s="24"/>
      <c r="L52" s="24"/>
    </row>
    <row r="53" spans="1:12" x14ac:dyDescent="0.25">
      <c r="A53" t="s">
        <v>29</v>
      </c>
      <c r="B53" t="s">
        <v>1</v>
      </c>
      <c r="C53" t="s">
        <v>9</v>
      </c>
      <c r="D53">
        <v>2253</v>
      </c>
      <c r="E53">
        <v>1803</v>
      </c>
      <c r="F53">
        <v>1591</v>
      </c>
      <c r="H53" s="24">
        <f t="shared" si="0"/>
        <v>0.80026631158455397</v>
      </c>
      <c r="I53" s="24">
        <f t="shared" si="1"/>
        <v>0.70616955170883267</v>
      </c>
      <c r="K53" s="24"/>
      <c r="L53" s="24"/>
    </row>
    <row r="54" spans="1:12" x14ac:dyDescent="0.25">
      <c r="A54" t="s">
        <v>30</v>
      </c>
      <c r="B54" t="s">
        <v>1</v>
      </c>
      <c r="C54" t="s">
        <v>9</v>
      </c>
      <c r="D54">
        <v>2885</v>
      </c>
      <c r="E54">
        <v>2308</v>
      </c>
      <c r="F54">
        <v>2037</v>
      </c>
      <c r="H54" s="24">
        <f t="shared" si="0"/>
        <v>0.8</v>
      </c>
      <c r="I54" s="24">
        <f t="shared" si="1"/>
        <v>0.70606585788561527</v>
      </c>
      <c r="K54" s="24"/>
      <c r="L54" s="24"/>
    </row>
    <row r="55" spans="1:12" x14ac:dyDescent="0.25">
      <c r="A55" t="s">
        <v>28</v>
      </c>
      <c r="B55" t="s">
        <v>1</v>
      </c>
      <c r="C55" t="s">
        <v>9</v>
      </c>
      <c r="D55">
        <v>2003</v>
      </c>
      <c r="E55">
        <v>1603</v>
      </c>
      <c r="F55">
        <v>1414</v>
      </c>
      <c r="H55" s="24">
        <f t="shared" si="0"/>
        <v>0.80029955067398906</v>
      </c>
      <c r="I55" s="24">
        <f t="shared" si="1"/>
        <v>0.70594108836744884</v>
      </c>
      <c r="K55" s="24"/>
      <c r="L55" s="24"/>
    </row>
    <row r="56" spans="1:12" x14ac:dyDescent="0.25">
      <c r="A56" t="s">
        <v>31</v>
      </c>
      <c r="B56" t="s">
        <v>0</v>
      </c>
      <c r="C56" t="s">
        <v>9</v>
      </c>
      <c r="D56">
        <v>5654</v>
      </c>
      <c r="E56">
        <v>4523</v>
      </c>
      <c r="F56">
        <v>3991</v>
      </c>
      <c r="H56" s="24">
        <f t="shared" si="0"/>
        <v>0.79996462681287583</v>
      </c>
      <c r="I56" s="24">
        <f t="shared" si="1"/>
        <v>0.70587194906261053</v>
      </c>
      <c r="K56" s="24"/>
      <c r="L56" s="24"/>
    </row>
    <row r="57" spans="1:12" x14ac:dyDescent="0.25">
      <c r="A57" t="s">
        <v>35</v>
      </c>
      <c r="B57" t="s">
        <v>0</v>
      </c>
      <c r="C57" t="s">
        <v>9</v>
      </c>
      <c r="D57">
        <v>0</v>
      </c>
      <c r="E57">
        <v>0</v>
      </c>
      <c r="F57">
        <v>0</v>
      </c>
      <c r="H57" s="24">
        <v>0</v>
      </c>
      <c r="I57" s="24">
        <v>0</v>
      </c>
      <c r="K57" s="24"/>
      <c r="L57" s="24"/>
    </row>
    <row r="58" spans="1:12" x14ac:dyDescent="0.25">
      <c r="A58" t="s">
        <v>33</v>
      </c>
      <c r="B58" t="s">
        <v>0</v>
      </c>
      <c r="C58" t="s">
        <v>9</v>
      </c>
      <c r="D58">
        <v>4330</v>
      </c>
      <c r="E58">
        <v>3464</v>
      </c>
      <c r="F58">
        <v>3056</v>
      </c>
      <c r="H58" s="24">
        <f t="shared" si="0"/>
        <v>0.8</v>
      </c>
      <c r="I58" s="24">
        <f t="shared" si="1"/>
        <v>0.70577367205542729</v>
      </c>
      <c r="K58" s="24"/>
      <c r="L58" s="24"/>
    </row>
    <row r="59" spans="1:12" x14ac:dyDescent="0.25">
      <c r="A59" t="s">
        <v>34</v>
      </c>
      <c r="B59" t="s">
        <v>0</v>
      </c>
      <c r="C59" t="s">
        <v>9</v>
      </c>
      <c r="D59">
        <v>4210</v>
      </c>
      <c r="E59">
        <v>3368</v>
      </c>
      <c r="F59">
        <v>2971</v>
      </c>
      <c r="H59" s="24">
        <f t="shared" si="0"/>
        <v>0.8</v>
      </c>
      <c r="I59" s="24">
        <f t="shared" si="1"/>
        <v>0.70570071258907363</v>
      </c>
      <c r="K59" s="24"/>
      <c r="L59" s="24"/>
    </row>
    <row r="60" spans="1:12" x14ac:dyDescent="0.25">
      <c r="A60" t="s">
        <v>37</v>
      </c>
      <c r="B60" t="s">
        <v>0</v>
      </c>
      <c r="C60" t="s">
        <v>9</v>
      </c>
      <c r="D60">
        <v>4592</v>
      </c>
      <c r="E60">
        <v>3674</v>
      </c>
      <c r="F60">
        <v>3242</v>
      </c>
      <c r="H60" s="24">
        <f t="shared" si="0"/>
        <v>0.80008710801393723</v>
      </c>
      <c r="I60" s="24">
        <f t="shared" si="1"/>
        <v>0.70601045296167242</v>
      </c>
      <c r="K60" s="24"/>
      <c r="L60" s="24"/>
    </row>
    <row r="61" spans="1:12" x14ac:dyDescent="0.25">
      <c r="A61" t="s">
        <v>32</v>
      </c>
      <c r="B61" t="s">
        <v>0</v>
      </c>
      <c r="C61" t="s">
        <v>9</v>
      </c>
      <c r="D61">
        <v>10755</v>
      </c>
      <c r="E61">
        <v>8604</v>
      </c>
      <c r="F61">
        <v>7592</v>
      </c>
      <c r="H61" s="24">
        <f t="shared" si="0"/>
        <v>0.8</v>
      </c>
      <c r="I61" s="24">
        <f t="shared" si="1"/>
        <v>0.70590423059042307</v>
      </c>
      <c r="K61" s="24"/>
      <c r="L61" s="24"/>
    </row>
    <row r="62" spans="1:12" x14ac:dyDescent="0.25">
      <c r="A62" t="s">
        <v>38</v>
      </c>
      <c r="B62" t="s">
        <v>0</v>
      </c>
      <c r="C62" t="s">
        <v>9</v>
      </c>
      <c r="D62">
        <v>4409</v>
      </c>
      <c r="E62">
        <v>3527</v>
      </c>
      <c r="F62">
        <v>3112</v>
      </c>
      <c r="H62" s="24">
        <f t="shared" si="0"/>
        <v>0.79995463823996371</v>
      </c>
      <c r="I62" s="24">
        <f t="shared" si="1"/>
        <v>0.70582898616466316</v>
      </c>
      <c r="K62" s="24"/>
      <c r="L62" s="24"/>
    </row>
    <row r="63" spans="1:12" x14ac:dyDescent="0.25">
      <c r="A63" t="s">
        <v>36</v>
      </c>
      <c r="B63" t="s">
        <v>0</v>
      </c>
      <c r="C63" t="s">
        <v>9</v>
      </c>
      <c r="D63">
        <v>4409</v>
      </c>
      <c r="E63">
        <v>3527</v>
      </c>
      <c r="F63">
        <v>3112</v>
      </c>
      <c r="H63" s="24">
        <f t="shared" si="0"/>
        <v>0.79995463823996371</v>
      </c>
      <c r="I63" s="24">
        <f t="shared" si="1"/>
        <v>0.70582898616466316</v>
      </c>
      <c r="K63" s="24"/>
      <c r="L63" s="24"/>
    </row>
    <row r="64" spans="1:12" x14ac:dyDescent="0.25">
      <c r="A64" t="s">
        <v>26</v>
      </c>
      <c r="B64" t="s">
        <v>0</v>
      </c>
      <c r="C64" t="s">
        <v>9</v>
      </c>
      <c r="D64">
        <v>5840</v>
      </c>
      <c r="E64">
        <v>4672</v>
      </c>
      <c r="F64">
        <v>4123</v>
      </c>
      <c r="H64" s="24">
        <f t="shared" si="0"/>
        <v>0.8</v>
      </c>
      <c r="I64" s="24">
        <f t="shared" si="1"/>
        <v>0.70599315068493151</v>
      </c>
      <c r="K64" s="24"/>
      <c r="L64" s="24"/>
    </row>
    <row r="65" spans="1:12" x14ac:dyDescent="0.25">
      <c r="A65" t="s">
        <v>39</v>
      </c>
      <c r="B65" t="s">
        <v>0</v>
      </c>
      <c r="C65" t="s">
        <v>9</v>
      </c>
      <c r="D65">
        <v>3456</v>
      </c>
      <c r="E65">
        <v>2765</v>
      </c>
      <c r="F65">
        <v>2440</v>
      </c>
      <c r="H65" s="24">
        <f t="shared" si="0"/>
        <v>0.80005787037037035</v>
      </c>
      <c r="I65" s="24">
        <f t="shared" si="1"/>
        <v>0.70601851851851849</v>
      </c>
      <c r="K65" s="24"/>
      <c r="L65" s="24"/>
    </row>
    <row r="66" spans="1:12" x14ac:dyDescent="0.25">
      <c r="A66" t="s">
        <v>40</v>
      </c>
      <c r="B66" t="s">
        <v>0</v>
      </c>
      <c r="C66" t="s">
        <v>9</v>
      </c>
      <c r="D66">
        <v>3687</v>
      </c>
      <c r="E66">
        <v>2950</v>
      </c>
      <c r="F66">
        <v>2603</v>
      </c>
      <c r="H66" s="24">
        <f t="shared" si="0"/>
        <v>0.80010848928668299</v>
      </c>
      <c r="I66" s="24">
        <f t="shared" si="1"/>
        <v>0.70599403308923248</v>
      </c>
      <c r="K66" s="24"/>
      <c r="L66" s="24"/>
    </row>
    <row r="67" spans="1:12" x14ac:dyDescent="0.25">
      <c r="A67" t="s">
        <v>29</v>
      </c>
      <c r="B67" t="s">
        <v>0</v>
      </c>
      <c r="C67" t="s">
        <v>9</v>
      </c>
      <c r="D67">
        <v>5540</v>
      </c>
      <c r="E67">
        <v>4432</v>
      </c>
      <c r="F67">
        <v>3911</v>
      </c>
      <c r="H67" s="24">
        <f t="shared" ref="H67:H115" si="2">E67/D67</f>
        <v>0.8</v>
      </c>
      <c r="I67" s="24">
        <f t="shared" ref="I67:I115" si="3">F67/D67</f>
        <v>0.70595667870036105</v>
      </c>
      <c r="K67" s="24"/>
      <c r="L67" s="24"/>
    </row>
    <row r="68" spans="1:12" x14ac:dyDescent="0.25">
      <c r="A68" t="s">
        <v>30</v>
      </c>
      <c r="B68" t="s">
        <v>0</v>
      </c>
      <c r="C68" t="s">
        <v>9</v>
      </c>
      <c r="D68">
        <v>4310</v>
      </c>
      <c r="E68">
        <v>3448</v>
      </c>
      <c r="F68">
        <v>3042</v>
      </c>
      <c r="H68" s="24">
        <f t="shared" si="2"/>
        <v>0.8</v>
      </c>
      <c r="I68" s="24">
        <f t="shared" si="3"/>
        <v>0.70580046403712293</v>
      </c>
      <c r="K68" s="24"/>
      <c r="L68" s="24"/>
    </row>
    <row r="69" spans="1:12" x14ac:dyDescent="0.25">
      <c r="A69" t="s">
        <v>28</v>
      </c>
      <c r="B69" t="s">
        <v>0</v>
      </c>
      <c r="C69" t="s">
        <v>9</v>
      </c>
      <c r="D69">
        <v>8224</v>
      </c>
      <c r="E69">
        <v>6579</v>
      </c>
      <c r="F69">
        <v>5805</v>
      </c>
      <c r="H69" s="24">
        <f t="shared" si="2"/>
        <v>0.79997568093385218</v>
      </c>
      <c r="I69" s="24">
        <f t="shared" si="3"/>
        <v>0.70586089494163429</v>
      </c>
      <c r="K69" s="24"/>
      <c r="L69" s="24"/>
    </row>
    <row r="70" spans="1:12" x14ac:dyDescent="0.25">
      <c r="A70" t="s">
        <v>33</v>
      </c>
      <c r="B70" t="s">
        <v>2</v>
      </c>
      <c r="C70" t="s">
        <v>9</v>
      </c>
      <c r="D70">
        <v>3866</v>
      </c>
      <c r="E70">
        <v>3093</v>
      </c>
      <c r="F70">
        <v>2729</v>
      </c>
      <c r="H70" s="24">
        <f t="shared" si="2"/>
        <v>0.80005173305742372</v>
      </c>
      <c r="I70" s="24">
        <f t="shared" si="3"/>
        <v>0.70589756854630104</v>
      </c>
      <c r="K70" s="24"/>
      <c r="L70" s="24"/>
    </row>
    <row r="71" spans="1:12" x14ac:dyDescent="0.25">
      <c r="A71" t="s">
        <v>34</v>
      </c>
      <c r="B71" t="s">
        <v>2</v>
      </c>
      <c r="C71" t="s">
        <v>9</v>
      </c>
      <c r="D71">
        <v>3759</v>
      </c>
      <c r="E71">
        <v>3007</v>
      </c>
      <c r="F71">
        <v>2653</v>
      </c>
      <c r="H71" s="24">
        <f t="shared" si="2"/>
        <v>0.79994679436020222</v>
      </c>
      <c r="I71" s="24">
        <f t="shared" si="3"/>
        <v>0.70577281191806329</v>
      </c>
      <c r="K71" s="24"/>
      <c r="L71" s="24"/>
    </row>
    <row r="72" spans="1:12" x14ac:dyDescent="0.25">
      <c r="A72" t="s">
        <v>26</v>
      </c>
      <c r="B72" t="s">
        <v>2</v>
      </c>
      <c r="C72" t="s">
        <v>9</v>
      </c>
      <c r="D72">
        <v>4838</v>
      </c>
      <c r="E72">
        <v>3871</v>
      </c>
      <c r="F72">
        <v>3415</v>
      </c>
      <c r="H72" s="24">
        <f t="shared" si="2"/>
        <v>0.80012401818933443</v>
      </c>
      <c r="I72" s="24">
        <f t="shared" si="3"/>
        <v>0.70587019429516329</v>
      </c>
      <c r="K72" s="24"/>
      <c r="L72" s="24"/>
    </row>
    <row r="73" spans="1:12" x14ac:dyDescent="0.25">
      <c r="A73" t="s">
        <v>39</v>
      </c>
      <c r="B73" t="s">
        <v>2</v>
      </c>
      <c r="C73" t="s">
        <v>9</v>
      </c>
      <c r="D73">
        <v>3282</v>
      </c>
      <c r="E73">
        <v>2625</v>
      </c>
      <c r="F73">
        <v>2317</v>
      </c>
      <c r="H73" s="24">
        <f t="shared" si="2"/>
        <v>0.79981718464351004</v>
      </c>
      <c r="I73" s="24">
        <f t="shared" si="3"/>
        <v>0.70597196831200493</v>
      </c>
      <c r="K73" s="24"/>
      <c r="L73" s="24"/>
    </row>
    <row r="74" spans="1:12" x14ac:dyDescent="0.25">
      <c r="A74" t="s">
        <v>30</v>
      </c>
      <c r="B74" t="s">
        <v>2</v>
      </c>
      <c r="C74" t="s">
        <v>9</v>
      </c>
      <c r="D74">
        <v>4188</v>
      </c>
      <c r="E74">
        <v>3351</v>
      </c>
      <c r="F74">
        <v>2956</v>
      </c>
      <c r="H74" s="24">
        <f t="shared" si="2"/>
        <v>0.80014326647564471</v>
      </c>
      <c r="I74" s="24">
        <f t="shared" si="3"/>
        <v>0.70582617000955106</v>
      </c>
      <c r="K74" s="24"/>
      <c r="L74" s="24"/>
    </row>
    <row r="75" spans="1:12" x14ac:dyDescent="0.25">
      <c r="A75" t="s">
        <v>29</v>
      </c>
      <c r="B75" t="s">
        <v>2</v>
      </c>
      <c r="C75" t="s">
        <v>9</v>
      </c>
      <c r="D75">
        <v>3987</v>
      </c>
      <c r="E75">
        <v>3189</v>
      </c>
      <c r="F75">
        <v>2814</v>
      </c>
      <c r="H75" s="24">
        <f t="shared" si="2"/>
        <v>0.79984951091045897</v>
      </c>
      <c r="I75" s="24">
        <f t="shared" si="3"/>
        <v>0.70579382994732887</v>
      </c>
      <c r="K75" s="24"/>
      <c r="L75" s="24"/>
    </row>
    <row r="76" spans="1:12" x14ac:dyDescent="0.25">
      <c r="A76" t="s">
        <v>42</v>
      </c>
      <c r="B76" t="s">
        <v>3</v>
      </c>
      <c r="C76" t="s">
        <v>9</v>
      </c>
      <c r="D76">
        <v>7200</v>
      </c>
      <c r="E76">
        <v>5760</v>
      </c>
      <c r="F76">
        <v>5082</v>
      </c>
      <c r="H76" s="24">
        <f t="shared" si="2"/>
        <v>0.8</v>
      </c>
      <c r="I76" s="24">
        <f t="shared" si="3"/>
        <v>0.70583333333333331</v>
      </c>
      <c r="K76" s="24"/>
      <c r="L76" s="24"/>
    </row>
    <row r="77" spans="1:12" x14ac:dyDescent="0.25">
      <c r="A77" t="s">
        <v>43</v>
      </c>
      <c r="B77" t="s">
        <v>3</v>
      </c>
      <c r="C77" t="s">
        <v>9</v>
      </c>
      <c r="D77">
        <v>8224</v>
      </c>
      <c r="E77">
        <v>6579</v>
      </c>
      <c r="F77">
        <v>5805</v>
      </c>
      <c r="H77" s="24">
        <f t="shared" si="2"/>
        <v>0.79997568093385218</v>
      </c>
      <c r="I77" s="24">
        <f t="shared" si="3"/>
        <v>0.70586089494163429</v>
      </c>
      <c r="K77" s="24"/>
      <c r="L77" s="24"/>
    </row>
    <row r="78" spans="1:12" x14ac:dyDescent="0.25">
      <c r="A78" t="s">
        <v>15</v>
      </c>
      <c r="B78" t="s">
        <v>1</v>
      </c>
      <c r="C78" t="s">
        <v>9</v>
      </c>
      <c r="D78">
        <v>3173</v>
      </c>
      <c r="E78">
        <v>2538</v>
      </c>
      <c r="F78">
        <v>0</v>
      </c>
      <c r="H78" s="24">
        <f t="shared" si="2"/>
        <v>0.79987393633785064</v>
      </c>
      <c r="I78" s="24">
        <f t="shared" si="3"/>
        <v>0</v>
      </c>
      <c r="K78" s="24"/>
      <c r="L78" s="24"/>
    </row>
    <row r="79" spans="1:12" x14ac:dyDescent="0.25">
      <c r="A79" t="s">
        <v>17</v>
      </c>
      <c r="B79" t="s">
        <v>1</v>
      </c>
      <c r="C79" t="s">
        <v>9</v>
      </c>
      <c r="D79">
        <v>2862</v>
      </c>
      <c r="E79">
        <v>2289</v>
      </c>
      <c r="F79">
        <v>2020</v>
      </c>
      <c r="H79" s="24">
        <f t="shared" si="2"/>
        <v>0.79979035639412999</v>
      </c>
      <c r="I79" s="24">
        <f t="shared" si="3"/>
        <v>0.70580013976240397</v>
      </c>
      <c r="K79" s="24"/>
      <c r="L79" s="24"/>
    </row>
    <row r="80" spans="1:12" x14ac:dyDescent="0.25">
      <c r="A80" t="s">
        <v>16</v>
      </c>
      <c r="B80" t="s">
        <v>1</v>
      </c>
      <c r="C80" t="s">
        <v>9</v>
      </c>
      <c r="D80">
        <v>2563</v>
      </c>
      <c r="E80">
        <v>2050</v>
      </c>
      <c r="F80">
        <v>0</v>
      </c>
      <c r="H80" s="24">
        <f t="shared" si="2"/>
        <v>0.79984393289114319</v>
      </c>
      <c r="I80" s="24">
        <f t="shared" si="3"/>
        <v>0</v>
      </c>
      <c r="K80" s="24"/>
      <c r="L80" s="24"/>
    </row>
    <row r="81" spans="1:12" x14ac:dyDescent="0.25">
      <c r="A81" t="s">
        <v>19</v>
      </c>
      <c r="B81" t="s">
        <v>1</v>
      </c>
      <c r="C81" t="s">
        <v>9</v>
      </c>
      <c r="D81">
        <v>2830</v>
      </c>
      <c r="E81">
        <v>2264</v>
      </c>
      <c r="F81">
        <v>0</v>
      </c>
      <c r="H81" s="24">
        <f t="shared" si="2"/>
        <v>0.8</v>
      </c>
      <c r="I81" s="24">
        <f t="shared" si="3"/>
        <v>0</v>
      </c>
      <c r="K81" s="24"/>
      <c r="L81" s="24"/>
    </row>
    <row r="82" spans="1:12" x14ac:dyDescent="0.25">
      <c r="A82" t="s">
        <v>21</v>
      </c>
      <c r="B82" t="s">
        <v>1</v>
      </c>
      <c r="C82" t="s">
        <v>8</v>
      </c>
      <c r="D82">
        <v>2031</v>
      </c>
      <c r="E82">
        <v>1625</v>
      </c>
      <c r="F82">
        <v>1434</v>
      </c>
      <c r="H82" s="24">
        <f t="shared" si="2"/>
        <v>0.80009847365829645</v>
      </c>
      <c r="I82" s="24">
        <f t="shared" si="3"/>
        <v>0.70605612998522893</v>
      </c>
      <c r="K82" s="24"/>
      <c r="L82" s="24"/>
    </row>
    <row r="83" spans="1:12" x14ac:dyDescent="0.25">
      <c r="A83" t="s">
        <v>20</v>
      </c>
      <c r="B83" t="s">
        <v>1</v>
      </c>
      <c r="C83" t="s">
        <v>8</v>
      </c>
      <c r="D83">
        <v>2830</v>
      </c>
      <c r="E83">
        <v>2264</v>
      </c>
      <c r="F83">
        <v>1997</v>
      </c>
      <c r="H83" s="24">
        <f t="shared" si="2"/>
        <v>0.8</v>
      </c>
      <c r="I83" s="24">
        <f t="shared" si="3"/>
        <v>0.7056537102473498</v>
      </c>
      <c r="K83" s="24"/>
      <c r="L83" s="24"/>
    </row>
    <row r="84" spans="1:12" x14ac:dyDescent="0.25">
      <c r="A84" t="s">
        <v>18</v>
      </c>
      <c r="B84" t="s">
        <v>1</v>
      </c>
      <c r="C84" t="s">
        <v>8</v>
      </c>
      <c r="D84">
        <v>1875</v>
      </c>
      <c r="E84">
        <v>1500</v>
      </c>
      <c r="F84">
        <v>0</v>
      </c>
      <c r="H84" s="24">
        <f t="shared" si="2"/>
        <v>0.8</v>
      </c>
      <c r="I84" s="24">
        <f t="shared" si="3"/>
        <v>0</v>
      </c>
      <c r="K84" s="24"/>
      <c r="L84" s="24"/>
    </row>
    <row r="85" spans="1:12" x14ac:dyDescent="0.25">
      <c r="A85" t="s">
        <v>24</v>
      </c>
      <c r="B85" t="s">
        <v>1</v>
      </c>
      <c r="C85" t="s">
        <v>8</v>
      </c>
      <c r="D85">
        <v>1751</v>
      </c>
      <c r="E85">
        <v>1401</v>
      </c>
      <c r="F85">
        <v>0</v>
      </c>
      <c r="H85" s="24">
        <f t="shared" si="2"/>
        <v>0.80011422044545977</v>
      </c>
      <c r="I85" s="24">
        <f t="shared" si="3"/>
        <v>0</v>
      </c>
      <c r="K85" s="24"/>
      <c r="L85" s="24"/>
    </row>
    <row r="86" spans="1:12" x14ac:dyDescent="0.25">
      <c r="A86" t="s">
        <v>23</v>
      </c>
      <c r="B86" t="s">
        <v>1</v>
      </c>
      <c r="C86" t="s">
        <v>8</v>
      </c>
      <c r="D86">
        <v>4500</v>
      </c>
      <c r="E86">
        <v>3600</v>
      </c>
      <c r="F86">
        <v>0</v>
      </c>
      <c r="H86" s="24">
        <f t="shared" si="2"/>
        <v>0.8</v>
      </c>
      <c r="I86" s="24">
        <f t="shared" si="3"/>
        <v>0</v>
      </c>
      <c r="K86" s="24"/>
      <c r="L86" s="24"/>
    </row>
    <row r="87" spans="1:12" x14ac:dyDescent="0.25">
      <c r="A87" t="s">
        <v>25</v>
      </c>
      <c r="B87" t="s">
        <v>1</v>
      </c>
      <c r="C87" t="s">
        <v>8</v>
      </c>
      <c r="D87">
        <v>2728</v>
      </c>
      <c r="E87">
        <v>2182</v>
      </c>
      <c r="F87">
        <v>0</v>
      </c>
      <c r="H87" s="24">
        <f t="shared" si="2"/>
        <v>0.79985337243401755</v>
      </c>
      <c r="I87" s="24">
        <f t="shared" si="3"/>
        <v>0</v>
      </c>
      <c r="K87" s="24"/>
      <c r="L87" s="24"/>
    </row>
    <row r="88" spans="1:12" x14ac:dyDescent="0.25">
      <c r="A88" t="s">
        <v>26</v>
      </c>
      <c r="B88" t="s">
        <v>1</v>
      </c>
      <c r="C88" t="s">
        <v>8</v>
      </c>
      <c r="D88">
        <v>3547</v>
      </c>
      <c r="E88">
        <v>2838</v>
      </c>
      <c r="F88">
        <v>2504</v>
      </c>
      <c r="H88" s="24">
        <f t="shared" si="2"/>
        <v>0.8001127713560755</v>
      </c>
      <c r="I88" s="24">
        <f t="shared" si="3"/>
        <v>0.70594868903298558</v>
      </c>
      <c r="K88" s="24"/>
      <c r="L88" s="24"/>
    </row>
    <row r="89" spans="1:12" x14ac:dyDescent="0.25">
      <c r="A89" t="s">
        <v>22</v>
      </c>
      <c r="B89" t="s">
        <v>1</v>
      </c>
      <c r="C89" t="s">
        <v>8</v>
      </c>
      <c r="D89">
        <v>4317</v>
      </c>
      <c r="E89">
        <v>3454</v>
      </c>
      <c r="F89">
        <v>3047</v>
      </c>
      <c r="H89" s="24">
        <f t="shared" si="2"/>
        <v>0.80009265693768816</v>
      </c>
      <c r="I89" s="24">
        <f t="shared" si="3"/>
        <v>0.70581422283993511</v>
      </c>
      <c r="K89" s="24"/>
      <c r="L89" s="24"/>
    </row>
    <row r="90" spans="1:12" x14ac:dyDescent="0.25">
      <c r="A90" t="s">
        <v>27</v>
      </c>
      <c r="B90" t="s">
        <v>1</v>
      </c>
      <c r="C90" t="s">
        <v>8</v>
      </c>
      <c r="D90">
        <v>3547</v>
      </c>
      <c r="E90">
        <v>2838</v>
      </c>
      <c r="F90">
        <v>2504</v>
      </c>
      <c r="H90" s="24">
        <f t="shared" si="2"/>
        <v>0.8001127713560755</v>
      </c>
      <c r="I90" s="24">
        <f t="shared" si="3"/>
        <v>0.70594868903298558</v>
      </c>
      <c r="K90" s="24"/>
      <c r="L90" s="24"/>
    </row>
    <row r="91" spans="1:12" x14ac:dyDescent="0.25">
      <c r="A91" t="s">
        <v>29</v>
      </c>
      <c r="B91" t="s">
        <v>1</v>
      </c>
      <c r="C91" t="s">
        <v>8</v>
      </c>
      <c r="D91">
        <v>3093</v>
      </c>
      <c r="E91">
        <v>2474</v>
      </c>
      <c r="F91">
        <v>2183</v>
      </c>
      <c r="H91" s="24">
        <f t="shared" si="2"/>
        <v>0.79987067571936632</v>
      </c>
      <c r="I91" s="24">
        <f t="shared" si="3"/>
        <v>0.70578726155835758</v>
      </c>
      <c r="K91" s="24"/>
      <c r="L91" s="24"/>
    </row>
    <row r="92" spans="1:12" x14ac:dyDescent="0.25">
      <c r="A92" t="s">
        <v>30</v>
      </c>
      <c r="B92" t="s">
        <v>1</v>
      </c>
      <c r="C92" t="s">
        <v>8</v>
      </c>
      <c r="D92">
        <v>3799</v>
      </c>
      <c r="E92">
        <v>3039</v>
      </c>
      <c r="F92">
        <v>2682</v>
      </c>
      <c r="H92" s="24">
        <f t="shared" si="2"/>
        <v>0.79994735456699129</v>
      </c>
      <c r="I92" s="24">
        <f t="shared" si="3"/>
        <v>0.70597525664648597</v>
      </c>
      <c r="K92" s="24"/>
      <c r="L92" s="24"/>
    </row>
    <row r="93" spans="1:12" x14ac:dyDescent="0.25">
      <c r="A93" t="s">
        <v>28</v>
      </c>
      <c r="B93" t="s">
        <v>1</v>
      </c>
      <c r="C93" t="s">
        <v>8</v>
      </c>
      <c r="D93">
        <v>2824</v>
      </c>
      <c r="E93">
        <v>2259</v>
      </c>
      <c r="F93">
        <v>1993</v>
      </c>
      <c r="H93" s="24">
        <f t="shared" si="2"/>
        <v>0.79992917847025491</v>
      </c>
      <c r="I93" s="24">
        <f t="shared" si="3"/>
        <v>0.70573654390934848</v>
      </c>
      <c r="K93" s="24"/>
    </row>
    <row r="94" spans="1:12" x14ac:dyDescent="0.25">
      <c r="A94" t="s">
        <v>31</v>
      </c>
      <c r="B94" t="s">
        <v>0</v>
      </c>
      <c r="C94" t="s">
        <v>8</v>
      </c>
      <c r="D94">
        <v>6671</v>
      </c>
      <c r="E94">
        <v>5337</v>
      </c>
      <c r="F94">
        <v>4709</v>
      </c>
      <c r="H94" s="24">
        <f t="shared" si="2"/>
        <v>0.80002998051266672</v>
      </c>
      <c r="I94" s="24">
        <f t="shared" si="3"/>
        <v>0.70589117073901964</v>
      </c>
      <c r="K94" s="24"/>
    </row>
    <row r="95" spans="1:12" x14ac:dyDescent="0.25">
      <c r="A95" t="s">
        <v>35</v>
      </c>
      <c r="B95" t="s">
        <v>0</v>
      </c>
      <c r="C95" t="s">
        <v>8</v>
      </c>
      <c r="D95">
        <v>0</v>
      </c>
      <c r="E95">
        <v>0</v>
      </c>
      <c r="F95">
        <v>0</v>
      </c>
      <c r="H95" s="24">
        <v>0</v>
      </c>
      <c r="I95" s="24">
        <v>0</v>
      </c>
    </row>
    <row r="96" spans="1:12" x14ac:dyDescent="0.25">
      <c r="A96" t="s">
        <v>33</v>
      </c>
      <c r="B96" t="s">
        <v>0</v>
      </c>
      <c r="C96" t="s">
        <v>8</v>
      </c>
      <c r="D96">
        <v>5186</v>
      </c>
      <c r="E96">
        <v>4149</v>
      </c>
      <c r="F96">
        <v>3661</v>
      </c>
      <c r="H96" s="24">
        <f t="shared" si="2"/>
        <v>0.80003856536829931</v>
      </c>
      <c r="I96" s="24">
        <f t="shared" si="3"/>
        <v>0.70593906671808715</v>
      </c>
    </row>
    <row r="97" spans="1:9" x14ac:dyDescent="0.25">
      <c r="A97" t="s">
        <v>34</v>
      </c>
      <c r="B97" t="s">
        <v>0</v>
      </c>
      <c r="C97" t="s">
        <v>8</v>
      </c>
      <c r="D97">
        <v>5042</v>
      </c>
      <c r="E97">
        <v>4034</v>
      </c>
      <c r="F97">
        <v>3559</v>
      </c>
      <c r="H97" s="24">
        <f t="shared" si="2"/>
        <v>0.80007933359777861</v>
      </c>
      <c r="I97" s="24">
        <f t="shared" si="3"/>
        <v>0.70587068623562077</v>
      </c>
    </row>
    <row r="98" spans="1:9" x14ac:dyDescent="0.25">
      <c r="A98" t="s">
        <v>37</v>
      </c>
      <c r="B98" t="s">
        <v>0</v>
      </c>
      <c r="C98" t="s">
        <v>8</v>
      </c>
      <c r="D98">
        <v>5419</v>
      </c>
      <c r="E98">
        <v>4335</v>
      </c>
      <c r="F98">
        <v>3825</v>
      </c>
      <c r="H98" s="24">
        <f t="shared" si="2"/>
        <v>0.79996309282155376</v>
      </c>
      <c r="I98" s="24">
        <f t="shared" si="3"/>
        <v>0.70584978778372398</v>
      </c>
    </row>
    <row r="99" spans="1:9" x14ac:dyDescent="0.25">
      <c r="A99" t="s">
        <v>32</v>
      </c>
      <c r="B99" t="s">
        <v>0</v>
      </c>
      <c r="C99" t="s">
        <v>8</v>
      </c>
      <c r="D99">
        <v>12989</v>
      </c>
      <c r="E99">
        <v>10391</v>
      </c>
      <c r="F99">
        <v>9169</v>
      </c>
      <c r="H99" s="24">
        <f t="shared" si="2"/>
        <v>0.79998460235583957</v>
      </c>
      <c r="I99" s="24">
        <f t="shared" si="3"/>
        <v>0.70590499653553007</v>
      </c>
    </row>
    <row r="100" spans="1:9" x14ac:dyDescent="0.25">
      <c r="A100" t="s">
        <v>38</v>
      </c>
      <c r="B100" t="s">
        <v>0</v>
      </c>
      <c r="C100" t="s">
        <v>8</v>
      </c>
      <c r="D100">
        <v>5202</v>
      </c>
      <c r="E100">
        <v>4162</v>
      </c>
      <c r="F100">
        <v>3672</v>
      </c>
      <c r="H100" s="24">
        <f t="shared" si="2"/>
        <v>0.800076893502499</v>
      </c>
      <c r="I100" s="24">
        <f t="shared" si="3"/>
        <v>0.70588235294117652</v>
      </c>
    </row>
    <row r="101" spans="1:9" x14ac:dyDescent="0.25">
      <c r="A101" t="s">
        <v>36</v>
      </c>
      <c r="B101" t="s">
        <v>0</v>
      </c>
      <c r="C101" t="s">
        <v>8</v>
      </c>
      <c r="D101">
        <v>5202</v>
      </c>
      <c r="E101">
        <v>4162</v>
      </c>
      <c r="F101">
        <v>3672</v>
      </c>
      <c r="H101" s="24">
        <f t="shared" si="2"/>
        <v>0.800076893502499</v>
      </c>
      <c r="I101" s="24">
        <f t="shared" si="3"/>
        <v>0.70588235294117652</v>
      </c>
    </row>
    <row r="102" spans="1:9" x14ac:dyDescent="0.25">
      <c r="A102" t="s">
        <v>26</v>
      </c>
      <c r="B102" t="s">
        <v>0</v>
      </c>
      <c r="C102" t="s">
        <v>8</v>
      </c>
      <c r="D102">
        <v>6427</v>
      </c>
      <c r="E102">
        <v>5142</v>
      </c>
      <c r="F102">
        <v>5437</v>
      </c>
      <c r="H102" s="24">
        <f t="shared" si="2"/>
        <v>0.80006223743581761</v>
      </c>
      <c r="I102" s="24">
        <f t="shared" si="3"/>
        <v>0.84596234635133027</v>
      </c>
    </row>
    <row r="103" spans="1:9" x14ac:dyDescent="0.25">
      <c r="A103" t="s">
        <v>39</v>
      </c>
      <c r="B103" t="s">
        <v>0</v>
      </c>
      <c r="C103" t="s">
        <v>8</v>
      </c>
      <c r="D103">
        <v>4389</v>
      </c>
      <c r="E103">
        <v>3511</v>
      </c>
      <c r="F103">
        <v>3098</v>
      </c>
      <c r="H103" s="24">
        <f t="shared" si="2"/>
        <v>0.79995443153337886</v>
      </c>
      <c r="I103" s="24">
        <f t="shared" si="3"/>
        <v>0.70585554796081107</v>
      </c>
    </row>
    <row r="104" spans="1:9" x14ac:dyDescent="0.25">
      <c r="A104" t="s">
        <v>40</v>
      </c>
      <c r="B104" t="s">
        <v>0</v>
      </c>
      <c r="C104" t="s">
        <v>8</v>
      </c>
      <c r="D104">
        <v>4417</v>
      </c>
      <c r="E104">
        <v>3533</v>
      </c>
      <c r="F104">
        <v>3118</v>
      </c>
      <c r="H104" s="24">
        <f t="shared" si="2"/>
        <v>0.79986416119538151</v>
      </c>
      <c r="I104" s="24">
        <f t="shared" si="3"/>
        <v>0.70590898800090562</v>
      </c>
    </row>
    <row r="105" spans="1:9" x14ac:dyDescent="0.25">
      <c r="A105" t="s">
        <v>29</v>
      </c>
      <c r="B105" t="s">
        <v>0</v>
      </c>
      <c r="C105" t="s">
        <v>8</v>
      </c>
      <c r="D105">
        <v>6742</v>
      </c>
      <c r="E105">
        <v>5394</v>
      </c>
      <c r="F105">
        <v>4759</v>
      </c>
      <c r="H105" s="24">
        <f t="shared" si="2"/>
        <v>0.80005932957579351</v>
      </c>
      <c r="I105" s="24">
        <f t="shared" si="3"/>
        <v>0.70587362800355979</v>
      </c>
    </row>
    <row r="106" spans="1:9" x14ac:dyDescent="0.25">
      <c r="A106" t="s">
        <v>30</v>
      </c>
      <c r="B106" t="s">
        <v>0</v>
      </c>
      <c r="C106" t="s">
        <v>8</v>
      </c>
      <c r="D106">
        <v>5610</v>
      </c>
      <c r="E106">
        <v>4488</v>
      </c>
      <c r="F106">
        <v>3960</v>
      </c>
      <c r="H106" s="24">
        <f t="shared" si="2"/>
        <v>0.8</v>
      </c>
      <c r="I106" s="24">
        <f t="shared" si="3"/>
        <v>0.70588235294117652</v>
      </c>
    </row>
    <row r="107" spans="1:9" x14ac:dyDescent="0.25">
      <c r="A107" t="s">
        <v>28</v>
      </c>
      <c r="B107" t="s">
        <v>0</v>
      </c>
      <c r="C107" t="s">
        <v>8</v>
      </c>
      <c r="D107">
        <v>11387</v>
      </c>
      <c r="E107">
        <v>9110</v>
      </c>
      <c r="F107">
        <v>8038</v>
      </c>
      <c r="H107" s="24">
        <f t="shared" si="2"/>
        <v>0.80003512777728991</v>
      </c>
      <c r="I107" s="24">
        <f t="shared" si="3"/>
        <v>0.70589268464037935</v>
      </c>
    </row>
    <row r="108" spans="1:9" x14ac:dyDescent="0.25">
      <c r="A108" t="s">
        <v>33</v>
      </c>
      <c r="B108" t="s">
        <v>2</v>
      </c>
      <c r="C108" t="s">
        <v>8</v>
      </c>
      <c r="D108">
        <v>4622</v>
      </c>
      <c r="E108">
        <v>3698</v>
      </c>
      <c r="F108">
        <v>3263</v>
      </c>
      <c r="H108" s="24">
        <f t="shared" si="2"/>
        <v>0.80008654262224144</v>
      </c>
      <c r="I108" s="24">
        <f t="shared" si="3"/>
        <v>0.70597144093466035</v>
      </c>
    </row>
    <row r="109" spans="1:9" x14ac:dyDescent="0.25">
      <c r="A109" t="s">
        <v>34</v>
      </c>
      <c r="B109" t="s">
        <v>2</v>
      </c>
      <c r="C109" t="s">
        <v>8</v>
      </c>
      <c r="D109">
        <v>4494</v>
      </c>
      <c r="E109">
        <v>3595</v>
      </c>
      <c r="F109">
        <v>3172</v>
      </c>
      <c r="H109" s="24">
        <f t="shared" si="2"/>
        <v>0.79995549621717843</v>
      </c>
      <c r="I109" s="24">
        <f t="shared" si="3"/>
        <v>0.70582999554962167</v>
      </c>
    </row>
    <row r="110" spans="1:9" x14ac:dyDescent="0.25">
      <c r="A110" t="s">
        <v>26</v>
      </c>
      <c r="B110" t="s">
        <v>2</v>
      </c>
      <c r="C110" t="s">
        <v>8</v>
      </c>
      <c r="D110">
        <v>6008</v>
      </c>
      <c r="E110">
        <v>4806</v>
      </c>
      <c r="F110">
        <v>4241</v>
      </c>
      <c r="H110" s="24">
        <f t="shared" si="2"/>
        <v>0.79993342210386154</v>
      </c>
      <c r="I110" s="24">
        <f t="shared" si="3"/>
        <v>0.70589214380825571</v>
      </c>
    </row>
    <row r="111" spans="1:9" x14ac:dyDescent="0.25">
      <c r="A111" t="s">
        <v>39</v>
      </c>
      <c r="B111" t="s">
        <v>2</v>
      </c>
      <c r="C111" t="s">
        <v>8</v>
      </c>
      <c r="D111">
        <v>4091</v>
      </c>
      <c r="E111">
        <v>3273</v>
      </c>
      <c r="F111">
        <v>2888</v>
      </c>
      <c r="H111" s="24">
        <f t="shared" si="2"/>
        <v>0.80004888780249328</v>
      </c>
      <c r="I111" s="24">
        <f t="shared" si="3"/>
        <v>0.70593986800293329</v>
      </c>
    </row>
    <row r="112" spans="1:9" x14ac:dyDescent="0.25">
      <c r="A112" t="s">
        <v>30</v>
      </c>
      <c r="B112" t="s">
        <v>2</v>
      </c>
      <c r="C112" t="s">
        <v>8</v>
      </c>
      <c r="D112">
        <v>5580</v>
      </c>
      <c r="E112">
        <v>4464</v>
      </c>
      <c r="F112">
        <v>3939</v>
      </c>
      <c r="H112" s="24">
        <f t="shared" si="2"/>
        <v>0.8</v>
      </c>
      <c r="I112" s="24">
        <f t="shared" si="3"/>
        <v>0.70591397849462367</v>
      </c>
    </row>
    <row r="113" spans="1:9" x14ac:dyDescent="0.25">
      <c r="A113" t="s">
        <v>29</v>
      </c>
      <c r="B113" t="s">
        <v>2</v>
      </c>
      <c r="C113" t="s">
        <v>8</v>
      </c>
      <c r="D113">
        <v>4959</v>
      </c>
      <c r="E113">
        <v>3967</v>
      </c>
      <c r="F113">
        <v>3500</v>
      </c>
      <c r="H113" s="24">
        <f t="shared" si="2"/>
        <v>0.79995966928816298</v>
      </c>
      <c r="I113" s="24">
        <f t="shared" si="3"/>
        <v>0.70578745714861868</v>
      </c>
    </row>
    <row r="114" spans="1:9" x14ac:dyDescent="0.25">
      <c r="A114" t="s">
        <v>42</v>
      </c>
      <c r="B114" t="s">
        <v>3</v>
      </c>
      <c r="C114" t="s">
        <v>8</v>
      </c>
      <c r="D114">
        <v>9933</v>
      </c>
      <c r="E114">
        <v>7946</v>
      </c>
      <c r="F114">
        <v>7011</v>
      </c>
      <c r="H114" s="24">
        <f t="shared" si="2"/>
        <v>0.79995973019228828</v>
      </c>
      <c r="I114" s="24">
        <f t="shared" si="3"/>
        <v>0.705829054666264</v>
      </c>
    </row>
    <row r="115" spans="1:9" x14ac:dyDescent="0.25">
      <c r="A115" t="s">
        <v>43</v>
      </c>
      <c r="B115" t="s">
        <v>3</v>
      </c>
      <c r="C115" t="s">
        <v>8</v>
      </c>
      <c r="D115">
        <v>11387</v>
      </c>
      <c r="E115">
        <v>9110</v>
      </c>
      <c r="F115">
        <v>8038</v>
      </c>
      <c r="H115" s="24">
        <f t="shared" si="2"/>
        <v>0.80003512777728991</v>
      </c>
      <c r="I115" s="24">
        <f t="shared" si="3"/>
        <v>0.70589268464037935</v>
      </c>
    </row>
    <row r="116" spans="1:9" x14ac:dyDescent="0.25">
      <c r="I116">
        <f>MAX(I2:I115)</f>
        <v>0.84596234635133027</v>
      </c>
    </row>
    <row r="117" spans="1:9" x14ac:dyDescent="0.25">
      <c r="I117">
        <f>MIN(I2:I116)</f>
        <v>0</v>
      </c>
    </row>
  </sheetData>
  <autoFilter ref="A1:I116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3"/>
  <sheetViews>
    <sheetView tabSelected="1" topLeftCell="E1" zoomScaleNormal="100" workbookViewId="0">
      <selection activeCell="L15" sqref="L15"/>
    </sheetView>
  </sheetViews>
  <sheetFormatPr defaultRowHeight="15" x14ac:dyDescent="0.25"/>
  <cols>
    <col min="1" max="1" width="26.5703125" bestFit="1" customWidth="1"/>
    <col min="2" max="2" width="28" bestFit="1" customWidth="1"/>
    <col min="3" max="3" width="12.140625" bestFit="1" customWidth="1"/>
    <col min="4" max="4" width="7.5703125" bestFit="1" customWidth="1"/>
    <col min="5" max="5" width="13.42578125" bestFit="1" customWidth="1"/>
    <col min="6" max="6" width="19.5703125" style="30" bestFit="1" customWidth="1"/>
    <col min="7" max="7" width="19.5703125" bestFit="1" customWidth="1"/>
    <col min="8" max="8" width="13.28515625" bestFit="1" customWidth="1"/>
    <col min="9" max="9" width="26.7109375" bestFit="1" customWidth="1"/>
    <col min="10" max="18" width="12" bestFit="1" customWidth="1"/>
  </cols>
  <sheetData>
    <row r="1" spans="1:18" x14ac:dyDescent="0.25">
      <c r="A1" t="s">
        <v>212</v>
      </c>
      <c r="B1" t="s">
        <v>213</v>
      </c>
      <c r="C1" s="30" t="s">
        <v>223</v>
      </c>
      <c r="D1" t="s">
        <v>211</v>
      </c>
      <c r="E1" t="s">
        <v>210</v>
      </c>
      <c r="F1" s="30" t="s">
        <v>224</v>
      </c>
      <c r="G1" t="s">
        <v>209</v>
      </c>
      <c r="H1" t="s">
        <v>208</v>
      </c>
      <c r="I1" t="s">
        <v>207</v>
      </c>
      <c r="J1" t="s">
        <v>205</v>
      </c>
      <c r="K1" t="s">
        <v>206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t="s">
        <v>222</v>
      </c>
      <c r="R1" t="s">
        <v>62</v>
      </c>
    </row>
    <row r="2" spans="1:18" x14ac:dyDescent="0.25">
      <c r="A2" t="s">
        <v>88</v>
      </c>
      <c r="B2" t="s">
        <v>97</v>
      </c>
      <c r="C2">
        <v>2</v>
      </c>
      <c r="D2">
        <v>1</v>
      </c>
      <c r="E2" t="s">
        <v>90</v>
      </c>
      <c r="F2" s="30" t="s">
        <v>109</v>
      </c>
      <c r="G2" t="s">
        <v>146</v>
      </c>
      <c r="H2" t="s">
        <v>96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88</v>
      </c>
      <c r="B3" t="s">
        <v>97</v>
      </c>
      <c r="C3">
        <v>2</v>
      </c>
      <c r="D3">
        <v>1</v>
      </c>
      <c r="E3" t="s">
        <v>90</v>
      </c>
      <c r="F3" s="30" t="s">
        <v>108</v>
      </c>
      <c r="G3" t="s">
        <v>147</v>
      </c>
      <c r="H3" t="s">
        <v>96</v>
      </c>
      <c r="I3">
        <v>4552000</v>
      </c>
      <c r="J3">
        <v>860</v>
      </c>
      <c r="K3">
        <v>3121</v>
      </c>
      <c r="L3">
        <v>3.6290697674418606</v>
      </c>
      <c r="M3">
        <v>5293.0232558139533</v>
      </c>
      <c r="N3">
        <v>4552000</v>
      </c>
      <c r="O3" t="s">
        <v>221</v>
      </c>
      <c r="P3" t="s">
        <v>221</v>
      </c>
      <c r="Q3">
        <v>6465108.3591331271</v>
      </c>
      <c r="R3">
        <v>6958359.1331269359</v>
      </c>
    </row>
    <row r="4" spans="1:18" x14ac:dyDescent="0.25">
      <c r="A4" t="s">
        <v>88</v>
      </c>
      <c r="B4" t="s">
        <v>97</v>
      </c>
      <c r="C4">
        <v>2</v>
      </c>
      <c r="D4">
        <v>1</v>
      </c>
      <c r="E4" t="s">
        <v>90</v>
      </c>
      <c r="F4" s="30" t="s">
        <v>110</v>
      </c>
      <c r="G4" t="s">
        <v>148</v>
      </c>
      <c r="H4" t="s">
        <v>96</v>
      </c>
      <c r="I4">
        <v>117485000</v>
      </c>
      <c r="J4">
        <v>18195</v>
      </c>
      <c r="K4">
        <v>54694</v>
      </c>
      <c r="L4">
        <v>3.005990656773839</v>
      </c>
      <c r="M4">
        <v>6456.9936795823032</v>
      </c>
      <c r="N4">
        <v>117485000</v>
      </c>
      <c r="O4" t="s">
        <v>221</v>
      </c>
      <c r="P4" t="s">
        <v>221</v>
      </c>
      <c r="Q4">
        <v>130052876.24541163</v>
      </c>
      <c r="R4">
        <v>137692173.57105401</v>
      </c>
    </row>
    <row r="5" spans="1:18" x14ac:dyDescent="0.25">
      <c r="A5" t="s">
        <v>88</v>
      </c>
      <c r="B5" t="s">
        <v>97</v>
      </c>
      <c r="C5">
        <v>2</v>
      </c>
      <c r="D5">
        <v>1</v>
      </c>
      <c r="E5" t="s">
        <v>90</v>
      </c>
      <c r="F5" s="30" t="s">
        <v>111</v>
      </c>
      <c r="G5" t="s">
        <v>149</v>
      </c>
      <c r="H5" t="s">
        <v>96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88</v>
      </c>
      <c r="B6" t="s">
        <v>97</v>
      </c>
      <c r="C6">
        <v>2</v>
      </c>
      <c r="D6">
        <v>1</v>
      </c>
      <c r="E6" t="s">
        <v>90</v>
      </c>
      <c r="F6" s="30" t="s">
        <v>112</v>
      </c>
      <c r="G6" t="s">
        <v>225</v>
      </c>
      <c r="H6" t="s">
        <v>96</v>
      </c>
      <c r="I6">
        <v>269677000</v>
      </c>
      <c r="J6">
        <v>47059</v>
      </c>
      <c r="K6">
        <v>162307</v>
      </c>
      <c r="L6">
        <v>3.4490108162094391</v>
      </c>
      <c r="M6">
        <v>5730.6147601946495</v>
      </c>
      <c r="N6">
        <v>269677000</v>
      </c>
      <c r="O6" t="s">
        <v>221</v>
      </c>
      <c r="P6" t="s">
        <v>221</v>
      </c>
      <c r="Q6">
        <v>317616435.23859465</v>
      </c>
      <c r="R6">
        <v>330767961.71997899</v>
      </c>
    </row>
    <row r="7" spans="1:18" x14ac:dyDescent="0.25">
      <c r="A7" t="s">
        <v>88</v>
      </c>
      <c r="B7" t="s">
        <v>97</v>
      </c>
      <c r="C7">
        <v>2</v>
      </c>
      <c r="D7">
        <v>1</v>
      </c>
      <c r="E7" t="s">
        <v>90</v>
      </c>
      <c r="F7" s="30" t="s">
        <v>113</v>
      </c>
      <c r="G7" t="s">
        <v>151</v>
      </c>
      <c r="H7" t="s">
        <v>96</v>
      </c>
      <c r="I7">
        <v>1310861000</v>
      </c>
      <c r="J7">
        <v>228275</v>
      </c>
      <c r="K7">
        <v>832509</v>
      </c>
      <c r="L7">
        <v>3.6469565217391304</v>
      </c>
      <c r="M7">
        <v>5742.464133172708</v>
      </c>
      <c r="N7">
        <v>1310861000</v>
      </c>
      <c r="O7" t="s">
        <v>221</v>
      </c>
      <c r="P7" t="s">
        <v>221</v>
      </c>
      <c r="Q7">
        <v>1543887680.1258521</v>
      </c>
      <c r="R7">
        <v>1607815353.4347141</v>
      </c>
    </row>
    <row r="8" spans="1:18" x14ac:dyDescent="0.25">
      <c r="A8" t="s">
        <v>88</v>
      </c>
      <c r="B8" t="s">
        <v>97</v>
      </c>
      <c r="C8">
        <v>2</v>
      </c>
      <c r="D8">
        <v>1</v>
      </c>
      <c r="E8" t="s">
        <v>90</v>
      </c>
      <c r="F8" s="30" t="s">
        <v>114</v>
      </c>
      <c r="G8" t="s">
        <v>152</v>
      </c>
      <c r="H8" t="s">
        <v>96</v>
      </c>
      <c r="I8">
        <v>975672000</v>
      </c>
      <c r="J8">
        <v>187054</v>
      </c>
      <c r="K8">
        <v>632597</v>
      </c>
      <c r="L8">
        <v>3.381895067734451</v>
      </c>
      <c r="M8">
        <v>5215.9911041731266</v>
      </c>
      <c r="N8">
        <v>975672000</v>
      </c>
      <c r="O8" t="s">
        <v>221</v>
      </c>
      <c r="P8" t="s">
        <v>221</v>
      </c>
      <c r="Q8">
        <v>1650520156.2178829</v>
      </c>
      <c r="R8">
        <v>1767841455.2929084</v>
      </c>
    </row>
    <row r="9" spans="1:18" x14ac:dyDescent="0.25">
      <c r="A9" t="s">
        <v>88</v>
      </c>
      <c r="B9" t="s">
        <v>97</v>
      </c>
      <c r="C9">
        <v>2</v>
      </c>
      <c r="D9">
        <v>1</v>
      </c>
      <c r="E9" t="s">
        <v>90</v>
      </c>
      <c r="F9" s="30" t="s">
        <v>115</v>
      </c>
      <c r="G9" t="s">
        <v>153</v>
      </c>
      <c r="H9" t="s">
        <v>96</v>
      </c>
      <c r="I9">
        <v>12475000</v>
      </c>
      <c r="J9">
        <v>1932</v>
      </c>
      <c r="K9">
        <v>5945</v>
      </c>
      <c r="L9">
        <v>3.0771221532091095</v>
      </c>
      <c r="M9">
        <v>6457.0393374741197</v>
      </c>
      <c r="N9">
        <v>12475000</v>
      </c>
      <c r="O9" t="s">
        <v>221</v>
      </c>
      <c r="P9" t="s">
        <v>221</v>
      </c>
      <c r="Q9">
        <v>17829792.418772563</v>
      </c>
      <c r="R9">
        <v>18027951.263537906</v>
      </c>
    </row>
    <row r="10" spans="1:18" x14ac:dyDescent="0.25">
      <c r="A10" t="s">
        <v>88</v>
      </c>
      <c r="B10" t="s">
        <v>97</v>
      </c>
      <c r="C10">
        <v>2</v>
      </c>
      <c r="D10">
        <v>1</v>
      </c>
      <c r="E10" t="s">
        <v>90</v>
      </c>
      <c r="F10" s="30" t="s">
        <v>116</v>
      </c>
      <c r="G10" t="s">
        <v>154</v>
      </c>
      <c r="H10" t="s">
        <v>96</v>
      </c>
      <c r="I10">
        <v>1195849000</v>
      </c>
      <c r="J10">
        <v>190460</v>
      </c>
      <c r="K10">
        <v>760126</v>
      </c>
      <c r="L10">
        <v>3.9910007350624803</v>
      </c>
      <c r="M10">
        <v>6278.7409429801537</v>
      </c>
      <c r="N10">
        <v>1195849000</v>
      </c>
      <c r="O10" t="s">
        <v>221</v>
      </c>
      <c r="P10" t="s">
        <v>221</v>
      </c>
      <c r="Q10">
        <v>1537920038.8576779</v>
      </c>
      <c r="R10">
        <v>1609581402.1535583</v>
      </c>
    </row>
    <row r="11" spans="1:18" x14ac:dyDescent="0.25">
      <c r="A11" t="s">
        <v>88</v>
      </c>
      <c r="B11" t="s">
        <v>97</v>
      </c>
      <c r="C11">
        <v>2</v>
      </c>
      <c r="D11">
        <v>1</v>
      </c>
      <c r="E11" t="s">
        <v>90</v>
      </c>
      <c r="F11" s="30" t="s">
        <v>117</v>
      </c>
      <c r="G11" t="s">
        <v>155</v>
      </c>
      <c r="H11" t="s">
        <v>96</v>
      </c>
      <c r="I11">
        <v>387853000</v>
      </c>
      <c r="J11">
        <v>60067</v>
      </c>
      <c r="K11">
        <v>222849</v>
      </c>
      <c r="L11">
        <v>3.7100071586728154</v>
      </c>
      <c r="M11">
        <v>6457.0063429170759</v>
      </c>
      <c r="N11">
        <v>387853000</v>
      </c>
      <c r="O11" t="s">
        <v>221</v>
      </c>
      <c r="P11" t="s">
        <v>221</v>
      </c>
      <c r="Q11">
        <v>626772726.13803232</v>
      </c>
      <c r="R11">
        <v>651547477.2393539</v>
      </c>
    </row>
    <row r="12" spans="1:18" x14ac:dyDescent="0.25">
      <c r="A12" t="s">
        <v>88</v>
      </c>
      <c r="B12" t="s">
        <v>97</v>
      </c>
      <c r="C12">
        <v>2</v>
      </c>
      <c r="D12">
        <v>1</v>
      </c>
      <c r="E12" t="s">
        <v>90</v>
      </c>
      <c r="F12" s="30" t="s">
        <v>118</v>
      </c>
      <c r="G12" t="s">
        <v>156</v>
      </c>
      <c r="H12" t="s">
        <v>96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88</v>
      </c>
      <c r="B13" t="s">
        <v>97</v>
      </c>
      <c r="C13">
        <v>2</v>
      </c>
      <c r="D13">
        <v>1</v>
      </c>
      <c r="E13" t="s">
        <v>90</v>
      </c>
      <c r="F13" s="30" t="s">
        <v>119</v>
      </c>
      <c r="G13" t="s">
        <v>157</v>
      </c>
      <c r="H13" t="s">
        <v>96</v>
      </c>
      <c r="I13">
        <v>751795000</v>
      </c>
      <c r="J13">
        <v>116431</v>
      </c>
      <c r="K13">
        <v>419967</v>
      </c>
      <c r="L13">
        <v>3.6070032895019368</v>
      </c>
      <c r="M13">
        <v>6457.0002834296711</v>
      </c>
      <c r="N13">
        <v>751795000</v>
      </c>
      <c r="O13" t="s">
        <v>221</v>
      </c>
      <c r="P13" t="s">
        <v>221</v>
      </c>
      <c r="Q13">
        <v>1056180292.6829268</v>
      </c>
      <c r="R13">
        <v>1095298081.3008132</v>
      </c>
    </row>
    <row r="14" spans="1:18" x14ac:dyDescent="0.25">
      <c r="A14" t="s">
        <v>88</v>
      </c>
      <c r="B14" t="s">
        <v>97</v>
      </c>
      <c r="C14">
        <v>2</v>
      </c>
      <c r="D14">
        <v>1</v>
      </c>
      <c r="E14" t="s">
        <v>90</v>
      </c>
      <c r="F14" s="30" t="s">
        <v>120</v>
      </c>
      <c r="G14" t="s">
        <v>158</v>
      </c>
      <c r="H14" t="s">
        <v>96</v>
      </c>
      <c r="I14">
        <v>29896000</v>
      </c>
      <c r="J14">
        <v>4710</v>
      </c>
      <c r="K14">
        <v>16048</v>
      </c>
      <c r="L14">
        <v>3.4072186836518048</v>
      </c>
      <c r="M14">
        <v>6347.3460721868369</v>
      </c>
      <c r="N14">
        <v>29896000</v>
      </c>
      <c r="O14" t="s">
        <v>221</v>
      </c>
      <c r="P14" t="s">
        <v>221</v>
      </c>
      <c r="Q14">
        <v>37139095.934959345</v>
      </c>
      <c r="R14">
        <v>43555798.373983741</v>
      </c>
    </row>
    <row r="15" spans="1:18" x14ac:dyDescent="0.25">
      <c r="A15" t="s">
        <v>88</v>
      </c>
      <c r="B15" t="s">
        <v>97</v>
      </c>
      <c r="C15">
        <v>2</v>
      </c>
      <c r="D15">
        <v>1</v>
      </c>
      <c r="E15" t="s">
        <v>90</v>
      </c>
      <c r="F15" s="30" t="s">
        <v>121</v>
      </c>
      <c r="G15" t="s">
        <v>159</v>
      </c>
      <c r="H15" t="s">
        <v>94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t="s">
        <v>88</v>
      </c>
      <c r="B16" t="s">
        <v>97</v>
      </c>
      <c r="C16">
        <v>2</v>
      </c>
      <c r="D16">
        <v>1</v>
      </c>
      <c r="E16" t="s">
        <v>90</v>
      </c>
      <c r="F16" s="30" t="s">
        <v>122</v>
      </c>
      <c r="G16" t="s">
        <v>160</v>
      </c>
      <c r="H16" t="s">
        <v>94</v>
      </c>
      <c r="I16">
        <v>1396000</v>
      </c>
      <c r="J16">
        <v>207</v>
      </c>
      <c r="K16">
        <v>768</v>
      </c>
      <c r="L16">
        <v>3.7101449275362319</v>
      </c>
      <c r="M16">
        <v>6743.9613526570047</v>
      </c>
      <c r="N16">
        <v>1396000</v>
      </c>
      <c r="O16" t="s">
        <v>221</v>
      </c>
      <c r="P16" t="s">
        <v>221</v>
      </c>
      <c r="Q16">
        <v>1475018.8679245282</v>
      </c>
      <c r="R16">
        <v>1541160.5870020962</v>
      </c>
    </row>
    <row r="17" spans="1:18" x14ac:dyDescent="0.25">
      <c r="A17" t="s">
        <v>88</v>
      </c>
      <c r="B17" t="s">
        <v>97</v>
      </c>
      <c r="C17">
        <v>2</v>
      </c>
      <c r="D17">
        <v>1</v>
      </c>
      <c r="E17" t="s">
        <v>90</v>
      </c>
      <c r="F17" s="30" t="s">
        <v>123</v>
      </c>
      <c r="G17" t="s">
        <v>161</v>
      </c>
      <c r="H17" t="s">
        <v>94</v>
      </c>
      <c r="I17">
        <v>3230000</v>
      </c>
      <c r="J17">
        <v>479</v>
      </c>
      <c r="K17">
        <v>1505</v>
      </c>
      <c r="L17">
        <v>3.1419624217119</v>
      </c>
      <c r="M17">
        <v>6743.2150313152397</v>
      </c>
      <c r="N17">
        <v>3230000</v>
      </c>
      <c r="O17" t="s">
        <v>221</v>
      </c>
      <c r="P17" t="s">
        <v>221</v>
      </c>
      <c r="Q17">
        <v>4579484.5360824745</v>
      </c>
      <c r="R17">
        <v>4763505.1546391752</v>
      </c>
    </row>
    <row r="18" spans="1:18" x14ac:dyDescent="0.25">
      <c r="A18" t="s">
        <v>88</v>
      </c>
      <c r="B18" t="s">
        <v>97</v>
      </c>
      <c r="C18">
        <v>2</v>
      </c>
      <c r="D18">
        <v>1</v>
      </c>
      <c r="E18" t="s">
        <v>90</v>
      </c>
      <c r="F18" s="30" t="s">
        <v>124</v>
      </c>
      <c r="G18" t="s">
        <v>162</v>
      </c>
      <c r="H18" t="s">
        <v>94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t="s">
        <v>88</v>
      </c>
      <c r="B19" t="s">
        <v>97</v>
      </c>
      <c r="C19">
        <v>2</v>
      </c>
      <c r="D19">
        <v>1</v>
      </c>
      <c r="E19" t="s">
        <v>90</v>
      </c>
      <c r="F19" s="30" t="s">
        <v>125</v>
      </c>
      <c r="G19" t="s">
        <v>163</v>
      </c>
      <c r="H19" t="s">
        <v>95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88</v>
      </c>
      <c r="B20" t="s">
        <v>97</v>
      </c>
      <c r="C20">
        <v>2</v>
      </c>
      <c r="D20">
        <v>1</v>
      </c>
      <c r="E20" t="s">
        <v>90</v>
      </c>
      <c r="F20" s="30" t="s">
        <v>126</v>
      </c>
      <c r="G20" t="s">
        <v>164</v>
      </c>
      <c r="H20" t="s">
        <v>95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t="s">
        <v>88</v>
      </c>
      <c r="B21" t="s">
        <v>97</v>
      </c>
      <c r="C21">
        <v>2</v>
      </c>
      <c r="D21">
        <v>1</v>
      </c>
      <c r="E21" t="s">
        <v>90</v>
      </c>
      <c r="F21" s="30" t="s">
        <v>127</v>
      </c>
      <c r="G21" t="s">
        <v>165</v>
      </c>
      <c r="H21" t="s">
        <v>95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t="s">
        <v>88</v>
      </c>
      <c r="B22" t="s">
        <v>97</v>
      </c>
      <c r="C22">
        <v>2</v>
      </c>
      <c r="D22">
        <v>1</v>
      </c>
      <c r="E22" t="s">
        <v>90</v>
      </c>
      <c r="F22" s="30" t="s">
        <v>128</v>
      </c>
      <c r="G22" t="s">
        <v>166</v>
      </c>
      <c r="H22" t="s">
        <v>95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t="s">
        <v>88</v>
      </c>
      <c r="B23" t="s">
        <v>97</v>
      </c>
      <c r="C23">
        <v>2</v>
      </c>
      <c r="D23">
        <v>1</v>
      </c>
      <c r="E23" t="s">
        <v>90</v>
      </c>
      <c r="F23" s="30" t="s">
        <v>129</v>
      </c>
      <c r="G23" t="s">
        <v>167</v>
      </c>
      <c r="H23" t="s">
        <v>95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t="s">
        <v>77</v>
      </c>
      <c r="B24" t="s">
        <v>98</v>
      </c>
      <c r="C24">
        <v>16</v>
      </c>
      <c r="D24">
        <v>16</v>
      </c>
      <c r="E24" t="s">
        <v>79</v>
      </c>
      <c r="F24" s="30" t="s">
        <v>107</v>
      </c>
      <c r="G24" s="30" t="s">
        <v>146</v>
      </c>
      <c r="H24" t="s">
        <v>96</v>
      </c>
      <c r="I24">
        <v>586000</v>
      </c>
      <c r="J24">
        <v>161</v>
      </c>
      <c r="K24">
        <v>2430</v>
      </c>
      <c r="L24">
        <v>15.093167701863354</v>
      </c>
      <c r="M24">
        <v>3639.7515527950309</v>
      </c>
      <c r="N24">
        <v>586000</v>
      </c>
      <c r="O24">
        <v>468717.11456859973</v>
      </c>
      <c r="P24">
        <v>413826.71009771992</v>
      </c>
      <c r="Q24">
        <v>621736.39344262297</v>
      </c>
      <c r="R24">
        <v>683794.75409836066</v>
      </c>
    </row>
    <row r="25" spans="1:18" x14ac:dyDescent="0.25">
      <c r="A25" t="s">
        <v>77</v>
      </c>
      <c r="B25" t="s">
        <v>98</v>
      </c>
      <c r="C25">
        <v>16</v>
      </c>
      <c r="D25">
        <v>16</v>
      </c>
      <c r="E25" t="s">
        <v>79</v>
      </c>
      <c r="F25" s="30" t="s">
        <v>108</v>
      </c>
      <c r="G25" s="30" t="s">
        <v>147</v>
      </c>
      <c r="H25" t="s">
        <v>96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t="s">
        <v>77</v>
      </c>
      <c r="B26" t="s">
        <v>98</v>
      </c>
      <c r="C26">
        <v>16</v>
      </c>
      <c r="D26">
        <v>16</v>
      </c>
      <c r="E26" t="s">
        <v>79</v>
      </c>
      <c r="F26" s="30" t="s">
        <v>110</v>
      </c>
      <c r="G26" s="30" t="s">
        <v>148</v>
      </c>
      <c r="H26" t="s">
        <v>96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t="s">
        <v>77</v>
      </c>
      <c r="B27" t="s">
        <v>98</v>
      </c>
      <c r="C27">
        <v>16</v>
      </c>
      <c r="D27">
        <v>16</v>
      </c>
      <c r="E27" t="s">
        <v>79</v>
      </c>
      <c r="F27" s="30" t="s">
        <v>111</v>
      </c>
      <c r="G27" s="30" t="s">
        <v>149</v>
      </c>
      <c r="H27" t="s">
        <v>96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t="s">
        <v>77</v>
      </c>
      <c r="B28" t="s">
        <v>98</v>
      </c>
      <c r="C28">
        <v>16</v>
      </c>
      <c r="D28">
        <v>16</v>
      </c>
      <c r="E28" t="s">
        <v>79</v>
      </c>
      <c r="F28" s="30" t="s">
        <v>112</v>
      </c>
      <c r="G28" s="30" t="s">
        <v>225</v>
      </c>
      <c r="H28" t="s">
        <v>96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77</v>
      </c>
      <c r="B29" t="s">
        <v>98</v>
      </c>
      <c r="C29">
        <v>16</v>
      </c>
      <c r="D29">
        <v>16</v>
      </c>
      <c r="E29" t="s">
        <v>79</v>
      </c>
      <c r="F29" s="30" t="s">
        <v>113</v>
      </c>
      <c r="G29" s="30" t="s">
        <v>151</v>
      </c>
      <c r="H29" t="s">
        <v>96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t="s">
        <v>77</v>
      </c>
      <c r="B30" t="s">
        <v>98</v>
      </c>
      <c r="C30">
        <v>16</v>
      </c>
      <c r="D30">
        <v>16</v>
      </c>
      <c r="E30" t="s">
        <v>79</v>
      </c>
      <c r="F30" s="30" t="s">
        <v>114</v>
      </c>
      <c r="G30" s="30" t="s">
        <v>152</v>
      </c>
      <c r="H30" t="s">
        <v>96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77</v>
      </c>
      <c r="B31" t="s">
        <v>98</v>
      </c>
      <c r="C31">
        <v>16</v>
      </c>
      <c r="D31">
        <v>16</v>
      </c>
      <c r="E31" t="s">
        <v>79</v>
      </c>
      <c r="F31" s="30" t="s">
        <v>115</v>
      </c>
      <c r="G31" s="30" t="s">
        <v>153</v>
      </c>
      <c r="H31" t="s">
        <v>96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t="s">
        <v>77</v>
      </c>
      <c r="B32" t="s">
        <v>98</v>
      </c>
      <c r="C32">
        <v>16</v>
      </c>
      <c r="D32">
        <v>16</v>
      </c>
      <c r="E32" t="s">
        <v>79</v>
      </c>
      <c r="F32" s="30" t="s">
        <v>116</v>
      </c>
      <c r="G32" s="30" t="s">
        <v>154</v>
      </c>
      <c r="H32" t="s">
        <v>96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t="s">
        <v>77</v>
      </c>
      <c r="B33" t="s">
        <v>98</v>
      </c>
      <c r="C33">
        <v>16</v>
      </c>
      <c r="D33">
        <v>16</v>
      </c>
      <c r="E33" t="s">
        <v>79</v>
      </c>
      <c r="F33" s="30" t="s">
        <v>117</v>
      </c>
      <c r="G33" s="30" t="s">
        <v>155</v>
      </c>
      <c r="H33" t="s">
        <v>96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t="s">
        <v>77</v>
      </c>
      <c r="B34" t="s">
        <v>98</v>
      </c>
      <c r="C34">
        <v>16</v>
      </c>
      <c r="D34">
        <v>16</v>
      </c>
      <c r="E34" t="s">
        <v>79</v>
      </c>
      <c r="F34" s="30" t="s">
        <v>118</v>
      </c>
      <c r="G34" s="30" t="s">
        <v>156</v>
      </c>
      <c r="H34" t="s">
        <v>96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t="s">
        <v>77</v>
      </c>
      <c r="B35" t="s">
        <v>98</v>
      </c>
      <c r="C35">
        <v>16</v>
      </c>
      <c r="D35">
        <v>16</v>
      </c>
      <c r="E35" t="s">
        <v>79</v>
      </c>
      <c r="F35" s="30" t="s">
        <v>119</v>
      </c>
      <c r="G35" s="30" t="s">
        <v>157</v>
      </c>
      <c r="H35" t="s">
        <v>96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t="s">
        <v>77</v>
      </c>
      <c r="B36" t="s">
        <v>98</v>
      </c>
      <c r="C36">
        <v>16</v>
      </c>
      <c r="D36">
        <v>16</v>
      </c>
      <c r="E36" t="s">
        <v>79</v>
      </c>
      <c r="F36" s="30" t="s">
        <v>120</v>
      </c>
      <c r="G36" s="30" t="s">
        <v>158</v>
      </c>
      <c r="H36" t="s">
        <v>96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77</v>
      </c>
      <c r="B37" t="s">
        <v>98</v>
      </c>
      <c r="C37">
        <v>16</v>
      </c>
      <c r="D37">
        <v>16</v>
      </c>
      <c r="E37" t="s">
        <v>79</v>
      </c>
      <c r="F37" s="30" t="s">
        <v>121</v>
      </c>
      <c r="G37" s="30" t="s">
        <v>159</v>
      </c>
      <c r="H37" t="s">
        <v>94</v>
      </c>
      <c r="I37">
        <v>10900000</v>
      </c>
      <c r="J37">
        <v>2919.6486516728201</v>
      </c>
      <c r="K37">
        <v>44202.081235313897</v>
      </c>
      <c r="L37">
        <v>15.139520712531011</v>
      </c>
      <c r="M37">
        <v>3733.3259239103368</v>
      </c>
      <c r="N37">
        <v>10900000</v>
      </c>
      <c r="O37">
        <v>8721182.5332248453</v>
      </c>
      <c r="P37">
        <v>7697459.2833876228</v>
      </c>
      <c r="Q37">
        <v>11333085.777942814</v>
      </c>
      <c r="R37">
        <v>11859264.760490159</v>
      </c>
    </row>
    <row r="38" spans="1:18" x14ac:dyDescent="0.25">
      <c r="A38" t="s">
        <v>77</v>
      </c>
      <c r="B38" t="s">
        <v>98</v>
      </c>
      <c r="C38">
        <v>16</v>
      </c>
      <c r="D38">
        <v>16</v>
      </c>
      <c r="E38" t="s">
        <v>79</v>
      </c>
      <c r="F38" s="30" t="s">
        <v>122</v>
      </c>
      <c r="G38" s="30" t="s">
        <v>160</v>
      </c>
      <c r="H38" t="s">
        <v>94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t="s">
        <v>77</v>
      </c>
      <c r="B39" t="s">
        <v>98</v>
      </c>
      <c r="C39">
        <v>16</v>
      </c>
      <c r="D39">
        <v>16</v>
      </c>
      <c r="E39" t="s">
        <v>79</v>
      </c>
      <c r="F39" s="30" t="s">
        <v>123</v>
      </c>
      <c r="G39" s="30" t="s">
        <v>161</v>
      </c>
      <c r="H39" t="s">
        <v>94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t="s">
        <v>77</v>
      </c>
      <c r="B40" t="s">
        <v>98</v>
      </c>
      <c r="C40">
        <v>16</v>
      </c>
      <c r="D40">
        <v>16</v>
      </c>
      <c r="E40" t="s">
        <v>79</v>
      </c>
      <c r="F40" s="30" t="s">
        <v>124</v>
      </c>
      <c r="G40" s="30" t="s">
        <v>162</v>
      </c>
      <c r="H40" t="s">
        <v>94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t="s">
        <v>77</v>
      </c>
      <c r="B41" t="s">
        <v>98</v>
      </c>
      <c r="C41">
        <v>16</v>
      </c>
      <c r="D41">
        <v>16</v>
      </c>
      <c r="E41" t="s">
        <v>79</v>
      </c>
      <c r="F41" s="30" t="s">
        <v>125</v>
      </c>
      <c r="G41" s="30" t="s">
        <v>163</v>
      </c>
      <c r="H41" t="s">
        <v>95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t="s">
        <v>77</v>
      </c>
      <c r="B42" t="s">
        <v>98</v>
      </c>
      <c r="C42">
        <v>16</v>
      </c>
      <c r="D42">
        <v>16</v>
      </c>
      <c r="E42" t="s">
        <v>79</v>
      </c>
      <c r="F42" s="30" t="s">
        <v>126</v>
      </c>
      <c r="G42" s="30" t="s">
        <v>164</v>
      </c>
      <c r="H42" t="s">
        <v>95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t="s">
        <v>77</v>
      </c>
      <c r="B43" t="s">
        <v>98</v>
      </c>
      <c r="C43">
        <v>16</v>
      </c>
      <c r="D43">
        <v>16</v>
      </c>
      <c r="E43" t="s">
        <v>79</v>
      </c>
      <c r="F43" s="30" t="s">
        <v>127</v>
      </c>
      <c r="G43" s="30" t="s">
        <v>165</v>
      </c>
      <c r="H43" t="s">
        <v>95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t="s">
        <v>77</v>
      </c>
      <c r="B44" t="s">
        <v>98</v>
      </c>
      <c r="C44">
        <v>16</v>
      </c>
      <c r="D44">
        <v>16</v>
      </c>
      <c r="E44" t="s">
        <v>79</v>
      </c>
      <c r="F44" s="30" t="s">
        <v>128</v>
      </c>
      <c r="G44" s="30" t="s">
        <v>166</v>
      </c>
      <c r="H44" t="s">
        <v>95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t="s">
        <v>77</v>
      </c>
      <c r="B45" t="s">
        <v>98</v>
      </c>
      <c r="C45">
        <v>16</v>
      </c>
      <c r="D45">
        <v>16</v>
      </c>
      <c r="E45" t="s">
        <v>79</v>
      </c>
      <c r="F45" s="30" t="s">
        <v>129</v>
      </c>
      <c r="G45" s="30" t="s">
        <v>167</v>
      </c>
      <c r="H45" t="s">
        <v>95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t="s">
        <v>77</v>
      </c>
      <c r="B46" t="s">
        <v>98</v>
      </c>
      <c r="C46">
        <v>13</v>
      </c>
      <c r="D46">
        <v>14</v>
      </c>
      <c r="E46" t="s">
        <v>90</v>
      </c>
      <c r="F46" s="30" t="s">
        <v>107</v>
      </c>
      <c r="G46" s="30" t="s">
        <v>146</v>
      </c>
      <c r="H46" t="s">
        <v>96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t="s">
        <v>77</v>
      </c>
      <c r="B47" t="s">
        <v>98</v>
      </c>
      <c r="C47">
        <v>13</v>
      </c>
      <c r="D47">
        <v>14</v>
      </c>
      <c r="E47" t="s">
        <v>90</v>
      </c>
      <c r="F47" s="30" t="s">
        <v>108</v>
      </c>
      <c r="G47" s="30" t="s">
        <v>147</v>
      </c>
      <c r="H47" t="s">
        <v>96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t="s">
        <v>77</v>
      </c>
      <c r="B48" t="s">
        <v>98</v>
      </c>
      <c r="C48">
        <v>13</v>
      </c>
      <c r="D48">
        <v>14</v>
      </c>
      <c r="E48" t="s">
        <v>90</v>
      </c>
      <c r="F48" s="30" t="s">
        <v>110</v>
      </c>
      <c r="G48" s="30" t="s">
        <v>148</v>
      </c>
      <c r="H48" t="s">
        <v>96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t="s">
        <v>77</v>
      </c>
      <c r="B49" t="s">
        <v>98</v>
      </c>
      <c r="C49">
        <v>13</v>
      </c>
      <c r="D49">
        <v>14</v>
      </c>
      <c r="E49" t="s">
        <v>90</v>
      </c>
      <c r="F49" s="30" t="s">
        <v>111</v>
      </c>
      <c r="G49" s="30" t="s">
        <v>149</v>
      </c>
      <c r="H49" t="s">
        <v>96</v>
      </c>
      <c r="I49">
        <v>681000</v>
      </c>
      <c r="J49">
        <v>180</v>
      </c>
      <c r="K49">
        <v>2800</v>
      </c>
      <c r="L49">
        <v>15.555555555555555</v>
      </c>
      <c r="M49">
        <v>3783.3333333333335</v>
      </c>
      <c r="N49">
        <v>681000</v>
      </c>
      <c r="O49">
        <v>544867.06056129991</v>
      </c>
      <c r="P49">
        <v>480914.65798045608</v>
      </c>
      <c r="Q49">
        <v>1079341.346153846</v>
      </c>
      <c r="R49">
        <v>1175925.4807692308</v>
      </c>
    </row>
    <row r="50" spans="1:18" x14ac:dyDescent="0.25">
      <c r="A50" t="s">
        <v>77</v>
      </c>
      <c r="B50" t="s">
        <v>98</v>
      </c>
      <c r="C50">
        <v>13</v>
      </c>
      <c r="D50">
        <v>14</v>
      </c>
      <c r="E50" t="s">
        <v>90</v>
      </c>
      <c r="F50" s="30" t="s">
        <v>112</v>
      </c>
      <c r="G50" s="30" t="s">
        <v>225</v>
      </c>
      <c r="H50" t="s">
        <v>96</v>
      </c>
      <c r="I50">
        <v>79000</v>
      </c>
      <c r="J50">
        <v>21</v>
      </c>
      <c r="K50">
        <v>315</v>
      </c>
      <c r="L50">
        <v>15</v>
      </c>
      <c r="M50">
        <v>3761.9047619047619</v>
      </c>
      <c r="N50">
        <v>79000</v>
      </c>
      <c r="O50">
        <v>63200</v>
      </c>
      <c r="P50">
        <v>55788.925081433226</v>
      </c>
      <c r="Q50">
        <v>87240.314277973448</v>
      </c>
      <c r="R50">
        <v>156223.51666215117</v>
      </c>
    </row>
    <row r="51" spans="1:18" x14ac:dyDescent="0.25">
      <c r="A51" t="s">
        <v>77</v>
      </c>
      <c r="B51" t="s">
        <v>98</v>
      </c>
      <c r="C51">
        <v>13</v>
      </c>
      <c r="D51">
        <v>14</v>
      </c>
      <c r="E51" t="s">
        <v>90</v>
      </c>
      <c r="F51" s="30" t="s">
        <v>113</v>
      </c>
      <c r="G51" s="30" t="s">
        <v>151</v>
      </c>
      <c r="H51" t="s">
        <v>96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t="s">
        <v>77</v>
      </c>
      <c r="B52" t="s">
        <v>98</v>
      </c>
      <c r="C52">
        <v>13</v>
      </c>
      <c r="D52">
        <v>14</v>
      </c>
      <c r="E52" t="s">
        <v>90</v>
      </c>
      <c r="F52" s="30" t="s">
        <v>114</v>
      </c>
      <c r="G52" s="30" t="s">
        <v>152</v>
      </c>
      <c r="H52" t="s">
        <v>96</v>
      </c>
      <c r="I52">
        <v>2916000</v>
      </c>
      <c r="J52">
        <v>739</v>
      </c>
      <c r="K52">
        <v>11085</v>
      </c>
      <c r="L52">
        <v>15</v>
      </c>
      <c r="M52">
        <v>3945.8728010825439</v>
      </c>
      <c r="N52">
        <v>2916000</v>
      </c>
      <c r="O52">
        <v>2333070.1876302985</v>
      </c>
      <c r="P52">
        <v>2059246.9055374595</v>
      </c>
      <c r="Q52">
        <v>5163405.2213393869</v>
      </c>
      <c r="R52">
        <v>5370272.4177071508</v>
      </c>
    </row>
    <row r="53" spans="1:18" x14ac:dyDescent="0.25">
      <c r="A53" t="s">
        <v>77</v>
      </c>
      <c r="B53" t="s">
        <v>98</v>
      </c>
      <c r="C53">
        <v>13</v>
      </c>
      <c r="D53">
        <v>14</v>
      </c>
      <c r="E53" t="s">
        <v>90</v>
      </c>
      <c r="F53" s="30" t="s">
        <v>115</v>
      </c>
      <c r="G53" s="30" t="s">
        <v>153</v>
      </c>
      <c r="H53" t="s">
        <v>96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 t="s">
        <v>77</v>
      </c>
      <c r="B54" t="s">
        <v>98</v>
      </c>
      <c r="C54">
        <v>13</v>
      </c>
      <c r="D54">
        <v>14</v>
      </c>
      <c r="E54" t="s">
        <v>90</v>
      </c>
      <c r="F54" s="30" t="s">
        <v>116</v>
      </c>
      <c r="G54" s="30" t="s">
        <v>154</v>
      </c>
      <c r="H54" t="s">
        <v>96</v>
      </c>
      <c r="I54">
        <v>124000</v>
      </c>
      <c r="J54">
        <v>31</v>
      </c>
      <c r="K54">
        <v>465</v>
      </c>
      <c r="L54">
        <v>15</v>
      </c>
      <c r="M54">
        <v>4000</v>
      </c>
      <c r="N54">
        <v>124000</v>
      </c>
      <c r="O54">
        <v>99183.963789201429</v>
      </c>
      <c r="P54">
        <v>87567.42671009773</v>
      </c>
      <c r="Q54">
        <v>158965.80868228967</v>
      </c>
      <c r="R54">
        <v>168826.7383787937</v>
      </c>
    </row>
    <row r="55" spans="1:18" x14ac:dyDescent="0.25">
      <c r="A55" t="s">
        <v>77</v>
      </c>
      <c r="B55" t="s">
        <v>98</v>
      </c>
      <c r="C55">
        <v>13</v>
      </c>
      <c r="D55">
        <v>14</v>
      </c>
      <c r="E55" t="s">
        <v>90</v>
      </c>
      <c r="F55" s="30" t="s">
        <v>117</v>
      </c>
      <c r="G55" s="30" t="s">
        <v>155</v>
      </c>
      <c r="H55" t="s">
        <v>96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 t="s">
        <v>77</v>
      </c>
      <c r="B56" t="s">
        <v>98</v>
      </c>
      <c r="C56">
        <v>13</v>
      </c>
      <c r="D56">
        <v>14</v>
      </c>
      <c r="E56" t="s">
        <v>90</v>
      </c>
      <c r="F56" s="30" t="s">
        <v>118</v>
      </c>
      <c r="G56" s="30" t="s">
        <v>156</v>
      </c>
      <c r="H56" t="s">
        <v>96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t="s">
        <v>77</v>
      </c>
      <c r="B57" t="s">
        <v>98</v>
      </c>
      <c r="C57">
        <v>13</v>
      </c>
      <c r="D57">
        <v>14</v>
      </c>
      <c r="E57" t="s">
        <v>90</v>
      </c>
      <c r="F57" s="30" t="s">
        <v>119</v>
      </c>
      <c r="G57" s="30" t="s">
        <v>157</v>
      </c>
      <c r="H57" t="s">
        <v>96</v>
      </c>
      <c r="I57">
        <v>1065000</v>
      </c>
      <c r="J57">
        <v>5.5374267655812268</v>
      </c>
      <c r="K57">
        <v>83.061401483718399</v>
      </c>
      <c r="L57">
        <v>15</v>
      </c>
      <c r="M57">
        <v>192327.6</v>
      </c>
      <c r="N57">
        <v>1065000</v>
      </c>
      <c r="O57">
        <v>852031.92924599</v>
      </c>
      <c r="P57">
        <v>752091.20521172648</v>
      </c>
      <c r="Q57">
        <v>1094250</v>
      </c>
      <c r="R57">
        <v>1150500</v>
      </c>
    </row>
    <row r="58" spans="1:18" x14ac:dyDescent="0.25">
      <c r="A58" t="s">
        <v>77</v>
      </c>
      <c r="B58" t="s">
        <v>98</v>
      </c>
      <c r="C58">
        <v>13</v>
      </c>
      <c r="D58">
        <v>14</v>
      </c>
      <c r="E58" t="s">
        <v>90</v>
      </c>
      <c r="F58" s="30" t="s">
        <v>120</v>
      </c>
      <c r="G58" s="30" t="s">
        <v>158</v>
      </c>
      <c r="H58" t="s">
        <v>96</v>
      </c>
      <c r="I58">
        <v>249000</v>
      </c>
      <c r="J58">
        <v>115.46578387123849</v>
      </c>
      <c r="K58">
        <v>1847.4525419398158</v>
      </c>
      <c r="L58">
        <v>16</v>
      </c>
      <c r="M58">
        <v>2156.4830000000002</v>
      </c>
      <c r="N58">
        <v>249000</v>
      </c>
      <c r="O58">
        <v>199209.60277670654</v>
      </c>
      <c r="P58">
        <v>175841.04234527689</v>
      </c>
      <c r="Q58">
        <v>264107.25893824484</v>
      </c>
      <c r="R58">
        <v>284520.04333694477</v>
      </c>
    </row>
    <row r="59" spans="1:18" x14ac:dyDescent="0.25">
      <c r="A59" t="s">
        <v>77</v>
      </c>
      <c r="B59" t="s">
        <v>98</v>
      </c>
      <c r="C59">
        <v>13</v>
      </c>
      <c r="D59">
        <v>14</v>
      </c>
      <c r="E59" t="s">
        <v>90</v>
      </c>
      <c r="F59" s="30" t="s">
        <v>121</v>
      </c>
      <c r="G59" s="30" t="s">
        <v>159</v>
      </c>
      <c r="H59" t="s">
        <v>94</v>
      </c>
      <c r="I59">
        <v>8668000</v>
      </c>
      <c r="J59">
        <v>3232</v>
      </c>
      <c r="K59">
        <v>49464.262476531861</v>
      </c>
      <c r="L59">
        <v>15.304536657342778</v>
      </c>
      <c r="M59">
        <v>2681.9306930693069</v>
      </c>
      <c r="N59">
        <v>8668000</v>
      </c>
      <c r="O59">
        <v>6935087.6636255449</v>
      </c>
      <c r="P59">
        <v>6121245.6026058635</v>
      </c>
      <c r="Q59">
        <v>9228169.761273209</v>
      </c>
      <c r="R59">
        <v>10149941.644562334</v>
      </c>
    </row>
    <row r="60" spans="1:18" x14ac:dyDescent="0.25">
      <c r="A60" t="s">
        <v>77</v>
      </c>
      <c r="B60" t="s">
        <v>98</v>
      </c>
      <c r="C60">
        <v>13</v>
      </c>
      <c r="D60">
        <v>14</v>
      </c>
      <c r="E60" t="s">
        <v>90</v>
      </c>
      <c r="F60" s="30" t="s">
        <v>122</v>
      </c>
      <c r="G60" s="30" t="s">
        <v>160</v>
      </c>
      <c r="H60" t="s">
        <v>94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t="s">
        <v>77</v>
      </c>
      <c r="B61" t="s">
        <v>98</v>
      </c>
      <c r="C61">
        <v>13</v>
      </c>
      <c r="D61">
        <v>14</v>
      </c>
      <c r="E61" t="s">
        <v>90</v>
      </c>
      <c r="F61" s="30" t="s">
        <v>123</v>
      </c>
      <c r="G61" s="30" t="s">
        <v>161</v>
      </c>
      <c r="H61" t="s">
        <v>94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 t="s">
        <v>77</v>
      </c>
      <c r="B62" t="s">
        <v>98</v>
      </c>
      <c r="C62">
        <v>13</v>
      </c>
      <c r="D62">
        <v>14</v>
      </c>
      <c r="E62" t="s">
        <v>90</v>
      </c>
      <c r="F62" s="30" t="s">
        <v>124</v>
      </c>
      <c r="G62" s="30" t="s">
        <v>162</v>
      </c>
      <c r="H62" t="s">
        <v>94</v>
      </c>
      <c r="I62">
        <v>194000</v>
      </c>
      <c r="J62">
        <v>36.783599774550659</v>
      </c>
      <c r="K62">
        <v>560</v>
      </c>
      <c r="L62">
        <v>15.224176084784537</v>
      </c>
      <c r="M62">
        <v>5274.0895722289288</v>
      </c>
      <c r="N62">
        <v>194000</v>
      </c>
      <c r="O62">
        <v>155214.91733948482</v>
      </c>
      <c r="P62">
        <v>137000.65146579806</v>
      </c>
      <c r="Q62">
        <v>206387.03339882122</v>
      </c>
      <c r="R62">
        <v>227063.85068762279</v>
      </c>
    </row>
    <row r="63" spans="1:18" x14ac:dyDescent="0.25">
      <c r="A63" t="s">
        <v>77</v>
      </c>
      <c r="B63" t="s">
        <v>98</v>
      </c>
      <c r="C63">
        <v>13</v>
      </c>
      <c r="D63">
        <v>14</v>
      </c>
      <c r="E63" t="s">
        <v>90</v>
      </c>
      <c r="F63" s="30" t="s">
        <v>125</v>
      </c>
      <c r="G63" s="30" t="s">
        <v>163</v>
      </c>
      <c r="H63" t="s">
        <v>95</v>
      </c>
      <c r="I63">
        <v>502000</v>
      </c>
      <c r="J63">
        <v>94</v>
      </c>
      <c r="K63">
        <v>1430</v>
      </c>
      <c r="L63">
        <v>15.212765957446809</v>
      </c>
      <c r="M63">
        <v>5340.4255319148933</v>
      </c>
      <c r="N63">
        <v>502000</v>
      </c>
      <c r="O63">
        <v>401631.24319278041</v>
      </c>
      <c r="P63">
        <v>354506.84039087949</v>
      </c>
      <c r="Q63">
        <v>540787.18671214592</v>
      </c>
      <c r="R63">
        <v>594836.12635325524</v>
      </c>
    </row>
    <row r="64" spans="1:18" x14ac:dyDescent="0.25">
      <c r="A64" t="s">
        <v>77</v>
      </c>
      <c r="B64" t="s">
        <v>98</v>
      </c>
      <c r="C64">
        <v>13</v>
      </c>
      <c r="D64">
        <v>14</v>
      </c>
      <c r="E64" t="s">
        <v>90</v>
      </c>
      <c r="F64" s="30" t="s">
        <v>126</v>
      </c>
      <c r="G64" s="30" t="s">
        <v>164</v>
      </c>
      <c r="H64" t="s">
        <v>95</v>
      </c>
      <c r="I64">
        <v>86000</v>
      </c>
      <c r="J64">
        <v>15.857106565048801</v>
      </c>
      <c r="K64">
        <v>242.15625974952087</v>
      </c>
      <c r="L64">
        <v>15.271150430638203</v>
      </c>
      <c r="M64">
        <v>5423.4358359901289</v>
      </c>
      <c r="N64">
        <v>86000</v>
      </c>
      <c r="O64">
        <v>68805.102343518243</v>
      </c>
      <c r="P64">
        <v>60732.247557003262</v>
      </c>
      <c r="Q64">
        <v>88110.546097722749</v>
      </c>
      <c r="R64">
        <v>96933.00906478001</v>
      </c>
    </row>
    <row r="65" spans="1:18" x14ac:dyDescent="0.25">
      <c r="A65" t="s">
        <v>77</v>
      </c>
      <c r="B65" t="s">
        <v>98</v>
      </c>
      <c r="C65">
        <v>13</v>
      </c>
      <c r="D65">
        <v>14</v>
      </c>
      <c r="E65" t="s">
        <v>90</v>
      </c>
      <c r="F65" s="30" t="s">
        <v>127</v>
      </c>
      <c r="G65" s="30" t="s">
        <v>165</v>
      </c>
      <c r="H65" t="s">
        <v>95</v>
      </c>
      <c r="I65">
        <v>1345000</v>
      </c>
      <c r="J65">
        <v>253</v>
      </c>
      <c r="K65">
        <v>3916.22563045066</v>
      </c>
      <c r="L65">
        <v>15.4791526895283</v>
      </c>
      <c r="M65">
        <v>5316.205533596838</v>
      </c>
      <c r="N65">
        <v>1345000</v>
      </c>
      <c r="O65">
        <v>1076000</v>
      </c>
      <c r="P65">
        <v>949824.1042345278</v>
      </c>
      <c r="Q65">
        <v>1487937.5537095389</v>
      </c>
      <c r="R65">
        <v>1636654.2537954743</v>
      </c>
    </row>
    <row r="66" spans="1:18" x14ac:dyDescent="0.25">
      <c r="A66" t="s">
        <v>77</v>
      </c>
      <c r="B66" t="s">
        <v>98</v>
      </c>
      <c r="C66">
        <v>13</v>
      </c>
      <c r="D66">
        <v>14</v>
      </c>
      <c r="E66" t="s">
        <v>90</v>
      </c>
      <c r="F66" s="30" t="s">
        <v>128</v>
      </c>
      <c r="G66" s="30" t="s">
        <v>166</v>
      </c>
      <c r="H66" t="s">
        <v>95</v>
      </c>
      <c r="I66">
        <v>2051000</v>
      </c>
      <c r="J66">
        <v>360</v>
      </c>
      <c r="K66">
        <v>5590.6944772730003</v>
      </c>
      <c r="L66">
        <v>15.52970688131389</v>
      </c>
      <c r="M66">
        <v>5697.2222222222226</v>
      </c>
      <c r="N66">
        <v>2051000</v>
      </c>
      <c r="O66">
        <v>1640900.2688829137</v>
      </c>
      <c r="P66">
        <v>1448393.4853420197</v>
      </c>
      <c r="Q66">
        <v>2338180.2354095145</v>
      </c>
      <c r="R66">
        <v>2572048.5532123591</v>
      </c>
    </row>
    <row r="67" spans="1:18" x14ac:dyDescent="0.25">
      <c r="A67" t="s">
        <v>77</v>
      </c>
      <c r="B67" t="s">
        <v>98</v>
      </c>
      <c r="C67">
        <v>13</v>
      </c>
      <c r="D67">
        <v>14</v>
      </c>
      <c r="E67" t="s">
        <v>90</v>
      </c>
      <c r="F67" s="30" t="s">
        <v>129</v>
      </c>
      <c r="G67" s="30" t="s">
        <v>167</v>
      </c>
      <c r="H67" t="s">
        <v>95</v>
      </c>
      <c r="I67">
        <v>6374000</v>
      </c>
      <c r="J67">
        <v>1120.70590349537</v>
      </c>
      <c r="K67">
        <v>17176.937191122001</v>
      </c>
      <c r="L67">
        <v>15.326890968940956</v>
      </c>
      <c r="M67">
        <v>5687.4867707220328</v>
      </c>
      <c r="N67">
        <v>6374000</v>
      </c>
      <c r="O67">
        <v>5099200</v>
      </c>
      <c r="P67">
        <v>4501248.2084690556</v>
      </c>
      <c r="Q67">
        <v>6760948.4823169038</v>
      </c>
      <c r="R67">
        <v>7437220.8298524087</v>
      </c>
    </row>
    <row r="68" spans="1:18" x14ac:dyDescent="0.25">
      <c r="A68" t="s">
        <v>73</v>
      </c>
      <c r="B68" t="s">
        <v>99</v>
      </c>
      <c r="C68">
        <v>4</v>
      </c>
      <c r="D68">
        <v>3</v>
      </c>
      <c r="E68" t="s">
        <v>79</v>
      </c>
      <c r="F68" s="30" t="s">
        <v>107</v>
      </c>
      <c r="G68" s="30" t="s">
        <v>146</v>
      </c>
      <c r="H68" t="s">
        <v>96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t="s">
        <v>73</v>
      </c>
      <c r="B69" t="s">
        <v>99</v>
      </c>
      <c r="C69">
        <v>4</v>
      </c>
      <c r="D69">
        <v>3</v>
      </c>
      <c r="E69" t="s">
        <v>79</v>
      </c>
      <c r="F69" s="30" t="s">
        <v>108</v>
      </c>
      <c r="G69" s="30" t="s">
        <v>147</v>
      </c>
      <c r="H69" t="s">
        <v>96</v>
      </c>
      <c r="I69">
        <v>3932000</v>
      </c>
      <c r="J69">
        <v>4001</v>
      </c>
      <c r="K69">
        <v>54990</v>
      </c>
      <c r="L69">
        <v>13.744063984003999</v>
      </c>
      <c r="M69">
        <v>982.7543114221445</v>
      </c>
      <c r="N69">
        <v>3932000</v>
      </c>
      <c r="O69">
        <v>3145441.6591160777</v>
      </c>
      <c r="P69" t="s">
        <v>221</v>
      </c>
      <c r="Q69">
        <v>4028970.5648369133</v>
      </c>
      <c r="R69">
        <v>4193716.2556351102</v>
      </c>
    </row>
    <row r="70" spans="1:18" x14ac:dyDescent="0.25">
      <c r="A70" t="s">
        <v>73</v>
      </c>
      <c r="B70" t="s">
        <v>99</v>
      </c>
      <c r="C70">
        <v>4</v>
      </c>
      <c r="D70">
        <v>3</v>
      </c>
      <c r="E70" t="s">
        <v>79</v>
      </c>
      <c r="F70" s="30" t="s">
        <v>110</v>
      </c>
      <c r="G70" s="30" t="s">
        <v>148</v>
      </c>
      <c r="H70" t="s">
        <v>96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t="s">
        <v>73</v>
      </c>
      <c r="B71" t="s">
        <v>99</v>
      </c>
      <c r="C71">
        <v>4</v>
      </c>
      <c r="D71">
        <v>3</v>
      </c>
      <c r="E71" t="s">
        <v>79</v>
      </c>
      <c r="F71" s="30" t="s">
        <v>111</v>
      </c>
      <c r="G71" s="30" t="s">
        <v>149</v>
      </c>
      <c r="H71" t="s">
        <v>96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 t="s">
        <v>73</v>
      </c>
      <c r="B72" t="s">
        <v>99</v>
      </c>
      <c r="C72">
        <v>4</v>
      </c>
      <c r="D72">
        <v>3</v>
      </c>
      <c r="E72" t="s">
        <v>79</v>
      </c>
      <c r="F72" s="30" t="s">
        <v>112</v>
      </c>
      <c r="G72" s="30" t="s">
        <v>225</v>
      </c>
      <c r="H72" t="s">
        <v>96</v>
      </c>
      <c r="I72">
        <v>4021000</v>
      </c>
      <c r="J72">
        <v>2952</v>
      </c>
      <c r="K72">
        <v>26370</v>
      </c>
      <c r="L72">
        <v>8.9329268292682933</v>
      </c>
      <c r="M72">
        <v>1362.1273712737127</v>
      </c>
      <c r="N72">
        <v>4021000</v>
      </c>
      <c r="O72">
        <v>3159985.3455818021</v>
      </c>
      <c r="P72" t="s">
        <v>221</v>
      </c>
      <c r="Q72">
        <v>4553397.2125435537</v>
      </c>
      <c r="R72">
        <v>5084520.747545138</v>
      </c>
    </row>
    <row r="73" spans="1:18" x14ac:dyDescent="0.25">
      <c r="A73" t="s">
        <v>73</v>
      </c>
      <c r="B73" t="s">
        <v>99</v>
      </c>
      <c r="C73">
        <v>4</v>
      </c>
      <c r="D73">
        <v>3</v>
      </c>
      <c r="E73" t="s">
        <v>79</v>
      </c>
      <c r="F73" s="30" t="s">
        <v>113</v>
      </c>
      <c r="G73" s="30" t="s">
        <v>151</v>
      </c>
      <c r="H73" t="s">
        <v>96</v>
      </c>
      <c r="I73">
        <v>19472000</v>
      </c>
      <c r="J73">
        <v>15096</v>
      </c>
      <c r="K73">
        <v>121925</v>
      </c>
      <c r="L73">
        <v>8.0766428192898783</v>
      </c>
      <c r="M73">
        <v>1289.8781134075252</v>
      </c>
      <c r="N73">
        <v>19472000</v>
      </c>
      <c r="O73">
        <v>15577600</v>
      </c>
      <c r="P73" t="s">
        <v>221</v>
      </c>
      <c r="Q73">
        <v>21604647.619047619</v>
      </c>
      <c r="R73">
        <v>23762583.54978355</v>
      </c>
    </row>
    <row r="74" spans="1:18" x14ac:dyDescent="0.25">
      <c r="A74" t="s">
        <v>73</v>
      </c>
      <c r="B74" t="s">
        <v>99</v>
      </c>
      <c r="C74">
        <v>4</v>
      </c>
      <c r="D74">
        <v>3</v>
      </c>
      <c r="E74" t="s">
        <v>79</v>
      </c>
      <c r="F74" s="30" t="s">
        <v>114</v>
      </c>
      <c r="G74" s="30" t="s">
        <v>152</v>
      </c>
      <c r="H74" t="s">
        <v>96</v>
      </c>
      <c r="I74">
        <v>5042000</v>
      </c>
      <c r="J74">
        <v>3702</v>
      </c>
      <c r="K74">
        <v>45256</v>
      </c>
      <c r="L74">
        <v>12.224743381955699</v>
      </c>
      <c r="M74">
        <v>1361.9665045921124</v>
      </c>
      <c r="N74">
        <v>5042000</v>
      </c>
      <c r="O74">
        <v>4032499.7272231313</v>
      </c>
      <c r="P74" t="s">
        <v>221</v>
      </c>
      <c r="Q74">
        <v>7267858.5365853654</v>
      </c>
      <c r="R74">
        <v>7685975.6097560981</v>
      </c>
    </row>
    <row r="75" spans="1:18" x14ac:dyDescent="0.25">
      <c r="A75" t="s">
        <v>73</v>
      </c>
      <c r="B75" t="s">
        <v>99</v>
      </c>
      <c r="C75">
        <v>4</v>
      </c>
      <c r="D75">
        <v>3</v>
      </c>
      <c r="E75" t="s">
        <v>79</v>
      </c>
      <c r="F75" s="30" t="s">
        <v>115</v>
      </c>
      <c r="G75" s="30" t="s">
        <v>153</v>
      </c>
      <c r="H75" t="s">
        <v>96</v>
      </c>
      <c r="I75">
        <v>5936000</v>
      </c>
      <c r="J75">
        <v>4358</v>
      </c>
      <c r="K75">
        <v>50315</v>
      </c>
      <c r="L75">
        <v>11.545433685176686</v>
      </c>
      <c r="M75">
        <v>1362.0927030748051</v>
      </c>
      <c r="N75">
        <v>5936000</v>
      </c>
      <c r="O75">
        <v>4748059.0805075932</v>
      </c>
      <c r="P75" t="s">
        <v>221</v>
      </c>
      <c r="Q75">
        <v>7990918.354016982</v>
      </c>
      <c r="R75">
        <v>8444551.2736773361</v>
      </c>
    </row>
    <row r="76" spans="1:18" x14ac:dyDescent="0.25">
      <c r="A76" t="s">
        <v>73</v>
      </c>
      <c r="B76" t="s">
        <v>99</v>
      </c>
      <c r="C76">
        <v>4</v>
      </c>
      <c r="D76">
        <v>3</v>
      </c>
      <c r="E76" t="s">
        <v>79</v>
      </c>
      <c r="F76" s="30" t="s">
        <v>116</v>
      </c>
      <c r="G76" s="30" t="s">
        <v>154</v>
      </c>
      <c r="H76" t="s">
        <v>96</v>
      </c>
      <c r="I76">
        <v>39505000</v>
      </c>
      <c r="J76">
        <v>29005</v>
      </c>
      <c r="K76">
        <v>354578.68179362506</v>
      </c>
      <c r="L76">
        <v>12.224743381955699</v>
      </c>
      <c r="M76">
        <v>1362.006550594725</v>
      </c>
      <c r="N76">
        <v>39505000</v>
      </c>
      <c r="O76">
        <v>31599069.065945495</v>
      </c>
      <c r="P76" t="s">
        <v>221</v>
      </c>
      <c r="Q76">
        <v>44989570.604209095</v>
      </c>
      <c r="R76">
        <v>49240448.065173119</v>
      </c>
    </row>
    <row r="77" spans="1:18" x14ac:dyDescent="0.25">
      <c r="A77" t="s">
        <v>73</v>
      </c>
      <c r="B77" t="s">
        <v>99</v>
      </c>
      <c r="C77">
        <v>4</v>
      </c>
      <c r="D77">
        <v>3</v>
      </c>
      <c r="E77" t="s">
        <v>79</v>
      </c>
      <c r="F77" s="30" t="s">
        <v>117</v>
      </c>
      <c r="G77" s="30" t="s">
        <v>155</v>
      </c>
      <c r="H77" t="s">
        <v>96</v>
      </c>
      <c r="I77">
        <v>10835000</v>
      </c>
      <c r="J77">
        <v>7955</v>
      </c>
      <c r="K77">
        <v>91843.924965580532</v>
      </c>
      <c r="L77">
        <v>11.545433685176686</v>
      </c>
      <c r="M77">
        <v>1362.0364550597108</v>
      </c>
      <c r="N77">
        <v>10835000</v>
      </c>
      <c r="O77">
        <v>8668620.7390432544</v>
      </c>
      <c r="P77" t="s">
        <v>221</v>
      </c>
      <c r="Q77">
        <v>12303382.815228781</v>
      </c>
      <c r="R77">
        <v>13241936.779601816</v>
      </c>
    </row>
    <row r="78" spans="1:18" x14ac:dyDescent="0.25">
      <c r="A78" t="s">
        <v>73</v>
      </c>
      <c r="B78" t="s">
        <v>99</v>
      </c>
      <c r="C78">
        <v>4</v>
      </c>
      <c r="D78">
        <v>3</v>
      </c>
      <c r="E78" t="s">
        <v>79</v>
      </c>
      <c r="F78" s="30" t="s">
        <v>118</v>
      </c>
      <c r="G78" s="30" t="s">
        <v>156</v>
      </c>
      <c r="H78" t="s">
        <v>96</v>
      </c>
      <c r="I78">
        <v>12526000</v>
      </c>
      <c r="J78">
        <v>9197</v>
      </c>
      <c r="K78">
        <v>120651</v>
      </c>
      <c r="L78">
        <v>13.118516907687289</v>
      </c>
      <c r="M78">
        <v>1361.9658584320973</v>
      </c>
      <c r="N78">
        <v>12526000</v>
      </c>
      <c r="O78">
        <v>10020061.873895109</v>
      </c>
      <c r="P78" t="s">
        <v>221</v>
      </c>
      <c r="Q78">
        <v>13467434.953214608</v>
      </c>
      <c r="R78">
        <v>14329471.777844852</v>
      </c>
    </row>
    <row r="79" spans="1:18" x14ac:dyDescent="0.25">
      <c r="A79" t="s">
        <v>73</v>
      </c>
      <c r="B79" t="s">
        <v>99</v>
      </c>
      <c r="C79">
        <v>4</v>
      </c>
      <c r="D79">
        <v>3</v>
      </c>
      <c r="E79" t="s">
        <v>79</v>
      </c>
      <c r="F79" s="30" t="s">
        <v>119</v>
      </c>
      <c r="G79" s="30" t="s">
        <v>157</v>
      </c>
      <c r="H79" t="s">
        <v>96</v>
      </c>
      <c r="I79">
        <v>91465000</v>
      </c>
      <c r="J79">
        <v>67155</v>
      </c>
      <c r="K79">
        <v>775333.59912804037</v>
      </c>
      <c r="L79">
        <v>11.545433685176686</v>
      </c>
      <c r="M79">
        <v>1361.998361998362</v>
      </c>
      <c r="N79">
        <v>91465000</v>
      </c>
      <c r="O79">
        <v>73176909.554482013</v>
      </c>
      <c r="P79" t="s">
        <v>221</v>
      </c>
      <c r="Q79">
        <v>97109656.053459123</v>
      </c>
      <c r="R79">
        <v>103617189.4654088</v>
      </c>
    </row>
    <row r="80" spans="1:18" x14ac:dyDescent="0.25">
      <c r="A80" t="s">
        <v>73</v>
      </c>
      <c r="B80" t="s">
        <v>99</v>
      </c>
      <c r="C80">
        <v>4</v>
      </c>
      <c r="D80">
        <v>3</v>
      </c>
      <c r="E80" t="s">
        <v>79</v>
      </c>
      <c r="F80" s="30" t="s">
        <v>120</v>
      </c>
      <c r="G80" s="30" t="s">
        <v>158</v>
      </c>
      <c r="H80" t="s">
        <v>96</v>
      </c>
      <c r="I80">
        <v>4522000</v>
      </c>
      <c r="J80">
        <v>4949</v>
      </c>
      <c r="K80">
        <v>64923.540176144394</v>
      </c>
      <c r="L80">
        <v>13.118516907687289</v>
      </c>
      <c r="M80">
        <v>913.71994342291373</v>
      </c>
      <c r="N80">
        <v>4522000</v>
      </c>
      <c r="O80">
        <v>3617818.5332850064</v>
      </c>
      <c r="P80" t="s">
        <v>221</v>
      </c>
      <c r="Q80">
        <v>5102387.6215036698</v>
      </c>
      <c r="R80">
        <v>5231561.9916683203</v>
      </c>
    </row>
    <row r="81" spans="1:18" x14ac:dyDescent="0.25">
      <c r="A81" t="s">
        <v>73</v>
      </c>
      <c r="B81" t="s">
        <v>99</v>
      </c>
      <c r="C81">
        <v>4</v>
      </c>
      <c r="D81">
        <v>3</v>
      </c>
      <c r="E81" t="s">
        <v>79</v>
      </c>
      <c r="F81" s="30" t="s">
        <v>121</v>
      </c>
      <c r="G81" s="30" t="s">
        <v>159</v>
      </c>
      <c r="H81" t="s">
        <v>94</v>
      </c>
      <c r="I81">
        <v>9992000</v>
      </c>
      <c r="J81">
        <v>5896</v>
      </c>
      <c r="K81">
        <v>62932</v>
      </c>
      <c r="L81">
        <v>10.673677069199456</v>
      </c>
      <c r="M81">
        <v>1694.7082767978291</v>
      </c>
      <c r="N81">
        <v>9992000</v>
      </c>
      <c r="O81">
        <v>7994717.3609169694</v>
      </c>
      <c r="P81" t="s">
        <v>221</v>
      </c>
      <c r="Q81">
        <v>10874557.85123967</v>
      </c>
      <c r="R81">
        <v>11963561.983471075</v>
      </c>
    </row>
    <row r="82" spans="1:18" x14ac:dyDescent="0.25">
      <c r="A82" t="s">
        <v>73</v>
      </c>
      <c r="B82" t="s">
        <v>99</v>
      </c>
      <c r="C82">
        <v>4</v>
      </c>
      <c r="D82">
        <v>3</v>
      </c>
      <c r="E82" t="s">
        <v>79</v>
      </c>
      <c r="F82" s="30" t="s">
        <v>122</v>
      </c>
      <c r="G82" s="30" t="s">
        <v>160</v>
      </c>
      <c r="H82" t="s">
        <v>94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 t="s">
        <v>73</v>
      </c>
      <c r="B83" t="s">
        <v>99</v>
      </c>
      <c r="C83">
        <v>4</v>
      </c>
      <c r="D83">
        <v>3</v>
      </c>
      <c r="E83" t="s">
        <v>79</v>
      </c>
      <c r="F83" s="30" t="s">
        <v>123</v>
      </c>
      <c r="G83" s="30" t="s">
        <v>161</v>
      </c>
      <c r="H83" t="s">
        <v>94</v>
      </c>
      <c r="I83">
        <v>6271000</v>
      </c>
      <c r="J83">
        <v>3559</v>
      </c>
      <c r="K83">
        <v>32657</v>
      </c>
      <c r="L83">
        <v>9.1758921045237418</v>
      </c>
      <c r="M83">
        <v>1762.0118010677156</v>
      </c>
      <c r="N83">
        <v>6271000</v>
      </c>
      <c r="O83">
        <v>5016800</v>
      </c>
      <c r="P83" t="s">
        <v>221</v>
      </c>
      <c r="Q83">
        <v>6501136.5298087746</v>
      </c>
      <c r="R83">
        <v>6948183.3520809906</v>
      </c>
    </row>
    <row r="84" spans="1:18" x14ac:dyDescent="0.25">
      <c r="A84" t="s">
        <v>73</v>
      </c>
      <c r="B84" t="s">
        <v>99</v>
      </c>
      <c r="C84">
        <v>4</v>
      </c>
      <c r="D84">
        <v>3</v>
      </c>
      <c r="E84" t="s">
        <v>79</v>
      </c>
      <c r="F84" s="30" t="s">
        <v>124</v>
      </c>
      <c r="G84" s="30" t="s">
        <v>162</v>
      </c>
      <c r="H84" t="s">
        <v>94</v>
      </c>
      <c r="I84">
        <v>1392000</v>
      </c>
      <c r="J84">
        <v>790</v>
      </c>
      <c r="K84">
        <v>10043</v>
      </c>
      <c r="L84">
        <v>12.712658227848101</v>
      </c>
      <c r="M84">
        <v>1762.0253164556962</v>
      </c>
      <c r="N84">
        <v>1392000</v>
      </c>
      <c r="O84">
        <v>1113785.4763491005</v>
      </c>
      <c r="P84" t="s">
        <v>221</v>
      </c>
      <c r="Q84">
        <v>1470802.2346368714</v>
      </c>
      <c r="R84">
        <v>1544938.5474860335</v>
      </c>
    </row>
    <row r="85" spans="1:18" x14ac:dyDescent="0.25">
      <c r="A85" t="s">
        <v>73</v>
      </c>
      <c r="B85" t="s">
        <v>99</v>
      </c>
      <c r="C85">
        <v>4</v>
      </c>
      <c r="D85">
        <v>3</v>
      </c>
      <c r="E85" t="s">
        <v>79</v>
      </c>
      <c r="F85" s="30" t="s">
        <v>125</v>
      </c>
      <c r="G85" s="30" t="s">
        <v>163</v>
      </c>
      <c r="H85" t="s">
        <v>95</v>
      </c>
      <c r="I85">
        <v>5185000</v>
      </c>
      <c r="J85">
        <v>2582</v>
      </c>
      <c r="K85">
        <v>29720</v>
      </c>
      <c r="L85">
        <v>11.510457010069713</v>
      </c>
      <c r="M85">
        <v>2008.1332300542215</v>
      </c>
      <c r="N85">
        <v>5185000</v>
      </c>
      <c r="O85">
        <v>4074738.626421697</v>
      </c>
      <c r="P85" t="s">
        <v>221</v>
      </c>
      <c r="Q85">
        <v>6041200.4008016028</v>
      </c>
      <c r="R85">
        <v>6546192.3847695384</v>
      </c>
    </row>
    <row r="86" spans="1:18" x14ac:dyDescent="0.25">
      <c r="A86" t="s">
        <v>73</v>
      </c>
      <c r="B86" t="s">
        <v>99</v>
      </c>
      <c r="C86">
        <v>4</v>
      </c>
      <c r="D86">
        <v>3</v>
      </c>
      <c r="E86" t="s">
        <v>79</v>
      </c>
      <c r="F86" s="30" t="s">
        <v>126</v>
      </c>
      <c r="G86" s="30" t="s">
        <v>164</v>
      </c>
      <c r="H86" t="s">
        <v>95</v>
      </c>
      <c r="I86">
        <v>5562000</v>
      </c>
      <c r="J86">
        <v>2840</v>
      </c>
      <c r="K86">
        <v>32000</v>
      </c>
      <c r="L86">
        <v>11.267605633802816</v>
      </c>
      <c r="M86">
        <v>1958.4507042253522</v>
      </c>
      <c r="N86">
        <v>5562000</v>
      </c>
      <c r="O86">
        <v>4450562.2837370243</v>
      </c>
      <c r="P86" t="s">
        <v>221</v>
      </c>
      <c r="Q86">
        <v>6025670.9701217264</v>
      </c>
      <c r="R86">
        <v>6384708.2257469567</v>
      </c>
    </row>
    <row r="87" spans="1:18" x14ac:dyDescent="0.25">
      <c r="A87" t="s">
        <v>73</v>
      </c>
      <c r="B87" t="s">
        <v>99</v>
      </c>
      <c r="C87">
        <v>4</v>
      </c>
      <c r="D87">
        <v>3</v>
      </c>
      <c r="E87" t="s">
        <v>79</v>
      </c>
      <c r="F87" s="30" t="s">
        <v>127</v>
      </c>
      <c r="G87" s="30" t="s">
        <v>165</v>
      </c>
      <c r="H87" t="s">
        <v>95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t="s">
        <v>73</v>
      </c>
      <c r="B88" t="s">
        <v>99</v>
      </c>
      <c r="C88">
        <v>4</v>
      </c>
      <c r="D88">
        <v>3</v>
      </c>
      <c r="E88" t="s">
        <v>79</v>
      </c>
      <c r="F88" s="30" t="s">
        <v>128</v>
      </c>
      <c r="G88" s="30" t="s">
        <v>166</v>
      </c>
      <c r="H88" t="s">
        <v>95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t="s">
        <v>73</v>
      </c>
      <c r="B89" t="s">
        <v>99</v>
      </c>
      <c r="C89">
        <v>4</v>
      </c>
      <c r="D89">
        <v>3</v>
      </c>
      <c r="E89" t="s">
        <v>79</v>
      </c>
      <c r="F89" s="30" t="s">
        <v>129</v>
      </c>
      <c r="G89" s="30" t="s">
        <v>167</v>
      </c>
      <c r="H89" t="s">
        <v>95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t="s">
        <v>72</v>
      </c>
      <c r="B90" t="s">
        <v>99</v>
      </c>
      <c r="C90">
        <v>3</v>
      </c>
      <c r="D90">
        <v>4</v>
      </c>
      <c r="E90" t="s">
        <v>79</v>
      </c>
      <c r="F90" s="30" t="s">
        <v>107</v>
      </c>
      <c r="G90" s="30" t="s">
        <v>146</v>
      </c>
      <c r="H90" t="s">
        <v>96</v>
      </c>
      <c r="I90">
        <v>805000</v>
      </c>
      <c r="J90">
        <v>377</v>
      </c>
      <c r="K90">
        <v>7275</v>
      </c>
      <c r="L90">
        <v>19.297082228116711</v>
      </c>
      <c r="M90">
        <v>2135.2785145888593</v>
      </c>
      <c r="N90">
        <v>805000</v>
      </c>
      <c r="O90">
        <v>644043.20987654326</v>
      </c>
      <c r="P90" t="s">
        <v>221</v>
      </c>
      <c r="Q90">
        <v>1219792.0727745288</v>
      </c>
      <c r="R90">
        <v>1386127.3554256011</v>
      </c>
    </row>
    <row r="91" spans="1:18" x14ac:dyDescent="0.25">
      <c r="A91" t="s">
        <v>72</v>
      </c>
      <c r="B91" t="s">
        <v>99</v>
      </c>
      <c r="C91">
        <v>3</v>
      </c>
      <c r="D91">
        <v>4</v>
      </c>
      <c r="E91" t="s">
        <v>79</v>
      </c>
      <c r="F91" s="30" t="s">
        <v>108</v>
      </c>
      <c r="G91" s="30" t="s">
        <v>147</v>
      </c>
      <c r="H91" t="s">
        <v>96</v>
      </c>
      <c r="I91">
        <v>41870000</v>
      </c>
      <c r="J91">
        <v>17993</v>
      </c>
      <c r="K91">
        <v>358091</v>
      </c>
      <c r="L91">
        <v>19.901683988217641</v>
      </c>
      <c r="M91">
        <v>2327.0160618018117</v>
      </c>
      <c r="N91">
        <v>41870000</v>
      </c>
      <c r="O91">
        <v>33496000</v>
      </c>
      <c r="P91" t="s">
        <v>221</v>
      </c>
      <c r="Q91">
        <v>45964224.470134869</v>
      </c>
      <c r="R91">
        <v>51429913.294797689</v>
      </c>
    </row>
    <row r="92" spans="1:18" x14ac:dyDescent="0.25">
      <c r="A92" t="s">
        <v>72</v>
      </c>
      <c r="B92" t="s">
        <v>99</v>
      </c>
      <c r="C92">
        <v>3</v>
      </c>
      <c r="D92">
        <v>4</v>
      </c>
      <c r="E92" t="s">
        <v>79</v>
      </c>
      <c r="F92" s="30" t="s">
        <v>110</v>
      </c>
      <c r="G92" s="30" t="s">
        <v>148</v>
      </c>
      <c r="H92" t="s">
        <v>96</v>
      </c>
      <c r="I92">
        <v>30793000</v>
      </c>
      <c r="J92">
        <v>14416</v>
      </c>
      <c r="K92">
        <v>288320</v>
      </c>
      <c r="L92">
        <v>20</v>
      </c>
      <c r="M92">
        <v>2136.0294117647059</v>
      </c>
      <c r="N92">
        <v>30793000</v>
      </c>
      <c r="O92">
        <v>24634400</v>
      </c>
      <c r="P92" t="s">
        <v>221</v>
      </c>
      <c r="Q92">
        <v>34242519.086692832</v>
      </c>
      <c r="R92">
        <v>36571493.756689258</v>
      </c>
    </row>
    <row r="93" spans="1:18" x14ac:dyDescent="0.25">
      <c r="A93" t="s">
        <v>72</v>
      </c>
      <c r="B93" t="s">
        <v>99</v>
      </c>
      <c r="C93">
        <v>3</v>
      </c>
      <c r="D93">
        <v>4</v>
      </c>
      <c r="E93" t="s">
        <v>79</v>
      </c>
      <c r="F93" s="30" t="s">
        <v>111</v>
      </c>
      <c r="G93" s="30" t="s">
        <v>149</v>
      </c>
      <c r="H93" t="s">
        <v>96</v>
      </c>
      <c r="I93">
        <v>6408000</v>
      </c>
      <c r="J93">
        <v>3231</v>
      </c>
      <c r="K93">
        <v>76178</v>
      </c>
      <c r="L93">
        <v>23.577220674713711</v>
      </c>
      <c r="M93">
        <v>1983.2869080779944</v>
      </c>
      <c r="N93">
        <v>6408000</v>
      </c>
      <c r="O93">
        <v>5127629.1560102301</v>
      </c>
      <c r="P93" t="s">
        <v>221</v>
      </c>
      <c r="Q93">
        <v>10278968.12749004</v>
      </c>
      <c r="R93">
        <v>10866155.378486056</v>
      </c>
    </row>
    <row r="94" spans="1:18" x14ac:dyDescent="0.25">
      <c r="A94" t="s">
        <v>72</v>
      </c>
      <c r="B94" t="s">
        <v>99</v>
      </c>
      <c r="C94">
        <v>3</v>
      </c>
      <c r="D94">
        <v>4</v>
      </c>
      <c r="E94" t="s">
        <v>79</v>
      </c>
      <c r="F94" s="30" t="s">
        <v>112</v>
      </c>
      <c r="G94" s="30" t="s">
        <v>225</v>
      </c>
      <c r="H94" t="s">
        <v>96</v>
      </c>
      <c r="I94">
        <v>99365000</v>
      </c>
      <c r="J94">
        <v>50581</v>
      </c>
      <c r="K94">
        <v>1030396</v>
      </c>
      <c r="L94">
        <v>20.371206579545678</v>
      </c>
      <c r="M94">
        <v>1964.4728257646152</v>
      </c>
      <c r="N94">
        <v>99365000</v>
      </c>
      <c r="O94">
        <v>79477945.544554457</v>
      </c>
      <c r="P94" t="s">
        <v>221</v>
      </c>
      <c r="Q94">
        <v>113742060.12024048</v>
      </c>
      <c r="R94">
        <v>118680440.88176353</v>
      </c>
    </row>
    <row r="95" spans="1:18" x14ac:dyDescent="0.25">
      <c r="A95" t="s">
        <v>72</v>
      </c>
      <c r="B95" t="s">
        <v>99</v>
      </c>
      <c r="C95">
        <v>3</v>
      </c>
      <c r="D95">
        <v>4</v>
      </c>
      <c r="E95" t="s">
        <v>79</v>
      </c>
      <c r="F95" s="30" t="s">
        <v>113</v>
      </c>
      <c r="G95" s="30" t="s">
        <v>151</v>
      </c>
      <c r="H95" t="s">
        <v>96</v>
      </c>
      <c r="I95">
        <v>341256000</v>
      </c>
      <c r="J95">
        <v>164264</v>
      </c>
      <c r="K95">
        <v>3378189</v>
      </c>
      <c r="L95">
        <v>20.565607802074709</v>
      </c>
      <c r="M95">
        <v>2077.4850241075342</v>
      </c>
      <c r="N95">
        <v>341256000</v>
      </c>
      <c r="O95">
        <v>273004800</v>
      </c>
      <c r="P95" t="s">
        <v>221</v>
      </c>
      <c r="Q95">
        <v>394422343.49188268</v>
      </c>
      <c r="R95">
        <v>431162522.35830247</v>
      </c>
    </row>
    <row r="96" spans="1:18" x14ac:dyDescent="0.25">
      <c r="A96" t="s">
        <v>72</v>
      </c>
      <c r="B96" t="s">
        <v>99</v>
      </c>
      <c r="C96">
        <v>3</v>
      </c>
      <c r="D96">
        <v>4</v>
      </c>
      <c r="E96" t="s">
        <v>79</v>
      </c>
      <c r="F96" s="30" t="s">
        <v>114</v>
      </c>
      <c r="G96" s="30" t="s">
        <v>152</v>
      </c>
      <c r="H96" t="s">
        <v>96</v>
      </c>
      <c r="I96">
        <v>685969000</v>
      </c>
      <c r="J96">
        <v>287078</v>
      </c>
      <c r="K96">
        <v>5236148</v>
      </c>
      <c r="L96">
        <v>18.239461052396909</v>
      </c>
      <c r="M96">
        <v>2389.4864810260624</v>
      </c>
      <c r="N96">
        <v>685969000</v>
      </c>
      <c r="O96">
        <v>548713233.51400185</v>
      </c>
      <c r="P96" t="s">
        <v>221</v>
      </c>
      <c r="Q96">
        <v>792840273.99601257</v>
      </c>
      <c r="R96">
        <v>866692818.0005697</v>
      </c>
    </row>
    <row r="97" spans="1:18" x14ac:dyDescent="0.25">
      <c r="A97" t="s">
        <v>72</v>
      </c>
      <c r="B97" t="s">
        <v>99</v>
      </c>
      <c r="C97">
        <v>3</v>
      </c>
      <c r="D97">
        <v>4</v>
      </c>
      <c r="E97" t="s">
        <v>79</v>
      </c>
      <c r="F97" s="30" t="s">
        <v>115</v>
      </c>
      <c r="G97" s="30" t="s">
        <v>153</v>
      </c>
      <c r="H97" t="s">
        <v>96</v>
      </c>
      <c r="I97">
        <v>96608000</v>
      </c>
      <c r="J97">
        <v>35865</v>
      </c>
      <c r="K97">
        <v>737585.52382140944</v>
      </c>
      <c r="L97">
        <v>20.565607802074709</v>
      </c>
      <c r="M97">
        <v>2693.6567684371948</v>
      </c>
      <c r="N97">
        <v>96608000</v>
      </c>
      <c r="O97">
        <v>77273111.416781291</v>
      </c>
      <c r="P97" t="s">
        <v>221</v>
      </c>
      <c r="Q97">
        <v>114301594.34914227</v>
      </c>
      <c r="R97">
        <v>130435422.80524723</v>
      </c>
    </row>
    <row r="98" spans="1:18" x14ac:dyDescent="0.25">
      <c r="A98" t="s">
        <v>72</v>
      </c>
      <c r="B98" t="s">
        <v>99</v>
      </c>
      <c r="C98">
        <v>3</v>
      </c>
      <c r="D98">
        <v>4</v>
      </c>
      <c r="E98" t="s">
        <v>79</v>
      </c>
      <c r="F98" s="30" t="s">
        <v>116</v>
      </c>
      <c r="G98" s="30" t="s">
        <v>154</v>
      </c>
      <c r="H98" t="s">
        <v>96</v>
      </c>
      <c r="I98">
        <v>275715000</v>
      </c>
      <c r="J98">
        <v>106860</v>
      </c>
      <c r="K98">
        <v>1949068.8080591336</v>
      </c>
      <c r="L98">
        <v>18.239461052396909</v>
      </c>
      <c r="M98">
        <v>2580.151600224593</v>
      </c>
      <c r="N98">
        <v>275715000</v>
      </c>
      <c r="O98">
        <v>220547093.49593496</v>
      </c>
      <c r="P98" t="s">
        <v>221</v>
      </c>
      <c r="Q98">
        <v>295668642.65036988</v>
      </c>
      <c r="R98">
        <v>314558091.02605343</v>
      </c>
    </row>
    <row r="99" spans="1:18" x14ac:dyDescent="0.25">
      <c r="A99" t="s">
        <v>72</v>
      </c>
      <c r="B99" t="s">
        <v>99</v>
      </c>
      <c r="C99">
        <v>3</v>
      </c>
      <c r="D99">
        <v>4</v>
      </c>
      <c r="E99" t="s">
        <v>79</v>
      </c>
      <c r="F99" s="30" t="s">
        <v>117</v>
      </c>
      <c r="G99" s="30" t="s">
        <v>155</v>
      </c>
      <c r="H99" t="s">
        <v>96</v>
      </c>
      <c r="I99">
        <v>256429000</v>
      </c>
      <c r="J99">
        <v>91961</v>
      </c>
      <c r="K99">
        <v>1891233.8590865922</v>
      </c>
      <c r="L99">
        <v>20.565607802074709</v>
      </c>
      <c r="M99">
        <v>2788.4538010678439</v>
      </c>
      <c r="N99">
        <v>256429000</v>
      </c>
      <c r="O99">
        <v>205202307.7218594</v>
      </c>
      <c r="P99" t="s">
        <v>221</v>
      </c>
      <c r="Q99">
        <v>272810820.54574639</v>
      </c>
      <c r="R99">
        <v>291744582.98555374</v>
      </c>
    </row>
    <row r="100" spans="1:18" x14ac:dyDescent="0.25">
      <c r="A100" t="s">
        <v>72</v>
      </c>
      <c r="B100" t="s">
        <v>99</v>
      </c>
      <c r="C100">
        <v>3</v>
      </c>
      <c r="D100">
        <v>4</v>
      </c>
      <c r="E100" t="s">
        <v>79</v>
      </c>
      <c r="F100" s="30" t="s">
        <v>118</v>
      </c>
      <c r="G100" s="30" t="s">
        <v>156</v>
      </c>
      <c r="H100" t="s">
        <v>96</v>
      </c>
      <c r="I100">
        <v>274486000</v>
      </c>
      <c r="J100">
        <v>100415</v>
      </c>
      <c r="K100">
        <v>1831515.4815764355</v>
      </c>
      <c r="L100">
        <v>18.239461052396909</v>
      </c>
      <c r="M100">
        <v>2733.5159089777426</v>
      </c>
      <c r="N100">
        <v>274486000</v>
      </c>
      <c r="O100">
        <v>219588800</v>
      </c>
      <c r="P100" t="s">
        <v>221</v>
      </c>
      <c r="Q100">
        <v>293645187.30904818</v>
      </c>
      <c r="R100">
        <v>322996804.23031723</v>
      </c>
    </row>
    <row r="101" spans="1:18" x14ac:dyDescent="0.25">
      <c r="A101" t="s">
        <v>72</v>
      </c>
      <c r="B101" t="s">
        <v>99</v>
      </c>
      <c r="C101">
        <v>3</v>
      </c>
      <c r="D101">
        <v>4</v>
      </c>
      <c r="E101" t="s">
        <v>79</v>
      </c>
      <c r="F101" s="30" t="s">
        <v>119</v>
      </c>
      <c r="G101" s="30" t="s">
        <v>157</v>
      </c>
      <c r="H101" t="s">
        <v>96</v>
      </c>
      <c r="I101">
        <v>379096420</v>
      </c>
      <c r="J101">
        <v>137155</v>
      </c>
      <c r="K101">
        <v>2820675.9380935566</v>
      </c>
      <c r="L101">
        <v>20.565607802074709</v>
      </c>
      <c r="M101">
        <v>2764</v>
      </c>
      <c r="N101">
        <v>379096420</v>
      </c>
      <c r="O101">
        <v>303364518.9627353</v>
      </c>
      <c r="P101" t="s">
        <v>221</v>
      </c>
      <c r="Q101">
        <v>396807757.51216662</v>
      </c>
      <c r="R101">
        <v>436473773.81545651</v>
      </c>
    </row>
    <row r="102" spans="1:18" x14ac:dyDescent="0.25">
      <c r="A102" t="s">
        <v>72</v>
      </c>
      <c r="B102" t="s">
        <v>99</v>
      </c>
      <c r="C102">
        <v>3</v>
      </c>
      <c r="D102">
        <v>4</v>
      </c>
      <c r="E102" t="s">
        <v>79</v>
      </c>
      <c r="F102" s="30" t="s">
        <v>120</v>
      </c>
      <c r="G102" s="30" t="s">
        <v>158</v>
      </c>
      <c r="H102" t="s">
        <v>96</v>
      </c>
      <c r="I102">
        <v>36929804</v>
      </c>
      <c r="J102">
        <v>13361</v>
      </c>
      <c r="K102">
        <v>243697.43912107509</v>
      </c>
      <c r="L102">
        <v>18.239461052396909</v>
      </c>
      <c r="M102">
        <v>2764</v>
      </c>
      <c r="N102">
        <v>36929804</v>
      </c>
      <c r="O102">
        <v>29553678.034620509</v>
      </c>
      <c r="P102" t="s">
        <v>221</v>
      </c>
      <c r="Q102">
        <v>41437053.449480638</v>
      </c>
      <c r="R102">
        <v>45578143.369216241</v>
      </c>
    </row>
    <row r="103" spans="1:18" x14ac:dyDescent="0.25">
      <c r="A103" t="s">
        <v>72</v>
      </c>
      <c r="B103" t="s">
        <v>99</v>
      </c>
      <c r="C103">
        <v>3</v>
      </c>
      <c r="D103">
        <v>4</v>
      </c>
      <c r="E103" t="s">
        <v>79</v>
      </c>
      <c r="F103" s="30" t="s">
        <v>121</v>
      </c>
      <c r="G103" s="30" t="s">
        <v>159</v>
      </c>
      <c r="H103" t="s">
        <v>94</v>
      </c>
      <c r="I103">
        <v>128847040</v>
      </c>
      <c r="J103">
        <v>37952</v>
      </c>
      <c r="K103">
        <v>780505.94730433938</v>
      </c>
      <c r="L103">
        <v>20.565607802074709</v>
      </c>
      <c r="M103">
        <v>3395</v>
      </c>
      <c r="N103">
        <v>128847040</v>
      </c>
      <c r="O103">
        <v>103116228.2176735</v>
      </c>
      <c r="P103" t="s">
        <v>221</v>
      </c>
      <c r="Q103">
        <v>140273841.71253821</v>
      </c>
      <c r="R103">
        <v>154276978.02869913</v>
      </c>
    </row>
    <row r="104" spans="1:18" x14ac:dyDescent="0.25">
      <c r="A104" t="s">
        <v>72</v>
      </c>
      <c r="B104" t="s">
        <v>99</v>
      </c>
      <c r="C104">
        <v>3</v>
      </c>
      <c r="D104">
        <v>4</v>
      </c>
      <c r="E104" t="s">
        <v>79</v>
      </c>
      <c r="F104" s="30" t="s">
        <v>122</v>
      </c>
      <c r="G104" s="30" t="s">
        <v>160</v>
      </c>
      <c r="H104" t="s">
        <v>94</v>
      </c>
      <c r="I104">
        <v>209390020</v>
      </c>
      <c r="J104">
        <v>61676</v>
      </c>
      <c r="K104">
        <v>1124936.9998676318</v>
      </c>
      <c r="L104">
        <v>18.239461052396909</v>
      </c>
      <c r="M104">
        <v>3395</v>
      </c>
      <c r="N104">
        <v>209390020</v>
      </c>
      <c r="O104">
        <v>167512016</v>
      </c>
      <c r="P104" t="s">
        <v>221</v>
      </c>
      <c r="Q104">
        <v>227999082.1410909</v>
      </c>
      <c r="R104">
        <v>250780716.3170909</v>
      </c>
    </row>
    <row r="105" spans="1:18" x14ac:dyDescent="0.25">
      <c r="A105" t="s">
        <v>72</v>
      </c>
      <c r="B105" t="s">
        <v>99</v>
      </c>
      <c r="C105">
        <v>3</v>
      </c>
      <c r="D105">
        <v>4</v>
      </c>
      <c r="E105" t="s">
        <v>79</v>
      </c>
      <c r="F105" s="30" t="s">
        <v>123</v>
      </c>
      <c r="G105" s="30" t="s">
        <v>161</v>
      </c>
      <c r="H105" t="s">
        <v>94</v>
      </c>
      <c r="I105">
        <v>299326965</v>
      </c>
      <c r="J105">
        <v>88167</v>
      </c>
      <c r="K105">
        <v>1531222</v>
      </c>
      <c r="L105">
        <v>17.367291617044927</v>
      </c>
      <c r="M105">
        <v>3395</v>
      </c>
      <c r="N105">
        <v>299326965</v>
      </c>
      <c r="O105">
        <v>239487645.777439</v>
      </c>
      <c r="P105" t="s">
        <v>221</v>
      </c>
      <c r="Q105">
        <v>309994933.11483949</v>
      </c>
      <c r="R105">
        <v>341000665.00416839</v>
      </c>
    </row>
    <row r="106" spans="1:18" x14ac:dyDescent="0.25">
      <c r="A106" t="s">
        <v>72</v>
      </c>
      <c r="B106" t="s">
        <v>99</v>
      </c>
      <c r="C106">
        <v>3</v>
      </c>
      <c r="D106">
        <v>4</v>
      </c>
      <c r="E106" t="s">
        <v>79</v>
      </c>
      <c r="F106" s="30" t="s">
        <v>124</v>
      </c>
      <c r="G106" s="30" t="s">
        <v>162</v>
      </c>
      <c r="H106" t="s">
        <v>94</v>
      </c>
      <c r="I106">
        <v>281452290</v>
      </c>
      <c r="J106">
        <v>82902</v>
      </c>
      <c r="K106">
        <v>1512087.8001658085</v>
      </c>
      <c r="L106">
        <v>18.239461052396909</v>
      </c>
      <c r="M106">
        <v>3395</v>
      </c>
      <c r="N106">
        <v>281452290</v>
      </c>
      <c r="O106">
        <v>225178119.7482639</v>
      </c>
      <c r="P106" t="s">
        <v>221</v>
      </c>
      <c r="Q106">
        <v>303464470.17799354</v>
      </c>
      <c r="R106">
        <v>333826098.00970876</v>
      </c>
    </row>
    <row r="107" spans="1:18" x14ac:dyDescent="0.25">
      <c r="A107" t="s">
        <v>72</v>
      </c>
      <c r="B107" t="s">
        <v>99</v>
      </c>
      <c r="C107">
        <v>3</v>
      </c>
      <c r="D107">
        <v>4</v>
      </c>
      <c r="E107" t="s">
        <v>79</v>
      </c>
      <c r="F107" s="30" t="s">
        <v>125</v>
      </c>
      <c r="G107" s="30" t="s">
        <v>163</v>
      </c>
      <c r="H107" t="s">
        <v>95</v>
      </c>
      <c r="I107">
        <v>263331000</v>
      </c>
      <c r="J107">
        <v>58518</v>
      </c>
      <c r="K107">
        <v>1016299.170846235</v>
      </c>
      <c r="L107">
        <v>17.367291617044927</v>
      </c>
      <c r="M107">
        <v>4500</v>
      </c>
      <c r="N107">
        <v>263331000</v>
      </c>
      <c r="O107">
        <v>210693368.59235153</v>
      </c>
      <c r="P107" t="s">
        <v>221</v>
      </c>
      <c r="Q107">
        <v>272595839.37172771</v>
      </c>
      <c r="R107">
        <v>299618287.539267</v>
      </c>
    </row>
    <row r="108" spans="1:18" x14ac:dyDescent="0.25">
      <c r="A108" t="s">
        <v>72</v>
      </c>
      <c r="B108" t="s">
        <v>99</v>
      </c>
      <c r="C108">
        <v>3</v>
      </c>
      <c r="D108">
        <v>4</v>
      </c>
      <c r="E108" t="s">
        <v>79</v>
      </c>
      <c r="F108" s="30" t="s">
        <v>126</v>
      </c>
      <c r="G108" s="30" t="s">
        <v>164</v>
      </c>
      <c r="H108" t="s">
        <v>95</v>
      </c>
      <c r="I108">
        <v>328855500</v>
      </c>
      <c r="J108">
        <v>73079</v>
      </c>
      <c r="K108">
        <v>1332921.5742481137</v>
      </c>
      <c r="L108">
        <v>18.239461052396909</v>
      </c>
      <c r="M108">
        <v>4500</v>
      </c>
      <c r="N108">
        <v>328855500</v>
      </c>
      <c r="O108">
        <v>263084400</v>
      </c>
      <c r="P108" t="s">
        <v>221</v>
      </c>
      <c r="Q108">
        <v>343269203.10461783</v>
      </c>
      <c r="R108">
        <v>377587543.8298983</v>
      </c>
    </row>
    <row r="109" spans="1:18" x14ac:dyDescent="0.25">
      <c r="A109" t="s">
        <v>72</v>
      </c>
      <c r="B109" t="s">
        <v>99</v>
      </c>
      <c r="C109">
        <v>3</v>
      </c>
      <c r="D109">
        <v>4</v>
      </c>
      <c r="E109" t="s">
        <v>79</v>
      </c>
      <c r="F109" s="30" t="s">
        <v>127</v>
      </c>
      <c r="G109" s="30" t="s">
        <v>165</v>
      </c>
      <c r="H109" t="s">
        <v>95</v>
      </c>
      <c r="I109">
        <v>78853500</v>
      </c>
      <c r="J109">
        <v>17523</v>
      </c>
      <c r="K109">
        <v>304327.05100547825</v>
      </c>
      <c r="L109">
        <v>17.367291617044927</v>
      </c>
      <c r="M109">
        <v>4500</v>
      </c>
      <c r="N109">
        <v>78853500</v>
      </c>
      <c r="O109">
        <v>63082800</v>
      </c>
      <c r="P109" t="s">
        <v>221</v>
      </c>
      <c r="Q109">
        <v>89738853.395913854</v>
      </c>
      <c r="R109">
        <v>103367315.847598</v>
      </c>
    </row>
    <row r="110" spans="1:18" x14ac:dyDescent="0.25">
      <c r="A110" t="s">
        <v>72</v>
      </c>
      <c r="B110" t="s">
        <v>99</v>
      </c>
      <c r="C110">
        <v>3</v>
      </c>
      <c r="D110">
        <v>4</v>
      </c>
      <c r="E110" t="s">
        <v>79</v>
      </c>
      <c r="F110" s="30" t="s">
        <v>128</v>
      </c>
      <c r="G110" s="30" t="s">
        <v>166</v>
      </c>
      <c r="H110" t="s">
        <v>95</v>
      </c>
      <c r="I110">
        <v>16798500</v>
      </c>
      <c r="J110">
        <v>3733</v>
      </c>
      <c r="K110">
        <v>68739</v>
      </c>
      <c r="L110">
        <v>18.413876238949907</v>
      </c>
      <c r="M110">
        <v>4500</v>
      </c>
      <c r="N110">
        <v>16798500</v>
      </c>
      <c r="O110">
        <v>13438391.476167316</v>
      </c>
      <c r="P110" t="s">
        <v>221</v>
      </c>
      <c r="Q110">
        <v>17436318.65828092</v>
      </c>
      <c r="R110">
        <v>18203266.247379456</v>
      </c>
    </row>
    <row r="111" spans="1:18" x14ac:dyDescent="0.25">
      <c r="A111" t="s">
        <v>72</v>
      </c>
      <c r="B111" t="s">
        <v>99</v>
      </c>
      <c r="C111">
        <v>3</v>
      </c>
      <c r="D111">
        <v>4</v>
      </c>
      <c r="E111" t="s">
        <v>79</v>
      </c>
      <c r="F111" s="30" t="s">
        <v>129</v>
      </c>
      <c r="G111" s="30" t="s">
        <v>167</v>
      </c>
      <c r="H111" t="s">
        <v>95</v>
      </c>
      <c r="I111">
        <v>33043500</v>
      </c>
      <c r="J111">
        <v>7343</v>
      </c>
      <c r="K111">
        <v>127528.0223439609</v>
      </c>
      <c r="L111">
        <v>17.367291617044927</v>
      </c>
      <c r="M111">
        <v>4500</v>
      </c>
      <c r="N111">
        <v>33043500</v>
      </c>
      <c r="O111">
        <v>26436509.44128298</v>
      </c>
      <c r="P111" t="s">
        <v>221</v>
      </c>
      <c r="Q111">
        <v>34825066.11570248</v>
      </c>
      <c r="R111">
        <v>37640460.743801653</v>
      </c>
    </row>
    <row r="112" spans="1:18" x14ac:dyDescent="0.25">
      <c r="A112" t="s">
        <v>74</v>
      </c>
      <c r="B112" t="s">
        <v>100</v>
      </c>
      <c r="C112">
        <v>8</v>
      </c>
      <c r="D112">
        <v>13</v>
      </c>
      <c r="E112" t="s">
        <v>79</v>
      </c>
      <c r="F112" s="30" t="s">
        <v>107</v>
      </c>
      <c r="G112" s="30" t="s">
        <v>146</v>
      </c>
      <c r="H112" t="s">
        <v>96</v>
      </c>
      <c r="I112">
        <v>73800</v>
      </c>
      <c r="J112">
        <v>40</v>
      </c>
      <c r="K112">
        <v>736.55504955799631</v>
      </c>
      <c r="L112">
        <v>18.413876238949907</v>
      </c>
      <c r="M112">
        <v>1845</v>
      </c>
      <c r="N112">
        <v>73800</v>
      </c>
      <c r="O112">
        <v>59036.073423782924</v>
      </c>
      <c r="P112">
        <v>52116.742671009779</v>
      </c>
      <c r="Q112">
        <v>80769.75493126121</v>
      </c>
      <c r="R112">
        <v>88842.319187089059</v>
      </c>
    </row>
    <row r="113" spans="1:18" x14ac:dyDescent="0.25">
      <c r="A113" t="s">
        <v>74</v>
      </c>
      <c r="B113" t="s">
        <v>100</v>
      </c>
      <c r="C113">
        <v>8</v>
      </c>
      <c r="D113">
        <v>13</v>
      </c>
      <c r="E113" t="s">
        <v>79</v>
      </c>
      <c r="F113" s="30" t="s">
        <v>108</v>
      </c>
      <c r="G113" s="30" t="s">
        <v>147</v>
      </c>
      <c r="H113" t="s">
        <v>96</v>
      </c>
      <c r="I113">
        <v>363465</v>
      </c>
      <c r="J113">
        <v>197</v>
      </c>
      <c r="K113">
        <v>3421.3564485578504</v>
      </c>
      <c r="L113">
        <v>17.367291617044927</v>
      </c>
      <c r="M113">
        <v>1845</v>
      </c>
      <c r="N113">
        <v>363465</v>
      </c>
      <c r="O113">
        <v>290705.5530164534</v>
      </c>
      <c r="P113">
        <v>256674.95765472314</v>
      </c>
      <c r="Q113">
        <v>398834.54081632657</v>
      </c>
      <c r="R113">
        <v>438727.04081632651</v>
      </c>
    </row>
    <row r="114" spans="1:18" x14ac:dyDescent="0.25">
      <c r="A114" t="s">
        <v>74</v>
      </c>
      <c r="B114" t="s">
        <v>100</v>
      </c>
      <c r="C114">
        <v>8</v>
      </c>
      <c r="D114">
        <v>13</v>
      </c>
      <c r="E114" t="s">
        <v>79</v>
      </c>
      <c r="F114" s="30" t="s">
        <v>110</v>
      </c>
      <c r="G114" s="30" t="s">
        <v>148</v>
      </c>
      <c r="H114" t="s">
        <v>96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 t="s">
        <v>74</v>
      </c>
      <c r="B115" t="s">
        <v>100</v>
      </c>
      <c r="C115">
        <v>8</v>
      </c>
      <c r="D115">
        <v>13</v>
      </c>
      <c r="E115" t="s">
        <v>79</v>
      </c>
      <c r="F115" s="30" t="s">
        <v>111</v>
      </c>
      <c r="G115" s="30" t="s">
        <v>149</v>
      </c>
      <c r="H115" t="s">
        <v>96</v>
      </c>
      <c r="I115">
        <v>771210</v>
      </c>
      <c r="J115">
        <v>418</v>
      </c>
      <c r="K115">
        <v>6688</v>
      </c>
      <c r="L115">
        <v>16</v>
      </c>
      <c r="M115">
        <v>1845</v>
      </c>
      <c r="N115">
        <v>771210</v>
      </c>
      <c r="O115">
        <v>616851.94130925508</v>
      </c>
      <c r="P115">
        <v>544619.96091205219</v>
      </c>
      <c r="Q115">
        <v>915566.70396744658</v>
      </c>
      <c r="R115">
        <v>1007358.7385554425</v>
      </c>
    </row>
    <row r="116" spans="1:18" x14ac:dyDescent="0.25">
      <c r="A116" t="s">
        <v>74</v>
      </c>
      <c r="B116" t="s">
        <v>100</v>
      </c>
      <c r="C116">
        <v>8</v>
      </c>
      <c r="D116">
        <v>13</v>
      </c>
      <c r="E116" t="s">
        <v>79</v>
      </c>
      <c r="F116" s="30" t="s">
        <v>112</v>
      </c>
      <c r="G116" s="30" t="s">
        <v>225</v>
      </c>
      <c r="H116" t="s">
        <v>96</v>
      </c>
      <c r="I116">
        <v>2942775</v>
      </c>
      <c r="J116">
        <v>1595</v>
      </c>
      <c r="K116">
        <v>22330</v>
      </c>
      <c r="L116">
        <v>14</v>
      </c>
      <c r="M116">
        <v>1845</v>
      </c>
      <c r="N116">
        <v>2942775</v>
      </c>
      <c r="O116">
        <v>2354220</v>
      </c>
      <c r="P116">
        <v>2078155.1140065149</v>
      </c>
      <c r="Q116">
        <v>3958907.4207492797</v>
      </c>
      <c r="R116">
        <v>4025210.446685879</v>
      </c>
    </row>
    <row r="117" spans="1:18" x14ac:dyDescent="0.25">
      <c r="A117" t="s">
        <v>74</v>
      </c>
      <c r="B117" t="s">
        <v>100</v>
      </c>
      <c r="C117">
        <v>8</v>
      </c>
      <c r="D117">
        <v>13</v>
      </c>
      <c r="E117" t="s">
        <v>79</v>
      </c>
      <c r="F117" s="30" t="s">
        <v>113</v>
      </c>
      <c r="G117" s="30" t="s">
        <v>151</v>
      </c>
      <c r="H117" t="s">
        <v>96</v>
      </c>
      <c r="I117">
        <v>40907340</v>
      </c>
      <c r="J117">
        <v>22172</v>
      </c>
      <c r="K117">
        <v>307649.76076555025</v>
      </c>
      <c r="L117">
        <v>13.875598086124402</v>
      </c>
      <c r="M117">
        <v>1845</v>
      </c>
      <c r="N117">
        <v>40907340</v>
      </c>
      <c r="O117">
        <v>32724877.17169261</v>
      </c>
      <c r="P117">
        <v>28888310.46254072</v>
      </c>
      <c r="Q117">
        <v>46851918.721867181</v>
      </c>
      <c r="R117">
        <v>51546203.639899977</v>
      </c>
    </row>
    <row r="118" spans="1:18" x14ac:dyDescent="0.25">
      <c r="A118" t="s">
        <v>74</v>
      </c>
      <c r="B118" t="s">
        <v>100</v>
      </c>
      <c r="C118">
        <v>8</v>
      </c>
      <c r="D118">
        <v>13</v>
      </c>
      <c r="E118" t="s">
        <v>79</v>
      </c>
      <c r="F118" s="30" t="s">
        <v>114</v>
      </c>
      <c r="G118" s="30" t="s">
        <v>152</v>
      </c>
      <c r="H118" t="s">
        <v>96</v>
      </c>
      <c r="I118">
        <v>32505210</v>
      </c>
      <c r="J118">
        <v>17618</v>
      </c>
      <c r="K118">
        <v>249192.526645768</v>
      </c>
      <c r="L118">
        <v>14.144200626959247</v>
      </c>
      <c r="M118">
        <v>1845</v>
      </c>
      <c r="N118">
        <v>32505210</v>
      </c>
      <c r="O118">
        <v>25997353.490566038</v>
      </c>
      <c r="P118">
        <v>22954819.309446257</v>
      </c>
      <c r="Q118">
        <v>36693928.023323618</v>
      </c>
      <c r="R118">
        <v>40636250.868804663</v>
      </c>
    </row>
    <row r="119" spans="1:18" x14ac:dyDescent="0.25">
      <c r="A119" t="s">
        <v>74</v>
      </c>
      <c r="B119" t="s">
        <v>100</v>
      </c>
      <c r="C119">
        <v>8</v>
      </c>
      <c r="D119">
        <v>13</v>
      </c>
      <c r="E119" t="s">
        <v>79</v>
      </c>
      <c r="F119" s="30" t="s">
        <v>115</v>
      </c>
      <c r="G119" s="30" t="s">
        <v>153</v>
      </c>
      <c r="H119" t="s">
        <v>96</v>
      </c>
      <c r="I119">
        <v>24472080</v>
      </c>
      <c r="J119">
        <v>13264</v>
      </c>
      <c r="K119">
        <v>170732.42287569909</v>
      </c>
      <c r="L119">
        <v>12.8718654158398</v>
      </c>
      <c r="M119">
        <v>1845</v>
      </c>
      <c r="N119">
        <v>24472080</v>
      </c>
      <c r="O119">
        <v>19580073.855243724</v>
      </c>
      <c r="P119">
        <v>17281911.869706843</v>
      </c>
      <c r="Q119">
        <v>27000607.476635516</v>
      </c>
      <c r="R119">
        <v>28372873.644859817</v>
      </c>
    </row>
    <row r="120" spans="1:18" x14ac:dyDescent="0.25">
      <c r="A120" t="s">
        <v>74</v>
      </c>
      <c r="B120" t="s">
        <v>100</v>
      </c>
      <c r="C120">
        <v>8</v>
      </c>
      <c r="D120">
        <v>13</v>
      </c>
      <c r="E120" t="s">
        <v>79</v>
      </c>
      <c r="F120" s="30" t="s">
        <v>116</v>
      </c>
      <c r="G120" s="30" t="s">
        <v>154</v>
      </c>
      <c r="H120" t="s">
        <v>96</v>
      </c>
      <c r="I120">
        <v>2688165</v>
      </c>
      <c r="J120">
        <v>1457</v>
      </c>
      <c r="K120">
        <v>18380.214610057898</v>
      </c>
      <c r="L120">
        <v>12.61510954705415</v>
      </c>
      <c r="M120">
        <v>1845</v>
      </c>
      <c r="N120">
        <v>2688165</v>
      </c>
      <c r="O120">
        <v>2150532</v>
      </c>
      <c r="P120">
        <v>1898352.3517915311</v>
      </c>
      <c r="Q120">
        <v>2997169.4365515015</v>
      </c>
      <c r="R120">
        <v>3239338.6438488858</v>
      </c>
    </row>
    <row r="121" spans="1:18" x14ac:dyDescent="0.25">
      <c r="A121" t="s">
        <v>74</v>
      </c>
      <c r="B121" t="s">
        <v>100</v>
      </c>
      <c r="C121">
        <v>8</v>
      </c>
      <c r="D121">
        <v>13</v>
      </c>
      <c r="E121" t="s">
        <v>79</v>
      </c>
      <c r="F121" s="30" t="s">
        <v>117</v>
      </c>
      <c r="G121" s="30" t="s">
        <v>155</v>
      </c>
      <c r="H121" t="s">
        <v>96</v>
      </c>
      <c r="I121">
        <v>79927245</v>
      </c>
      <c r="J121">
        <v>43321</v>
      </c>
      <c r="K121">
        <v>606059.61421893851</v>
      </c>
      <c r="L121">
        <v>13.989972858866105</v>
      </c>
      <c r="M121">
        <v>1845</v>
      </c>
      <c r="N121">
        <v>79927245</v>
      </c>
      <c r="O121">
        <v>63950809.503806032</v>
      </c>
      <c r="P121">
        <v>56443735.231270365</v>
      </c>
      <c r="Q121">
        <v>86323141.619226649</v>
      </c>
      <c r="R121">
        <v>91431273.818474755</v>
      </c>
    </row>
    <row r="122" spans="1:18" x14ac:dyDescent="0.25">
      <c r="A122" t="s">
        <v>74</v>
      </c>
      <c r="B122" t="s">
        <v>100</v>
      </c>
      <c r="C122">
        <v>8</v>
      </c>
      <c r="D122">
        <v>13</v>
      </c>
      <c r="E122" t="s">
        <v>79</v>
      </c>
      <c r="F122" s="30" t="s">
        <v>118</v>
      </c>
      <c r="G122" s="30" t="s">
        <v>156</v>
      </c>
      <c r="H122" t="s">
        <v>96</v>
      </c>
      <c r="I122">
        <v>1533195</v>
      </c>
      <c r="J122">
        <v>831</v>
      </c>
      <c r="K122">
        <v>13596.004118050789</v>
      </c>
      <c r="L122">
        <v>16.361015785861358</v>
      </c>
      <c r="M122">
        <v>1845</v>
      </c>
      <c r="N122">
        <v>1533195</v>
      </c>
      <c r="O122">
        <v>1226698.0611535788</v>
      </c>
      <c r="P122">
        <v>1082725.328990228</v>
      </c>
      <c r="Q122">
        <v>1647224.5317919075</v>
      </c>
      <c r="R122">
        <v>1811474.3236994219</v>
      </c>
    </row>
    <row r="123" spans="1:18" x14ac:dyDescent="0.25">
      <c r="A123" t="s">
        <v>74</v>
      </c>
      <c r="B123" t="s">
        <v>100</v>
      </c>
      <c r="C123">
        <v>8</v>
      </c>
      <c r="D123">
        <v>13</v>
      </c>
      <c r="E123" t="s">
        <v>79</v>
      </c>
      <c r="F123" s="30" t="s">
        <v>119</v>
      </c>
      <c r="G123" s="30" t="s">
        <v>157</v>
      </c>
      <c r="H123" t="s">
        <v>96</v>
      </c>
      <c r="I123">
        <v>21005325</v>
      </c>
      <c r="J123">
        <v>11385</v>
      </c>
      <c r="K123">
        <v>188991.00000000003</v>
      </c>
      <c r="L123">
        <v>16.600000000000001</v>
      </c>
      <c r="M123">
        <v>1845</v>
      </c>
      <c r="N123">
        <v>21005325</v>
      </c>
      <c r="O123">
        <v>16806628.798985057</v>
      </c>
      <c r="P123">
        <v>14833727.882736158</v>
      </c>
      <c r="Q123">
        <v>21853607.024131987</v>
      </c>
      <c r="R123">
        <v>24038967.726545189</v>
      </c>
    </row>
    <row r="124" spans="1:18" x14ac:dyDescent="0.25">
      <c r="A124" t="s">
        <v>74</v>
      </c>
      <c r="B124" t="s">
        <v>100</v>
      </c>
      <c r="C124">
        <v>8</v>
      </c>
      <c r="D124">
        <v>13</v>
      </c>
      <c r="E124" t="s">
        <v>79</v>
      </c>
      <c r="F124" s="30" t="s">
        <v>120</v>
      </c>
      <c r="G124" s="30" t="s">
        <v>158</v>
      </c>
      <c r="H124" t="s">
        <v>96</v>
      </c>
      <c r="I124">
        <v>819180</v>
      </c>
      <c r="J124">
        <v>444</v>
      </c>
      <c r="K124">
        <v>6049.8339350180504</v>
      </c>
      <c r="L124">
        <v>13.62575210589651</v>
      </c>
      <c r="M124">
        <v>1845</v>
      </c>
      <c r="N124">
        <v>819180</v>
      </c>
      <c r="O124">
        <v>655238.0601357905</v>
      </c>
      <c r="P124">
        <v>578495.84364820854</v>
      </c>
      <c r="Q124">
        <v>864721.62612925644</v>
      </c>
      <c r="R124">
        <v>968518.58234885335</v>
      </c>
    </row>
    <row r="125" spans="1:18" x14ac:dyDescent="0.25">
      <c r="A125" t="s">
        <v>74</v>
      </c>
      <c r="B125" t="s">
        <v>100</v>
      </c>
      <c r="C125">
        <v>8</v>
      </c>
      <c r="D125">
        <v>13</v>
      </c>
      <c r="E125" t="s">
        <v>79</v>
      </c>
      <c r="F125" s="30" t="s">
        <v>121</v>
      </c>
      <c r="G125" s="30" t="s">
        <v>159</v>
      </c>
      <c r="H125" t="s">
        <v>94</v>
      </c>
      <c r="I125">
        <v>5406431</v>
      </c>
      <c r="J125">
        <v>2077</v>
      </c>
      <c r="K125">
        <v>31370.635836627142</v>
      </c>
      <c r="L125">
        <v>15.103820816864296</v>
      </c>
      <c r="M125">
        <v>2603</v>
      </c>
      <c r="N125">
        <v>5406431</v>
      </c>
      <c r="O125">
        <v>4324860.1760989735</v>
      </c>
      <c r="P125">
        <v>3817961.6964169382</v>
      </c>
      <c r="Q125">
        <v>6315814.4020618554</v>
      </c>
      <c r="R125">
        <v>6615030.8762886599</v>
      </c>
    </row>
    <row r="126" spans="1:18" x14ac:dyDescent="0.25">
      <c r="A126" t="s">
        <v>74</v>
      </c>
      <c r="B126" t="s">
        <v>100</v>
      </c>
      <c r="C126">
        <v>8</v>
      </c>
      <c r="D126">
        <v>13</v>
      </c>
      <c r="E126" t="s">
        <v>79</v>
      </c>
      <c r="F126" s="30" t="s">
        <v>122</v>
      </c>
      <c r="G126" s="30" t="s">
        <v>160</v>
      </c>
      <c r="H126" t="s">
        <v>94</v>
      </c>
      <c r="I126">
        <v>35507523</v>
      </c>
      <c r="J126">
        <v>13641</v>
      </c>
      <c r="K126">
        <v>204615</v>
      </c>
      <c r="L126">
        <v>15</v>
      </c>
      <c r="M126">
        <v>2603</v>
      </c>
      <c r="N126">
        <v>35507523</v>
      </c>
      <c r="O126">
        <v>28403503.702903681</v>
      </c>
      <c r="P126">
        <v>25075019.499674268</v>
      </c>
      <c r="Q126">
        <v>50430576.397058822</v>
      </c>
      <c r="R126">
        <v>54278140.808823533</v>
      </c>
    </row>
    <row r="127" spans="1:18" x14ac:dyDescent="0.25">
      <c r="A127" t="s">
        <v>74</v>
      </c>
      <c r="B127" t="s">
        <v>100</v>
      </c>
      <c r="C127">
        <v>8</v>
      </c>
      <c r="D127">
        <v>13</v>
      </c>
      <c r="E127" t="s">
        <v>79</v>
      </c>
      <c r="F127" s="30" t="s">
        <v>123</v>
      </c>
      <c r="G127" s="30" t="s">
        <v>161</v>
      </c>
      <c r="H127" t="s">
        <v>94</v>
      </c>
      <c r="I127">
        <v>26407435</v>
      </c>
      <c r="J127">
        <v>10145</v>
      </c>
      <c r="K127">
        <v>164073.51709195957</v>
      </c>
      <c r="L127">
        <v>16.172845450168513</v>
      </c>
      <c r="M127">
        <v>2603</v>
      </c>
      <c r="N127">
        <v>26407435</v>
      </c>
      <c r="O127">
        <v>21126739.708439514</v>
      </c>
      <c r="P127">
        <v>18648638.136807818</v>
      </c>
      <c r="Q127">
        <v>29232352.011012059</v>
      </c>
      <c r="R127">
        <v>30949458.429470371</v>
      </c>
    </row>
    <row r="128" spans="1:18" x14ac:dyDescent="0.25">
      <c r="A128" t="s">
        <v>74</v>
      </c>
      <c r="B128" t="s">
        <v>100</v>
      </c>
      <c r="C128">
        <v>8</v>
      </c>
      <c r="D128">
        <v>13</v>
      </c>
      <c r="E128" t="s">
        <v>79</v>
      </c>
      <c r="F128" s="30" t="s">
        <v>124</v>
      </c>
      <c r="G128" s="30" t="s">
        <v>162</v>
      </c>
      <c r="H128" t="s">
        <v>94</v>
      </c>
      <c r="I128">
        <v>7371696</v>
      </c>
      <c r="J128">
        <v>2832</v>
      </c>
      <c r="K128">
        <v>43612.800000000003</v>
      </c>
      <c r="L128">
        <v>15.4</v>
      </c>
      <c r="M128">
        <v>2603</v>
      </c>
      <c r="N128">
        <v>7371696</v>
      </c>
      <c r="O128">
        <v>5897641.0921712304</v>
      </c>
      <c r="P128">
        <v>5205810.0742671015</v>
      </c>
      <c r="Q128">
        <v>9543463.6902050115</v>
      </c>
      <c r="R128">
        <v>10086405.612756265</v>
      </c>
    </row>
    <row r="129" spans="1:18" x14ac:dyDescent="0.25">
      <c r="A129" t="s">
        <v>74</v>
      </c>
      <c r="B129" t="s">
        <v>100</v>
      </c>
      <c r="C129">
        <v>8</v>
      </c>
      <c r="D129">
        <v>13</v>
      </c>
      <c r="E129" t="s">
        <v>79</v>
      </c>
      <c r="F129" s="30" t="s">
        <v>125</v>
      </c>
      <c r="G129" s="30" t="s">
        <v>163</v>
      </c>
      <c r="H129" t="s">
        <v>95</v>
      </c>
      <c r="I129">
        <v>10328864</v>
      </c>
      <c r="J129">
        <v>2912</v>
      </c>
      <c r="K129">
        <v>39399.403055692463</v>
      </c>
      <c r="L129">
        <v>13.530014785608675</v>
      </c>
      <c r="M129">
        <v>3547</v>
      </c>
      <c r="N129">
        <v>10328864</v>
      </c>
      <c r="O129">
        <v>8263910.6259420859</v>
      </c>
      <c r="P129">
        <v>7294129.365472313</v>
      </c>
      <c r="Q129">
        <v>12164986.126900891</v>
      </c>
      <c r="R129">
        <v>12668701.046670161</v>
      </c>
    </row>
    <row r="130" spans="1:18" x14ac:dyDescent="0.25">
      <c r="A130" t="s">
        <v>74</v>
      </c>
      <c r="B130" t="s">
        <v>100</v>
      </c>
      <c r="C130">
        <v>8</v>
      </c>
      <c r="D130">
        <v>13</v>
      </c>
      <c r="E130" t="s">
        <v>79</v>
      </c>
      <c r="F130" s="30" t="s">
        <v>126</v>
      </c>
      <c r="G130" s="30" t="s">
        <v>164</v>
      </c>
      <c r="H130" t="s">
        <v>95</v>
      </c>
      <c r="I130">
        <v>50229067</v>
      </c>
      <c r="J130">
        <v>14161</v>
      </c>
      <c r="K130">
        <v>177642.54449152542</v>
      </c>
      <c r="L130">
        <v>12.544491525423728</v>
      </c>
      <c r="M130">
        <v>3547</v>
      </c>
      <c r="N130">
        <v>50229067</v>
      </c>
      <c r="O130">
        <v>40181399.78686104</v>
      </c>
      <c r="P130">
        <v>35471210.832573295</v>
      </c>
      <c r="Q130">
        <v>59158093.593078129</v>
      </c>
      <c r="R130">
        <v>61607649.561090715</v>
      </c>
    </row>
    <row r="131" spans="1:18" x14ac:dyDescent="0.25">
      <c r="A131" t="s">
        <v>74</v>
      </c>
      <c r="B131" t="s">
        <v>100</v>
      </c>
      <c r="C131">
        <v>8</v>
      </c>
      <c r="D131">
        <v>13</v>
      </c>
      <c r="E131" t="s">
        <v>79</v>
      </c>
      <c r="F131" s="30" t="s">
        <v>127</v>
      </c>
      <c r="G131" s="30" t="s">
        <v>165</v>
      </c>
      <c r="H131" t="s">
        <v>95</v>
      </c>
      <c r="I131">
        <v>11797322</v>
      </c>
      <c r="J131">
        <v>3326</v>
      </c>
      <c r="K131">
        <v>46948.9114010989</v>
      </c>
      <c r="L131">
        <v>14.115728021978022</v>
      </c>
      <c r="M131">
        <v>3547</v>
      </c>
      <c r="N131">
        <v>11797322</v>
      </c>
      <c r="O131">
        <v>9437675.9490337986</v>
      </c>
      <c r="P131">
        <v>8331138.1420195447</v>
      </c>
      <c r="Q131">
        <v>19957237.422404934</v>
      </c>
      <c r="R131">
        <v>21375825.987667009</v>
      </c>
    </row>
    <row r="132" spans="1:18" x14ac:dyDescent="0.25">
      <c r="A132" t="s">
        <v>74</v>
      </c>
      <c r="B132" t="s">
        <v>100</v>
      </c>
      <c r="C132">
        <v>8</v>
      </c>
      <c r="D132">
        <v>13</v>
      </c>
      <c r="E132" t="s">
        <v>79</v>
      </c>
      <c r="F132" s="30" t="s">
        <v>128</v>
      </c>
      <c r="G132" s="30" t="s">
        <v>166</v>
      </c>
      <c r="H132" t="s">
        <v>95</v>
      </c>
      <c r="I132">
        <v>4522425</v>
      </c>
      <c r="J132">
        <v>1275</v>
      </c>
      <c r="K132">
        <v>22503.691476590637</v>
      </c>
      <c r="L132">
        <v>17.649954099286774</v>
      </c>
      <c r="M132">
        <v>3547</v>
      </c>
      <c r="N132">
        <v>4522425</v>
      </c>
      <c r="O132">
        <v>3618287.745098039</v>
      </c>
      <c r="P132">
        <v>3193686.4495114009</v>
      </c>
      <c r="Q132">
        <v>6463639.1967509026</v>
      </c>
      <c r="R132">
        <v>6535475.5505415164</v>
      </c>
    </row>
    <row r="133" spans="1:18" x14ac:dyDescent="0.25">
      <c r="A133" t="s">
        <v>74</v>
      </c>
      <c r="B133" t="s">
        <v>100</v>
      </c>
      <c r="C133">
        <v>8</v>
      </c>
      <c r="D133">
        <v>13</v>
      </c>
      <c r="E133" t="s">
        <v>79</v>
      </c>
      <c r="F133" s="30" t="s">
        <v>129</v>
      </c>
      <c r="G133" s="30" t="s">
        <v>167</v>
      </c>
      <c r="H133" t="s">
        <v>95</v>
      </c>
      <c r="I133">
        <v>2170764</v>
      </c>
      <c r="J133">
        <v>612</v>
      </c>
      <c r="K133">
        <v>10938.165965123273</v>
      </c>
      <c r="L133">
        <v>17.872820204449791</v>
      </c>
      <c r="M133">
        <v>3547</v>
      </c>
      <c r="N133">
        <v>2170764</v>
      </c>
      <c r="O133">
        <v>1736746.3027851251</v>
      </c>
      <c r="P133">
        <v>1532969.4957654725</v>
      </c>
      <c r="Q133">
        <v>2791708.1966292132</v>
      </c>
      <c r="R133">
        <v>2921791.4325842699</v>
      </c>
    </row>
    <row r="134" spans="1:18" x14ac:dyDescent="0.25">
      <c r="A134" t="s">
        <v>74</v>
      </c>
      <c r="B134" t="s">
        <v>100</v>
      </c>
      <c r="C134">
        <v>14</v>
      </c>
      <c r="D134">
        <v>12</v>
      </c>
      <c r="E134" t="s">
        <v>90</v>
      </c>
      <c r="F134" s="30" t="s">
        <v>107</v>
      </c>
      <c r="G134" s="30" t="s">
        <v>146</v>
      </c>
      <c r="H134" t="s">
        <v>96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 t="s">
        <v>74</v>
      </c>
      <c r="B135" t="s">
        <v>100</v>
      </c>
      <c r="C135">
        <v>14</v>
      </c>
      <c r="D135">
        <v>12</v>
      </c>
      <c r="E135" t="s">
        <v>90</v>
      </c>
      <c r="F135" s="30" t="s">
        <v>108</v>
      </c>
      <c r="G135" s="30" t="s">
        <v>147</v>
      </c>
      <c r="H135" t="s">
        <v>96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 t="s">
        <v>74</v>
      </c>
      <c r="B136" t="s">
        <v>100</v>
      </c>
      <c r="C136">
        <v>14</v>
      </c>
      <c r="D136">
        <v>12</v>
      </c>
      <c r="E136" t="s">
        <v>90</v>
      </c>
      <c r="F136" s="30" t="s">
        <v>110</v>
      </c>
      <c r="G136" s="30" t="s">
        <v>148</v>
      </c>
      <c r="H136" t="s">
        <v>96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 t="s">
        <v>74</v>
      </c>
      <c r="B137" t="s">
        <v>100</v>
      </c>
      <c r="C137">
        <v>14</v>
      </c>
      <c r="D137">
        <v>12</v>
      </c>
      <c r="E137" t="s">
        <v>90</v>
      </c>
      <c r="F137" s="30" t="s">
        <v>111</v>
      </c>
      <c r="G137" s="30" t="s">
        <v>149</v>
      </c>
      <c r="H137" t="s">
        <v>96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 t="s">
        <v>74</v>
      </c>
      <c r="B138" t="s">
        <v>100</v>
      </c>
      <c r="C138">
        <v>14</v>
      </c>
      <c r="D138">
        <v>12</v>
      </c>
      <c r="E138" t="s">
        <v>90</v>
      </c>
      <c r="F138" s="30" t="s">
        <v>112</v>
      </c>
      <c r="G138" s="30" t="s">
        <v>225</v>
      </c>
      <c r="H138" t="s">
        <v>96</v>
      </c>
      <c r="I138">
        <v>444268</v>
      </c>
      <c r="J138">
        <v>92</v>
      </c>
      <c r="K138">
        <v>1298</v>
      </c>
      <c r="L138">
        <v>14.108695652173912</v>
      </c>
      <c r="M138">
        <v>4829</v>
      </c>
      <c r="N138">
        <v>444268</v>
      </c>
      <c r="O138">
        <v>355396.48235531361</v>
      </c>
      <c r="P138">
        <v>313737.14136807818</v>
      </c>
      <c r="Q138">
        <v>552053.08242612751</v>
      </c>
      <c r="R138">
        <v>621146.08398133749</v>
      </c>
    </row>
    <row r="139" spans="1:18" x14ac:dyDescent="0.25">
      <c r="A139" t="s">
        <v>74</v>
      </c>
      <c r="B139" t="s">
        <v>100</v>
      </c>
      <c r="C139">
        <v>14</v>
      </c>
      <c r="D139">
        <v>12</v>
      </c>
      <c r="E139" t="s">
        <v>90</v>
      </c>
      <c r="F139" s="30" t="s">
        <v>113</v>
      </c>
      <c r="G139" s="30" t="s">
        <v>151</v>
      </c>
      <c r="H139" t="s">
        <v>96</v>
      </c>
      <c r="I139">
        <v>1385923</v>
      </c>
      <c r="J139">
        <v>287</v>
      </c>
      <c r="K139">
        <v>3695</v>
      </c>
      <c r="L139">
        <v>12.874564459930314</v>
      </c>
      <c r="M139">
        <v>4829</v>
      </c>
      <c r="N139">
        <v>1385923</v>
      </c>
      <c r="O139">
        <v>1108682.5891472867</v>
      </c>
      <c r="P139">
        <v>978723.47361563519</v>
      </c>
      <c r="Q139">
        <v>1464371.4716981133</v>
      </c>
      <c r="R139">
        <v>1530035.7480083855</v>
      </c>
    </row>
    <row r="140" spans="1:18" x14ac:dyDescent="0.25">
      <c r="A140" t="s">
        <v>74</v>
      </c>
      <c r="B140" t="s">
        <v>100</v>
      </c>
      <c r="C140">
        <v>14</v>
      </c>
      <c r="D140">
        <v>12</v>
      </c>
      <c r="E140" t="s">
        <v>90</v>
      </c>
      <c r="F140" s="30" t="s">
        <v>114</v>
      </c>
      <c r="G140" s="30" t="s">
        <v>152</v>
      </c>
      <c r="H140" t="s">
        <v>96</v>
      </c>
      <c r="I140">
        <v>12072.5</v>
      </c>
      <c r="J140">
        <v>2.5</v>
      </c>
      <c r="K140">
        <v>31</v>
      </c>
      <c r="L140">
        <v>12.4</v>
      </c>
      <c r="M140">
        <v>4829</v>
      </c>
      <c r="N140">
        <v>12072.5</v>
      </c>
      <c r="O140">
        <v>9658.4240800913321</v>
      </c>
      <c r="P140">
        <v>8525.4657980456032</v>
      </c>
      <c r="Q140">
        <v>17116.355127509494</v>
      </c>
      <c r="R140">
        <v>17804.153553988064</v>
      </c>
    </row>
    <row r="141" spans="1:18" x14ac:dyDescent="0.25">
      <c r="A141" t="s">
        <v>74</v>
      </c>
      <c r="B141" t="s">
        <v>100</v>
      </c>
      <c r="C141">
        <v>14</v>
      </c>
      <c r="D141">
        <v>12</v>
      </c>
      <c r="E141" t="s">
        <v>90</v>
      </c>
      <c r="F141" s="30" t="s">
        <v>115</v>
      </c>
      <c r="G141" s="30" t="s">
        <v>153</v>
      </c>
      <c r="H141" t="s">
        <v>96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 t="s">
        <v>74</v>
      </c>
      <c r="B142" t="s">
        <v>100</v>
      </c>
      <c r="C142">
        <v>14</v>
      </c>
      <c r="D142">
        <v>12</v>
      </c>
      <c r="E142" t="s">
        <v>90</v>
      </c>
      <c r="F142" s="30" t="s">
        <v>116</v>
      </c>
      <c r="G142" s="30" t="s">
        <v>154</v>
      </c>
      <c r="H142" t="s">
        <v>96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 t="s">
        <v>74</v>
      </c>
      <c r="B143" t="s">
        <v>100</v>
      </c>
      <c r="C143">
        <v>14</v>
      </c>
      <c r="D143">
        <v>12</v>
      </c>
      <c r="E143" t="s">
        <v>90</v>
      </c>
      <c r="F143" s="30" t="s">
        <v>117</v>
      </c>
      <c r="G143" s="30" t="s">
        <v>155</v>
      </c>
      <c r="H143" t="s">
        <v>96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 t="s">
        <v>74</v>
      </c>
      <c r="B144" t="s">
        <v>100</v>
      </c>
      <c r="C144">
        <v>14</v>
      </c>
      <c r="D144">
        <v>12</v>
      </c>
      <c r="E144" t="s">
        <v>90</v>
      </c>
      <c r="F144" s="30" t="s">
        <v>118</v>
      </c>
      <c r="G144" s="30" t="s">
        <v>156</v>
      </c>
      <c r="H144" t="s">
        <v>96</v>
      </c>
      <c r="I144">
        <v>1666005</v>
      </c>
      <c r="J144">
        <v>345</v>
      </c>
      <c r="K144">
        <v>4704</v>
      </c>
      <c r="L144">
        <v>13.634782608695652</v>
      </c>
      <c r="M144">
        <v>4829</v>
      </c>
      <c r="N144">
        <v>1666005</v>
      </c>
      <c r="O144">
        <v>1332804</v>
      </c>
      <c r="P144">
        <v>1176514.2801302932</v>
      </c>
      <c r="Q144">
        <v>1796744.1254333437</v>
      </c>
      <c r="R144">
        <v>1989965.0015757957</v>
      </c>
    </row>
    <row r="145" spans="1:18" x14ac:dyDescent="0.25">
      <c r="A145" t="s">
        <v>74</v>
      </c>
      <c r="B145" t="s">
        <v>100</v>
      </c>
      <c r="C145">
        <v>14</v>
      </c>
      <c r="D145">
        <v>12</v>
      </c>
      <c r="E145" t="s">
        <v>90</v>
      </c>
      <c r="F145" s="30" t="s">
        <v>119</v>
      </c>
      <c r="G145" s="30" t="s">
        <v>157</v>
      </c>
      <c r="H145" t="s">
        <v>96</v>
      </c>
      <c r="I145">
        <v>2926374</v>
      </c>
      <c r="J145">
        <v>606</v>
      </c>
      <c r="K145">
        <v>9157</v>
      </c>
      <c r="L145">
        <v>15.110561056105611</v>
      </c>
      <c r="M145">
        <v>4829</v>
      </c>
      <c r="N145">
        <v>2926374</v>
      </c>
      <c r="O145">
        <v>2340460.6022913256</v>
      </c>
      <c r="P145">
        <v>2066572.9094462541</v>
      </c>
      <c r="Q145">
        <v>3191501.5809199316</v>
      </c>
      <c r="R145">
        <v>3510561.0971039184</v>
      </c>
    </row>
    <row r="146" spans="1:18" x14ac:dyDescent="0.25">
      <c r="A146" t="s">
        <v>74</v>
      </c>
      <c r="B146" t="s">
        <v>100</v>
      </c>
      <c r="C146">
        <v>14</v>
      </c>
      <c r="D146">
        <v>12</v>
      </c>
      <c r="E146" t="s">
        <v>90</v>
      </c>
      <c r="F146" s="30" t="s">
        <v>120</v>
      </c>
      <c r="G146" s="30" t="s">
        <v>158</v>
      </c>
      <c r="H146" t="s">
        <v>96</v>
      </c>
      <c r="I146">
        <v>101409</v>
      </c>
      <c r="J146">
        <v>21</v>
      </c>
      <c r="K146">
        <v>215</v>
      </c>
      <c r="L146">
        <v>10.238095238095237</v>
      </c>
      <c r="M146">
        <v>4829</v>
      </c>
      <c r="N146">
        <v>101409</v>
      </c>
      <c r="O146">
        <v>81114.542334096113</v>
      </c>
      <c r="P146">
        <v>71613.912703583061</v>
      </c>
      <c r="Q146">
        <v>111915.9672085974</v>
      </c>
      <c r="R146">
        <v>123121.53596031964</v>
      </c>
    </row>
    <row r="147" spans="1:18" x14ac:dyDescent="0.25">
      <c r="A147" t="s">
        <v>74</v>
      </c>
      <c r="B147" t="s">
        <v>100</v>
      </c>
      <c r="C147">
        <v>14</v>
      </c>
      <c r="D147">
        <v>12</v>
      </c>
      <c r="E147" t="s">
        <v>90</v>
      </c>
      <c r="F147" s="30" t="s">
        <v>121</v>
      </c>
      <c r="G147" s="30" t="s">
        <v>159</v>
      </c>
      <c r="H147" t="s">
        <v>94</v>
      </c>
      <c r="I147">
        <v>16112560</v>
      </c>
      <c r="J147">
        <v>2759</v>
      </c>
      <c r="K147">
        <v>44607</v>
      </c>
      <c r="L147">
        <v>16.167814425516493</v>
      </c>
      <c r="M147">
        <v>5840</v>
      </c>
      <c r="N147">
        <v>16112560</v>
      </c>
      <c r="O147">
        <v>12888036.862908259</v>
      </c>
      <c r="P147">
        <v>11378511.426710099</v>
      </c>
      <c r="Q147">
        <v>17095162.019672129</v>
      </c>
      <c r="R147">
        <v>18801508.537704919</v>
      </c>
    </row>
    <row r="148" spans="1:18" x14ac:dyDescent="0.25">
      <c r="A148" t="s">
        <v>74</v>
      </c>
      <c r="B148" t="s">
        <v>100</v>
      </c>
      <c r="C148">
        <v>14</v>
      </c>
      <c r="D148">
        <v>12</v>
      </c>
      <c r="E148" t="s">
        <v>90</v>
      </c>
      <c r="F148" s="30" t="s">
        <v>122</v>
      </c>
      <c r="G148" s="30" t="s">
        <v>160</v>
      </c>
      <c r="H148" t="s">
        <v>94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 t="s">
        <v>74</v>
      </c>
      <c r="B149" t="s">
        <v>100</v>
      </c>
      <c r="C149">
        <v>14</v>
      </c>
      <c r="D149">
        <v>12</v>
      </c>
      <c r="E149" t="s">
        <v>90</v>
      </c>
      <c r="F149" s="30" t="s">
        <v>123</v>
      </c>
      <c r="G149" s="30" t="s">
        <v>161</v>
      </c>
      <c r="H149" t="s">
        <v>94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5">
      <c r="A150" t="s">
        <v>74</v>
      </c>
      <c r="B150" t="s">
        <v>100</v>
      </c>
      <c r="C150">
        <v>14</v>
      </c>
      <c r="D150">
        <v>12</v>
      </c>
      <c r="E150" t="s">
        <v>90</v>
      </c>
      <c r="F150" s="30" t="s">
        <v>124</v>
      </c>
      <c r="G150" s="30" t="s">
        <v>162</v>
      </c>
      <c r="H150" t="s">
        <v>94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 t="s">
        <v>74</v>
      </c>
      <c r="B151" t="s">
        <v>100</v>
      </c>
      <c r="C151">
        <v>14</v>
      </c>
      <c r="D151">
        <v>12</v>
      </c>
      <c r="E151" t="s">
        <v>90</v>
      </c>
      <c r="F151" s="30" t="s">
        <v>125</v>
      </c>
      <c r="G151" s="30" t="s">
        <v>163</v>
      </c>
      <c r="H151" t="s">
        <v>95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 t="s">
        <v>74</v>
      </c>
      <c r="B152" t="s">
        <v>100</v>
      </c>
      <c r="C152">
        <v>14</v>
      </c>
      <c r="D152">
        <v>12</v>
      </c>
      <c r="E152" t="s">
        <v>90</v>
      </c>
      <c r="F152" s="30" t="s">
        <v>126</v>
      </c>
      <c r="G152" s="30" t="s">
        <v>164</v>
      </c>
      <c r="H152" t="s">
        <v>95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25">
      <c r="A153" t="s">
        <v>74</v>
      </c>
      <c r="B153" t="s">
        <v>100</v>
      </c>
      <c r="C153">
        <v>14</v>
      </c>
      <c r="D153">
        <v>12</v>
      </c>
      <c r="E153" t="s">
        <v>90</v>
      </c>
      <c r="F153" s="30" t="s">
        <v>127</v>
      </c>
      <c r="G153" s="30" t="s">
        <v>165</v>
      </c>
      <c r="H153" t="s">
        <v>95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 t="s">
        <v>74</v>
      </c>
      <c r="B154" t="s">
        <v>100</v>
      </c>
      <c r="C154">
        <v>14</v>
      </c>
      <c r="D154">
        <v>12</v>
      </c>
      <c r="E154" t="s">
        <v>90</v>
      </c>
      <c r="F154" s="30" t="s">
        <v>128</v>
      </c>
      <c r="G154" s="30" t="s">
        <v>166</v>
      </c>
      <c r="H154" t="s">
        <v>95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 t="s">
        <v>74</v>
      </c>
      <c r="B155" t="s">
        <v>100</v>
      </c>
      <c r="C155">
        <v>14</v>
      </c>
      <c r="D155">
        <v>12</v>
      </c>
      <c r="E155" t="s">
        <v>90</v>
      </c>
      <c r="F155" s="30" t="s">
        <v>129</v>
      </c>
      <c r="G155" s="30" t="s">
        <v>167</v>
      </c>
      <c r="H155" t="s">
        <v>95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 t="s">
        <v>74</v>
      </c>
      <c r="B156" t="s">
        <v>100</v>
      </c>
      <c r="C156">
        <v>4</v>
      </c>
      <c r="D156">
        <v>8</v>
      </c>
      <c r="E156" t="s">
        <v>85</v>
      </c>
      <c r="F156" s="30" t="s">
        <v>107</v>
      </c>
      <c r="G156" s="30" t="s">
        <v>146</v>
      </c>
      <c r="H156" t="s">
        <v>96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 t="s">
        <v>74</v>
      </c>
      <c r="B157" t="s">
        <v>100</v>
      </c>
      <c r="C157">
        <v>4</v>
      </c>
      <c r="D157">
        <v>8</v>
      </c>
      <c r="E157" t="s">
        <v>85</v>
      </c>
      <c r="F157" s="30" t="s">
        <v>108</v>
      </c>
      <c r="G157" s="30" t="s">
        <v>147</v>
      </c>
      <c r="H157" t="s">
        <v>96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25">
      <c r="A158" t="s">
        <v>74</v>
      </c>
      <c r="B158" t="s">
        <v>100</v>
      </c>
      <c r="C158">
        <v>4</v>
      </c>
      <c r="D158">
        <v>8</v>
      </c>
      <c r="E158" t="s">
        <v>85</v>
      </c>
      <c r="F158" s="30" t="s">
        <v>110</v>
      </c>
      <c r="G158" s="30" t="s">
        <v>148</v>
      </c>
      <c r="H158" t="s">
        <v>96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 t="s">
        <v>74</v>
      </c>
      <c r="B159" t="s">
        <v>100</v>
      </c>
      <c r="C159">
        <v>4</v>
      </c>
      <c r="D159">
        <v>8</v>
      </c>
      <c r="E159" t="s">
        <v>85</v>
      </c>
      <c r="F159" s="30" t="s">
        <v>111</v>
      </c>
      <c r="G159" s="30" t="s">
        <v>149</v>
      </c>
      <c r="H159" t="s">
        <v>96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 t="s">
        <v>74</v>
      </c>
      <c r="B160" t="s">
        <v>100</v>
      </c>
      <c r="C160">
        <v>4</v>
      </c>
      <c r="D160">
        <v>8</v>
      </c>
      <c r="E160" t="s">
        <v>85</v>
      </c>
      <c r="F160" s="30" t="s">
        <v>112</v>
      </c>
      <c r="G160" s="30" t="s">
        <v>225</v>
      </c>
      <c r="H160" t="s">
        <v>96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25">
      <c r="A161" t="s">
        <v>74</v>
      </c>
      <c r="B161" t="s">
        <v>100</v>
      </c>
      <c r="C161">
        <v>4</v>
      </c>
      <c r="D161">
        <v>8</v>
      </c>
      <c r="E161" t="s">
        <v>85</v>
      </c>
      <c r="F161" s="30" t="s">
        <v>113</v>
      </c>
      <c r="G161" s="30" t="s">
        <v>151</v>
      </c>
      <c r="H161" t="s">
        <v>96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25">
      <c r="A162" t="s">
        <v>74</v>
      </c>
      <c r="B162" t="s">
        <v>100</v>
      </c>
      <c r="C162">
        <v>4</v>
      </c>
      <c r="D162">
        <v>8</v>
      </c>
      <c r="E162" t="s">
        <v>85</v>
      </c>
      <c r="F162" s="30" t="s">
        <v>114</v>
      </c>
      <c r="G162" s="30" t="s">
        <v>152</v>
      </c>
      <c r="H162" t="s">
        <v>96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 t="s">
        <v>74</v>
      </c>
      <c r="B163" t="s">
        <v>100</v>
      </c>
      <c r="C163">
        <v>4</v>
      </c>
      <c r="D163">
        <v>8</v>
      </c>
      <c r="E163" t="s">
        <v>85</v>
      </c>
      <c r="F163" s="30" t="s">
        <v>115</v>
      </c>
      <c r="G163" s="30" t="s">
        <v>153</v>
      </c>
      <c r="H163" t="s">
        <v>96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 t="s">
        <v>74</v>
      </c>
      <c r="B164" t="s">
        <v>100</v>
      </c>
      <c r="C164">
        <v>4</v>
      </c>
      <c r="D164">
        <v>8</v>
      </c>
      <c r="E164" t="s">
        <v>85</v>
      </c>
      <c r="F164" s="30" t="s">
        <v>116</v>
      </c>
      <c r="G164" s="30" t="s">
        <v>154</v>
      </c>
      <c r="H164" t="s">
        <v>96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 t="s">
        <v>74</v>
      </c>
      <c r="B165" t="s">
        <v>100</v>
      </c>
      <c r="C165">
        <v>4</v>
      </c>
      <c r="D165">
        <v>8</v>
      </c>
      <c r="E165" t="s">
        <v>85</v>
      </c>
      <c r="F165" s="30" t="s">
        <v>117</v>
      </c>
      <c r="G165" s="30" t="s">
        <v>155</v>
      </c>
      <c r="H165" t="s">
        <v>96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25">
      <c r="A166" t="s">
        <v>74</v>
      </c>
      <c r="B166" t="s">
        <v>100</v>
      </c>
      <c r="C166">
        <v>4</v>
      </c>
      <c r="D166">
        <v>8</v>
      </c>
      <c r="E166" t="s">
        <v>85</v>
      </c>
      <c r="F166" s="30" t="s">
        <v>118</v>
      </c>
      <c r="G166" s="30" t="s">
        <v>156</v>
      </c>
      <c r="H166" t="s">
        <v>96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 t="s">
        <v>74</v>
      </c>
      <c r="B167" t="s">
        <v>100</v>
      </c>
      <c r="C167">
        <v>4</v>
      </c>
      <c r="D167">
        <v>8</v>
      </c>
      <c r="E167" t="s">
        <v>85</v>
      </c>
      <c r="F167" s="30" t="s">
        <v>119</v>
      </c>
      <c r="G167" s="30" t="s">
        <v>157</v>
      </c>
      <c r="H167" t="s">
        <v>96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25">
      <c r="A168" t="s">
        <v>74</v>
      </c>
      <c r="B168" t="s">
        <v>100</v>
      </c>
      <c r="C168">
        <v>4</v>
      </c>
      <c r="D168">
        <v>8</v>
      </c>
      <c r="E168" t="s">
        <v>85</v>
      </c>
      <c r="F168" s="30" t="s">
        <v>120</v>
      </c>
      <c r="G168" s="30" t="s">
        <v>158</v>
      </c>
      <c r="H168" t="s">
        <v>96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 t="s">
        <v>74</v>
      </c>
      <c r="B169" t="s">
        <v>100</v>
      </c>
      <c r="C169">
        <v>4</v>
      </c>
      <c r="D169">
        <v>8</v>
      </c>
      <c r="E169" t="s">
        <v>85</v>
      </c>
      <c r="F169" s="30" t="s">
        <v>121</v>
      </c>
      <c r="G169" s="30" t="s">
        <v>159</v>
      </c>
      <c r="H169" t="s">
        <v>94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 t="s">
        <v>74</v>
      </c>
      <c r="B170" t="s">
        <v>100</v>
      </c>
      <c r="C170">
        <v>4</v>
      </c>
      <c r="D170">
        <v>8</v>
      </c>
      <c r="E170" t="s">
        <v>85</v>
      </c>
      <c r="F170" s="30" t="s">
        <v>122</v>
      </c>
      <c r="G170" s="30" t="s">
        <v>160</v>
      </c>
      <c r="H170" t="s">
        <v>94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 t="s">
        <v>74</v>
      </c>
      <c r="B171" t="s">
        <v>100</v>
      </c>
      <c r="C171">
        <v>4</v>
      </c>
      <c r="D171">
        <v>8</v>
      </c>
      <c r="E171" t="s">
        <v>85</v>
      </c>
      <c r="F171" s="30" t="s">
        <v>123</v>
      </c>
      <c r="G171" s="30" t="s">
        <v>161</v>
      </c>
      <c r="H171" t="s">
        <v>94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 t="s">
        <v>74</v>
      </c>
      <c r="B172" t="s">
        <v>100</v>
      </c>
      <c r="C172">
        <v>4</v>
      </c>
      <c r="D172">
        <v>8</v>
      </c>
      <c r="E172" t="s">
        <v>85</v>
      </c>
      <c r="F172" s="30" t="s">
        <v>124</v>
      </c>
      <c r="G172" s="30" t="s">
        <v>162</v>
      </c>
      <c r="H172" t="s">
        <v>94</v>
      </c>
      <c r="I172">
        <v>40648876</v>
      </c>
      <c r="J172">
        <v>8402</v>
      </c>
      <c r="K172">
        <v>105404</v>
      </c>
      <c r="L172">
        <v>12.545108307545823</v>
      </c>
      <c r="M172">
        <v>4838</v>
      </c>
      <c r="N172">
        <v>40648876</v>
      </c>
      <c r="O172">
        <v>32528470.498655397</v>
      </c>
      <c r="P172">
        <v>28705786.048208471</v>
      </c>
      <c r="Q172">
        <v>64425862.762820512</v>
      </c>
      <c r="R172">
        <v>70190967.772435904</v>
      </c>
    </row>
    <row r="173" spans="1:18" x14ac:dyDescent="0.25">
      <c r="A173" t="s">
        <v>74</v>
      </c>
      <c r="B173" t="s">
        <v>100</v>
      </c>
      <c r="C173">
        <v>4</v>
      </c>
      <c r="D173">
        <v>8</v>
      </c>
      <c r="E173" t="s">
        <v>85</v>
      </c>
      <c r="F173" s="30" t="s">
        <v>125</v>
      </c>
      <c r="G173" s="30" t="s">
        <v>163</v>
      </c>
      <c r="H173" t="s">
        <v>95</v>
      </c>
      <c r="I173">
        <v>12058056</v>
      </c>
      <c r="J173">
        <v>2007</v>
      </c>
      <c r="K173">
        <v>28327</v>
      </c>
      <c r="L173">
        <v>14.114100647732934</v>
      </c>
      <c r="M173">
        <v>6008</v>
      </c>
      <c r="N173">
        <v>12058056</v>
      </c>
      <c r="O173">
        <v>9649656</v>
      </c>
      <c r="P173">
        <v>8515265.6052117273</v>
      </c>
      <c r="Q173">
        <v>13315805.000270929</v>
      </c>
      <c r="R173">
        <v>23844960.91682471</v>
      </c>
    </row>
    <row r="174" spans="1:18" x14ac:dyDescent="0.25">
      <c r="A174" t="s">
        <v>74</v>
      </c>
      <c r="B174" t="s">
        <v>100</v>
      </c>
      <c r="C174">
        <v>4</v>
      </c>
      <c r="D174">
        <v>8</v>
      </c>
      <c r="E174" t="s">
        <v>85</v>
      </c>
      <c r="F174" s="30" t="s">
        <v>126</v>
      </c>
      <c r="G174" s="30" t="s">
        <v>164</v>
      </c>
      <c r="H174" t="s">
        <v>95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25">
      <c r="A175" t="s">
        <v>74</v>
      </c>
      <c r="B175" t="s">
        <v>100</v>
      </c>
      <c r="C175">
        <v>4</v>
      </c>
      <c r="D175">
        <v>8</v>
      </c>
      <c r="E175" t="s">
        <v>85</v>
      </c>
      <c r="F175" s="30" t="s">
        <v>127</v>
      </c>
      <c r="G175" s="30" t="s">
        <v>165</v>
      </c>
      <c r="H175" t="s">
        <v>95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 t="s">
        <v>74</v>
      </c>
      <c r="B176" t="s">
        <v>100</v>
      </c>
      <c r="C176">
        <v>4</v>
      </c>
      <c r="D176">
        <v>8</v>
      </c>
      <c r="E176" t="s">
        <v>85</v>
      </c>
      <c r="F176" s="30" t="s">
        <v>128</v>
      </c>
      <c r="G176" s="30" t="s">
        <v>166</v>
      </c>
      <c r="H176" t="s">
        <v>95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25">
      <c r="A177" t="s">
        <v>74</v>
      </c>
      <c r="B177" t="s">
        <v>100</v>
      </c>
      <c r="C177">
        <v>4</v>
      </c>
      <c r="D177">
        <v>8</v>
      </c>
      <c r="E177" t="s">
        <v>85</v>
      </c>
      <c r="F177" s="30" t="s">
        <v>129</v>
      </c>
      <c r="G177" s="30" t="s">
        <v>167</v>
      </c>
      <c r="H177" t="s">
        <v>95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 t="s">
        <v>70</v>
      </c>
      <c r="B178" t="s">
        <v>101</v>
      </c>
      <c r="C178">
        <v>15</v>
      </c>
      <c r="D178">
        <v>11</v>
      </c>
      <c r="E178" t="s">
        <v>79</v>
      </c>
      <c r="F178" s="30" t="s">
        <v>107</v>
      </c>
      <c r="G178" s="30" t="s">
        <v>146</v>
      </c>
      <c r="H178" t="s">
        <v>96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5">
      <c r="A179" t="s">
        <v>70</v>
      </c>
      <c r="B179" t="s">
        <v>101</v>
      </c>
      <c r="C179">
        <v>15</v>
      </c>
      <c r="D179">
        <v>11</v>
      </c>
      <c r="E179" t="s">
        <v>79</v>
      </c>
      <c r="F179" s="30" t="s">
        <v>108</v>
      </c>
      <c r="G179" s="30" t="s">
        <v>147</v>
      </c>
      <c r="H179" t="s">
        <v>96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5">
      <c r="A180" t="s">
        <v>70</v>
      </c>
      <c r="B180" t="s">
        <v>101</v>
      </c>
      <c r="C180">
        <v>15</v>
      </c>
      <c r="D180">
        <v>11</v>
      </c>
      <c r="E180" t="s">
        <v>79</v>
      </c>
      <c r="F180" s="30" t="s">
        <v>110</v>
      </c>
      <c r="G180" s="30" t="s">
        <v>148</v>
      </c>
      <c r="H180" t="s">
        <v>96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 t="s">
        <v>70</v>
      </c>
      <c r="B181" t="s">
        <v>101</v>
      </c>
      <c r="C181">
        <v>15</v>
      </c>
      <c r="D181">
        <v>11</v>
      </c>
      <c r="E181" t="s">
        <v>79</v>
      </c>
      <c r="F181" s="30" t="s">
        <v>111</v>
      </c>
      <c r="G181" s="30" t="s">
        <v>149</v>
      </c>
      <c r="H181" t="s">
        <v>96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25">
      <c r="A182" t="s">
        <v>70</v>
      </c>
      <c r="B182" t="s">
        <v>101</v>
      </c>
      <c r="C182">
        <v>15</v>
      </c>
      <c r="D182">
        <v>11</v>
      </c>
      <c r="E182" t="s">
        <v>79</v>
      </c>
      <c r="F182" s="30" t="s">
        <v>112</v>
      </c>
      <c r="G182" s="30" t="s">
        <v>225</v>
      </c>
      <c r="H182" t="s">
        <v>96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5">
      <c r="A183" t="s">
        <v>70</v>
      </c>
      <c r="B183" t="s">
        <v>101</v>
      </c>
      <c r="C183">
        <v>15</v>
      </c>
      <c r="D183">
        <v>11</v>
      </c>
      <c r="E183" t="s">
        <v>79</v>
      </c>
      <c r="F183" s="30" t="s">
        <v>113</v>
      </c>
      <c r="G183" s="30" t="s">
        <v>151</v>
      </c>
      <c r="H183" t="s">
        <v>96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5">
      <c r="A184" t="s">
        <v>70</v>
      </c>
      <c r="B184" t="s">
        <v>101</v>
      </c>
      <c r="C184">
        <v>15</v>
      </c>
      <c r="D184">
        <v>11</v>
      </c>
      <c r="E184" t="s">
        <v>79</v>
      </c>
      <c r="F184" s="30" t="s">
        <v>114</v>
      </c>
      <c r="G184" s="30" t="s">
        <v>152</v>
      </c>
      <c r="H184" t="s">
        <v>96</v>
      </c>
      <c r="I184">
        <v>29000</v>
      </c>
      <c r="J184">
        <v>30</v>
      </c>
      <c r="K184">
        <v>18</v>
      </c>
      <c r="L184">
        <v>0.6</v>
      </c>
      <c r="M184">
        <v>966.66666666666663</v>
      </c>
      <c r="N184">
        <v>29000</v>
      </c>
      <c r="O184">
        <v>23194.698354661792</v>
      </c>
      <c r="P184">
        <v>20479.478827361563</v>
      </c>
      <c r="Q184">
        <v>35573.537163943067</v>
      </c>
      <c r="R184">
        <v>39127.833421191361</v>
      </c>
    </row>
    <row r="185" spans="1:18" x14ac:dyDescent="0.25">
      <c r="A185" t="s">
        <v>70</v>
      </c>
      <c r="B185" t="s">
        <v>101</v>
      </c>
      <c r="C185">
        <v>15</v>
      </c>
      <c r="D185">
        <v>11</v>
      </c>
      <c r="E185" t="s">
        <v>79</v>
      </c>
      <c r="F185" s="30" t="s">
        <v>115</v>
      </c>
      <c r="G185" s="30" t="s">
        <v>153</v>
      </c>
      <c r="H185" t="s">
        <v>96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 t="s">
        <v>70</v>
      </c>
      <c r="B186" t="s">
        <v>101</v>
      </c>
      <c r="C186">
        <v>15</v>
      </c>
      <c r="D186">
        <v>11</v>
      </c>
      <c r="E186" t="s">
        <v>79</v>
      </c>
      <c r="F186" s="30" t="s">
        <v>116</v>
      </c>
      <c r="G186" s="30" t="s">
        <v>154</v>
      </c>
      <c r="H186" t="s">
        <v>96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 t="s">
        <v>70</v>
      </c>
      <c r="B187" t="s">
        <v>101</v>
      </c>
      <c r="C187">
        <v>15</v>
      </c>
      <c r="D187">
        <v>11</v>
      </c>
      <c r="E187" t="s">
        <v>79</v>
      </c>
      <c r="F187" s="30" t="s">
        <v>117</v>
      </c>
      <c r="G187" s="30" t="s">
        <v>155</v>
      </c>
      <c r="H187" t="s">
        <v>96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25">
      <c r="A188" t="s">
        <v>70</v>
      </c>
      <c r="B188" t="s">
        <v>101</v>
      </c>
      <c r="C188">
        <v>15</v>
      </c>
      <c r="D188">
        <v>11</v>
      </c>
      <c r="E188" t="s">
        <v>79</v>
      </c>
      <c r="F188" s="30" t="s">
        <v>118</v>
      </c>
      <c r="G188" s="30" t="s">
        <v>156</v>
      </c>
      <c r="H188" t="s">
        <v>96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25">
      <c r="A189" t="s">
        <v>70</v>
      </c>
      <c r="B189" t="s">
        <v>101</v>
      </c>
      <c r="C189">
        <v>15</v>
      </c>
      <c r="D189">
        <v>11</v>
      </c>
      <c r="E189" t="s">
        <v>79</v>
      </c>
      <c r="F189" s="30" t="s">
        <v>119</v>
      </c>
      <c r="G189" s="30" t="s">
        <v>157</v>
      </c>
      <c r="H189" t="s">
        <v>96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 t="s">
        <v>70</v>
      </c>
      <c r="B190" t="s">
        <v>101</v>
      </c>
      <c r="C190">
        <v>15</v>
      </c>
      <c r="D190">
        <v>11</v>
      </c>
      <c r="E190" t="s">
        <v>79</v>
      </c>
      <c r="F190" s="30" t="s">
        <v>120</v>
      </c>
      <c r="G190" s="30" t="s">
        <v>158</v>
      </c>
      <c r="H190" t="s">
        <v>96</v>
      </c>
      <c r="I190">
        <v>155680</v>
      </c>
      <c r="J190">
        <v>160</v>
      </c>
      <c r="K190">
        <v>133</v>
      </c>
      <c r="L190">
        <v>0.83125000000000004</v>
      </c>
      <c r="M190">
        <v>973</v>
      </c>
      <c r="N190">
        <v>155680</v>
      </c>
      <c r="O190">
        <v>124559.3303791236</v>
      </c>
      <c r="P190">
        <v>109939.49185667753</v>
      </c>
      <c r="Q190">
        <v>165130.91617933725</v>
      </c>
      <c r="R190">
        <v>181648.34307992202</v>
      </c>
    </row>
    <row r="191" spans="1:18" x14ac:dyDescent="0.25">
      <c r="A191" t="s">
        <v>70</v>
      </c>
      <c r="B191" t="s">
        <v>101</v>
      </c>
      <c r="C191">
        <v>15</v>
      </c>
      <c r="D191">
        <v>11</v>
      </c>
      <c r="E191" t="s">
        <v>79</v>
      </c>
      <c r="F191" s="30" t="s">
        <v>121</v>
      </c>
      <c r="G191" s="30" t="s">
        <v>159</v>
      </c>
      <c r="H191" t="s">
        <v>94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5">
      <c r="A192" t="s">
        <v>70</v>
      </c>
      <c r="B192" t="s">
        <v>101</v>
      </c>
      <c r="C192">
        <v>15</v>
      </c>
      <c r="D192">
        <v>11</v>
      </c>
      <c r="E192" t="s">
        <v>79</v>
      </c>
      <c r="F192" s="30" t="s">
        <v>122</v>
      </c>
      <c r="G192" s="30" t="s">
        <v>160</v>
      </c>
      <c r="H192" t="s">
        <v>94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5">
      <c r="A193" t="s">
        <v>70</v>
      </c>
      <c r="B193" t="s">
        <v>101</v>
      </c>
      <c r="C193">
        <v>15</v>
      </c>
      <c r="D193">
        <v>11</v>
      </c>
      <c r="E193" t="s">
        <v>79</v>
      </c>
      <c r="F193" s="30" t="s">
        <v>123</v>
      </c>
      <c r="G193" s="30" t="s">
        <v>161</v>
      </c>
      <c r="H193" t="s">
        <v>94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25">
      <c r="A194" t="s">
        <v>70</v>
      </c>
      <c r="B194" t="s">
        <v>101</v>
      </c>
      <c r="C194">
        <v>15</v>
      </c>
      <c r="D194">
        <v>11</v>
      </c>
      <c r="E194" t="s">
        <v>79</v>
      </c>
      <c r="F194" s="30" t="s">
        <v>124</v>
      </c>
      <c r="G194" s="30" t="s">
        <v>162</v>
      </c>
      <c r="H194" t="s">
        <v>94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 t="s">
        <v>70</v>
      </c>
      <c r="B195" t="s">
        <v>101</v>
      </c>
      <c r="C195">
        <v>15</v>
      </c>
      <c r="D195">
        <v>11</v>
      </c>
      <c r="E195" t="s">
        <v>79</v>
      </c>
      <c r="F195" s="30" t="s">
        <v>125</v>
      </c>
      <c r="G195" s="30" t="s">
        <v>163</v>
      </c>
      <c r="H195" t="s">
        <v>95</v>
      </c>
      <c r="I195">
        <v>22000</v>
      </c>
      <c r="J195">
        <v>14</v>
      </c>
      <c r="K195">
        <v>13</v>
      </c>
      <c r="L195">
        <v>0.9285714285714286</v>
      </c>
      <c r="M195">
        <v>1571.4285714285713</v>
      </c>
      <c r="N195">
        <v>22000</v>
      </c>
      <c r="O195">
        <v>17597.154865826058</v>
      </c>
      <c r="P195">
        <v>15536.156351791533</v>
      </c>
      <c r="Q195">
        <v>24912.891986062717</v>
      </c>
      <c r="R195">
        <v>27818.815331010454</v>
      </c>
    </row>
    <row r="196" spans="1:18" x14ac:dyDescent="0.25">
      <c r="A196" t="s">
        <v>70</v>
      </c>
      <c r="B196" t="s">
        <v>101</v>
      </c>
      <c r="C196">
        <v>15</v>
      </c>
      <c r="D196">
        <v>11</v>
      </c>
      <c r="E196" t="s">
        <v>79</v>
      </c>
      <c r="F196" s="30" t="s">
        <v>126</v>
      </c>
      <c r="G196" s="30" t="s">
        <v>164</v>
      </c>
      <c r="H196" t="s">
        <v>95</v>
      </c>
      <c r="I196">
        <v>58000</v>
      </c>
      <c r="J196">
        <v>38</v>
      </c>
      <c r="K196">
        <v>29</v>
      </c>
      <c r="L196">
        <v>0.76315789473684215</v>
      </c>
      <c r="M196">
        <v>1526.3157894736842</v>
      </c>
      <c r="N196">
        <v>58000</v>
      </c>
      <c r="O196">
        <v>46396.946564885497</v>
      </c>
      <c r="P196">
        <v>40958.957654723126</v>
      </c>
      <c r="Q196">
        <v>64352.380952380954</v>
      </c>
      <c r="R196">
        <v>70780.086580086572</v>
      </c>
    </row>
    <row r="197" spans="1:18" x14ac:dyDescent="0.25">
      <c r="A197" t="s">
        <v>70</v>
      </c>
      <c r="B197" t="s">
        <v>101</v>
      </c>
      <c r="C197">
        <v>15</v>
      </c>
      <c r="D197">
        <v>11</v>
      </c>
      <c r="E197" t="s">
        <v>79</v>
      </c>
      <c r="F197" s="30" t="s">
        <v>127</v>
      </c>
      <c r="G197" s="30" t="s">
        <v>165</v>
      </c>
      <c r="H197" t="s">
        <v>95</v>
      </c>
      <c r="I197">
        <v>5000</v>
      </c>
      <c r="J197">
        <v>3</v>
      </c>
      <c r="K197">
        <v>3</v>
      </c>
      <c r="L197">
        <v>1</v>
      </c>
      <c r="M197">
        <v>1666.6666666666667</v>
      </c>
      <c r="N197">
        <v>5000</v>
      </c>
      <c r="O197">
        <v>3999.6458923512746</v>
      </c>
      <c r="P197">
        <v>3530.9446254071663</v>
      </c>
      <c r="Q197">
        <v>7207.3170731707314</v>
      </c>
      <c r="R197">
        <v>7621.9512195121952</v>
      </c>
    </row>
    <row r="198" spans="1:18" x14ac:dyDescent="0.25">
      <c r="A198" t="s">
        <v>70</v>
      </c>
      <c r="B198" t="s">
        <v>101</v>
      </c>
      <c r="C198">
        <v>15</v>
      </c>
      <c r="D198">
        <v>11</v>
      </c>
      <c r="E198" t="s">
        <v>79</v>
      </c>
      <c r="F198" s="30" t="s">
        <v>128</v>
      </c>
      <c r="G198" s="30" t="s">
        <v>166</v>
      </c>
      <c r="H198" t="s">
        <v>95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25">
      <c r="A199" t="s">
        <v>70</v>
      </c>
      <c r="B199" t="s">
        <v>101</v>
      </c>
      <c r="C199">
        <v>15</v>
      </c>
      <c r="D199">
        <v>11</v>
      </c>
      <c r="E199" t="s">
        <v>79</v>
      </c>
      <c r="F199" s="30" t="s">
        <v>129</v>
      </c>
      <c r="G199" s="30" t="s">
        <v>167</v>
      </c>
      <c r="H199" t="s">
        <v>95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25">
      <c r="A200" t="s">
        <v>75</v>
      </c>
      <c r="B200" t="s">
        <v>100</v>
      </c>
      <c r="C200">
        <v>9</v>
      </c>
      <c r="D200">
        <v>14</v>
      </c>
      <c r="E200" t="s">
        <v>79</v>
      </c>
      <c r="F200" s="30" t="s">
        <v>107</v>
      </c>
      <c r="G200" s="30" t="s">
        <v>146</v>
      </c>
      <c r="H200" t="s">
        <v>96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5">
      <c r="A201" t="s">
        <v>75</v>
      </c>
      <c r="B201" t="s">
        <v>100</v>
      </c>
      <c r="C201">
        <v>9</v>
      </c>
      <c r="D201">
        <v>14</v>
      </c>
      <c r="E201" t="s">
        <v>79</v>
      </c>
      <c r="F201" s="30" t="s">
        <v>108</v>
      </c>
      <c r="G201" s="30" t="s">
        <v>147</v>
      </c>
      <c r="H201" t="s">
        <v>96</v>
      </c>
      <c r="I201">
        <v>15000</v>
      </c>
      <c r="J201">
        <v>14</v>
      </c>
      <c r="K201">
        <v>108</v>
      </c>
      <c r="L201">
        <v>7.7142857142857144</v>
      </c>
      <c r="M201">
        <v>1071.4285714285713</v>
      </c>
      <c r="N201">
        <v>15000</v>
      </c>
      <c r="O201">
        <v>11999.446392323307</v>
      </c>
      <c r="P201">
        <v>10592.833876221499</v>
      </c>
      <c r="Q201">
        <v>16127.376999698159</v>
      </c>
      <c r="R201">
        <v>17159.674011469964</v>
      </c>
    </row>
    <row r="202" spans="1:18" x14ac:dyDescent="0.25">
      <c r="A202" t="s">
        <v>75</v>
      </c>
      <c r="B202" t="s">
        <v>100</v>
      </c>
      <c r="C202">
        <v>9</v>
      </c>
      <c r="D202">
        <v>14</v>
      </c>
      <c r="E202" t="s">
        <v>79</v>
      </c>
      <c r="F202" s="30" t="s">
        <v>110</v>
      </c>
      <c r="G202" s="30" t="s">
        <v>148</v>
      </c>
      <c r="H202" t="s">
        <v>96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5">
      <c r="A203" t="s">
        <v>75</v>
      </c>
      <c r="B203" t="s">
        <v>100</v>
      </c>
      <c r="C203">
        <v>9</v>
      </c>
      <c r="D203">
        <v>14</v>
      </c>
      <c r="E203" t="s">
        <v>79</v>
      </c>
      <c r="F203" s="30" t="s">
        <v>111</v>
      </c>
      <c r="G203" s="30" t="s">
        <v>149</v>
      </c>
      <c r="H203" t="s">
        <v>96</v>
      </c>
      <c r="I203">
        <v>70000</v>
      </c>
      <c r="J203">
        <v>35</v>
      </c>
      <c r="K203">
        <v>160</v>
      </c>
      <c r="L203">
        <v>4.5714285714285712</v>
      </c>
      <c r="M203">
        <v>2000</v>
      </c>
      <c r="N203">
        <v>70000</v>
      </c>
      <c r="O203">
        <v>56005.382545174929</v>
      </c>
      <c r="P203">
        <v>49433.224755700328</v>
      </c>
      <c r="Q203">
        <v>78984.328506248756</v>
      </c>
      <c r="R203">
        <v>80983.931759571511</v>
      </c>
    </row>
    <row r="204" spans="1:18" x14ac:dyDescent="0.25">
      <c r="A204" t="s">
        <v>75</v>
      </c>
      <c r="B204" t="s">
        <v>100</v>
      </c>
      <c r="C204">
        <v>9</v>
      </c>
      <c r="D204">
        <v>14</v>
      </c>
      <c r="E204" t="s">
        <v>79</v>
      </c>
      <c r="F204" s="30" t="s">
        <v>112</v>
      </c>
      <c r="G204" s="30" t="s">
        <v>225</v>
      </c>
      <c r="H204" t="s">
        <v>96</v>
      </c>
      <c r="I204">
        <v>478000</v>
      </c>
      <c r="J204">
        <v>259</v>
      </c>
      <c r="K204">
        <v>1497</v>
      </c>
      <c r="L204">
        <v>5.7799227799227797</v>
      </c>
      <c r="M204">
        <v>1845.5598455598456</v>
      </c>
      <c r="N204">
        <v>478000</v>
      </c>
      <c r="O204">
        <v>382429.74949432083</v>
      </c>
      <c r="P204">
        <v>337558.30618892511</v>
      </c>
      <c r="Q204">
        <v>520220.04132231412</v>
      </c>
      <c r="R204">
        <v>572316.11570247938</v>
      </c>
    </row>
    <row r="205" spans="1:18" x14ac:dyDescent="0.25">
      <c r="A205" t="s">
        <v>75</v>
      </c>
      <c r="B205" t="s">
        <v>100</v>
      </c>
      <c r="C205">
        <v>9</v>
      </c>
      <c r="D205">
        <v>14</v>
      </c>
      <c r="E205" t="s">
        <v>79</v>
      </c>
      <c r="F205" s="30" t="s">
        <v>113</v>
      </c>
      <c r="G205" s="30" t="s">
        <v>151</v>
      </c>
      <c r="H205" t="s">
        <v>96</v>
      </c>
      <c r="I205">
        <v>3498000</v>
      </c>
      <c r="J205">
        <v>1896</v>
      </c>
      <c r="K205">
        <v>11622</v>
      </c>
      <c r="L205">
        <v>6.1297468354430382</v>
      </c>
      <c r="M205">
        <v>1844.9367088607594</v>
      </c>
      <c r="N205">
        <v>3498000</v>
      </c>
      <c r="O205">
        <v>2798607.5348561257</v>
      </c>
      <c r="P205">
        <v>2470248.8599348534</v>
      </c>
      <c r="Q205">
        <v>3738651.1226252159</v>
      </c>
      <c r="R205">
        <v>3957653.7132987911</v>
      </c>
    </row>
    <row r="206" spans="1:18" x14ac:dyDescent="0.25">
      <c r="A206" t="s">
        <v>75</v>
      </c>
      <c r="B206" t="s">
        <v>100</v>
      </c>
      <c r="C206">
        <v>9</v>
      </c>
      <c r="D206">
        <v>14</v>
      </c>
      <c r="E206" t="s">
        <v>79</v>
      </c>
      <c r="F206" s="30" t="s">
        <v>114</v>
      </c>
      <c r="G206" s="30" t="s">
        <v>152</v>
      </c>
      <c r="H206" t="s">
        <v>96</v>
      </c>
      <c r="I206">
        <v>1879000</v>
      </c>
      <c r="J206">
        <v>959</v>
      </c>
      <c r="K206">
        <v>6267</v>
      </c>
      <c r="L206">
        <v>6.5349322210636078</v>
      </c>
      <c r="M206">
        <v>1959.3326381647551</v>
      </c>
      <c r="N206">
        <v>1879000</v>
      </c>
      <c r="O206">
        <v>1503200</v>
      </c>
      <c r="P206">
        <v>1326928.9902280131</v>
      </c>
      <c r="Q206">
        <v>1947956.552305962</v>
      </c>
      <c r="R206">
        <v>2081906.6366704165</v>
      </c>
    </row>
    <row r="207" spans="1:18" x14ac:dyDescent="0.25">
      <c r="A207" t="s">
        <v>75</v>
      </c>
      <c r="B207" t="s">
        <v>100</v>
      </c>
      <c r="C207">
        <v>9</v>
      </c>
      <c r="D207">
        <v>14</v>
      </c>
      <c r="E207" t="s">
        <v>79</v>
      </c>
      <c r="F207" s="30" t="s">
        <v>115</v>
      </c>
      <c r="G207" s="30" t="s">
        <v>153</v>
      </c>
      <c r="H207" t="s">
        <v>96</v>
      </c>
      <c r="I207">
        <v>349000</v>
      </c>
      <c r="J207">
        <v>189</v>
      </c>
      <c r="K207">
        <v>1752</v>
      </c>
      <c r="L207">
        <v>9.2698412698412707</v>
      </c>
      <c r="M207">
        <v>1846.5608465608466</v>
      </c>
      <c r="N207">
        <v>349000</v>
      </c>
      <c r="O207">
        <v>279217.06184307014</v>
      </c>
      <c r="P207">
        <v>246459.93485342021</v>
      </c>
      <c r="Q207">
        <v>368757.16945996275</v>
      </c>
      <c r="R207">
        <v>387344.50651769084</v>
      </c>
    </row>
    <row r="208" spans="1:18" x14ac:dyDescent="0.25">
      <c r="A208" t="s">
        <v>75</v>
      </c>
      <c r="B208" t="s">
        <v>100</v>
      </c>
      <c r="C208">
        <v>9</v>
      </c>
      <c r="D208">
        <v>14</v>
      </c>
      <c r="E208" t="s">
        <v>79</v>
      </c>
      <c r="F208" s="30" t="s">
        <v>116</v>
      </c>
      <c r="G208" s="30" t="s">
        <v>154</v>
      </c>
      <c r="H208" t="s">
        <v>96</v>
      </c>
      <c r="I208">
        <v>26000</v>
      </c>
      <c r="J208">
        <v>14</v>
      </c>
      <c r="K208">
        <v>56</v>
      </c>
      <c r="L208">
        <v>4</v>
      </c>
      <c r="M208">
        <v>1857.1428571428571</v>
      </c>
      <c r="N208">
        <v>26000</v>
      </c>
      <c r="O208">
        <v>20800</v>
      </c>
      <c r="P208">
        <v>18360.912052117266</v>
      </c>
      <c r="Q208">
        <v>30293.386773547092</v>
      </c>
      <c r="R208">
        <v>32825.651302605205</v>
      </c>
    </row>
    <row r="209" spans="1:18" x14ac:dyDescent="0.25">
      <c r="A209" t="s">
        <v>75</v>
      </c>
      <c r="B209" t="s">
        <v>100</v>
      </c>
      <c r="C209">
        <v>9</v>
      </c>
      <c r="D209">
        <v>14</v>
      </c>
      <c r="E209" t="s">
        <v>79</v>
      </c>
      <c r="F209" s="30" t="s">
        <v>117</v>
      </c>
      <c r="G209" s="30" t="s">
        <v>155</v>
      </c>
      <c r="H209" t="s">
        <v>96</v>
      </c>
      <c r="I209">
        <v>555000</v>
      </c>
      <c r="J209">
        <v>301</v>
      </c>
      <c r="K209">
        <v>2709</v>
      </c>
      <c r="L209">
        <v>9</v>
      </c>
      <c r="M209">
        <v>1843.8538205980067</v>
      </c>
      <c r="N209">
        <v>555000</v>
      </c>
      <c r="O209">
        <v>443977.61645493045</v>
      </c>
      <c r="P209">
        <v>391934.85342019546</v>
      </c>
      <c r="Q209">
        <v>601267.06012541498</v>
      </c>
      <c r="R209">
        <v>637093.32349686453</v>
      </c>
    </row>
    <row r="210" spans="1:18" x14ac:dyDescent="0.25">
      <c r="A210" t="s">
        <v>75</v>
      </c>
      <c r="B210" t="s">
        <v>100</v>
      </c>
      <c r="C210">
        <v>9</v>
      </c>
      <c r="D210">
        <v>14</v>
      </c>
      <c r="E210" t="s">
        <v>79</v>
      </c>
      <c r="F210" s="30" t="s">
        <v>118</v>
      </c>
      <c r="G210" s="30" t="s">
        <v>156</v>
      </c>
      <c r="H210" t="s">
        <v>96</v>
      </c>
      <c r="I210">
        <v>260000</v>
      </c>
      <c r="J210">
        <v>142</v>
      </c>
      <c r="K210">
        <v>1055</v>
      </c>
      <c r="L210">
        <v>7.429577464788732</v>
      </c>
      <c r="M210">
        <v>1830.9859154929577</v>
      </c>
      <c r="N210">
        <v>260000</v>
      </c>
      <c r="O210">
        <v>207989.52984999496</v>
      </c>
      <c r="P210">
        <v>183609.12052117265</v>
      </c>
      <c r="Q210">
        <v>413180.54779206257</v>
      </c>
      <c r="R210">
        <v>455472.33091112354</v>
      </c>
    </row>
    <row r="211" spans="1:18" x14ac:dyDescent="0.25">
      <c r="A211" t="s">
        <v>75</v>
      </c>
      <c r="B211" t="s">
        <v>100</v>
      </c>
      <c r="C211">
        <v>9</v>
      </c>
      <c r="D211">
        <v>14</v>
      </c>
      <c r="E211" t="s">
        <v>79</v>
      </c>
      <c r="F211" s="30" t="s">
        <v>119</v>
      </c>
      <c r="G211" s="30" t="s">
        <v>157</v>
      </c>
      <c r="H211" t="s">
        <v>96</v>
      </c>
      <c r="I211">
        <v>2220000</v>
      </c>
      <c r="J211">
        <v>1082</v>
      </c>
      <c r="K211">
        <v>6156</v>
      </c>
      <c r="L211">
        <v>5.6894639556377076</v>
      </c>
      <c r="M211">
        <v>2051.7560073937152</v>
      </c>
      <c r="N211">
        <v>2220000</v>
      </c>
      <c r="O211">
        <v>1776077.9836655837</v>
      </c>
      <c r="P211">
        <v>1567739.4136807818</v>
      </c>
      <c r="Q211">
        <v>2400973.8104020655</v>
      </c>
      <c r="R211">
        <v>2577034.3046846185</v>
      </c>
    </row>
    <row r="212" spans="1:18" x14ac:dyDescent="0.25">
      <c r="A212" t="s">
        <v>75</v>
      </c>
      <c r="B212" t="s">
        <v>100</v>
      </c>
      <c r="C212">
        <v>9</v>
      </c>
      <c r="D212">
        <v>14</v>
      </c>
      <c r="E212" t="s">
        <v>79</v>
      </c>
      <c r="F212" s="30" t="s">
        <v>120</v>
      </c>
      <c r="G212" s="30" t="s">
        <v>158</v>
      </c>
      <c r="H212" t="s">
        <v>96</v>
      </c>
      <c r="I212">
        <v>201000</v>
      </c>
      <c r="J212">
        <v>109</v>
      </c>
      <c r="K212">
        <v>1227</v>
      </c>
      <c r="L212">
        <v>11.256880733944953</v>
      </c>
      <c r="M212">
        <v>1844.0366972477063</v>
      </c>
      <c r="N212">
        <v>201000</v>
      </c>
      <c r="O212">
        <v>160860.20968547181</v>
      </c>
      <c r="P212">
        <v>141943.97394136808</v>
      </c>
      <c r="Q212">
        <v>217385.46661748432</v>
      </c>
      <c r="R212">
        <v>233326.0789376614</v>
      </c>
    </row>
    <row r="213" spans="1:18" x14ac:dyDescent="0.25">
      <c r="A213" t="s">
        <v>75</v>
      </c>
      <c r="B213" t="s">
        <v>100</v>
      </c>
      <c r="C213">
        <v>9</v>
      </c>
      <c r="D213">
        <v>14</v>
      </c>
      <c r="E213" t="s">
        <v>79</v>
      </c>
      <c r="F213" s="30" t="s">
        <v>121</v>
      </c>
      <c r="G213" s="30" t="s">
        <v>159</v>
      </c>
      <c r="H213" t="s">
        <v>94</v>
      </c>
      <c r="I213">
        <v>3785000</v>
      </c>
      <c r="J213">
        <v>1454</v>
      </c>
      <c r="K213">
        <v>13242</v>
      </c>
      <c r="L213">
        <v>9.1072902338376895</v>
      </c>
      <c r="M213">
        <v>2603.1636863823933</v>
      </c>
      <c r="N213">
        <v>3785000</v>
      </c>
      <c r="O213">
        <v>2974519.9037620295</v>
      </c>
      <c r="P213">
        <v>2672925.081433225</v>
      </c>
      <c r="Q213">
        <v>5735295.6465237159</v>
      </c>
      <c r="R213">
        <v>6517381.4165042238</v>
      </c>
    </row>
    <row r="214" spans="1:18" x14ac:dyDescent="0.25">
      <c r="A214" t="s">
        <v>75</v>
      </c>
      <c r="B214" t="s">
        <v>100</v>
      </c>
      <c r="C214">
        <v>9</v>
      </c>
      <c r="D214">
        <v>14</v>
      </c>
      <c r="E214" t="s">
        <v>79</v>
      </c>
      <c r="F214" s="30" t="s">
        <v>122</v>
      </c>
      <c r="G214" s="30" t="s">
        <v>160</v>
      </c>
      <c r="H214" t="s">
        <v>94</v>
      </c>
      <c r="I214">
        <v>39722000</v>
      </c>
      <c r="J214">
        <v>15654</v>
      </c>
      <c r="K214">
        <v>146052</v>
      </c>
      <c r="L214">
        <v>9.3300114986584894</v>
      </c>
      <c r="M214">
        <v>2537.4984029640987</v>
      </c>
      <c r="N214">
        <v>39722000</v>
      </c>
      <c r="O214">
        <v>31777600</v>
      </c>
      <c r="P214">
        <v>28051236.482084692</v>
      </c>
      <c r="Q214">
        <v>43606184.007707126</v>
      </c>
      <c r="R214">
        <v>48791473.988439307</v>
      </c>
    </row>
    <row r="215" spans="1:18" x14ac:dyDescent="0.25">
      <c r="A215" t="s">
        <v>75</v>
      </c>
      <c r="B215" t="s">
        <v>100</v>
      </c>
      <c r="C215">
        <v>9</v>
      </c>
      <c r="D215">
        <v>14</v>
      </c>
      <c r="E215" t="s">
        <v>79</v>
      </c>
      <c r="F215" s="30" t="s">
        <v>123</v>
      </c>
      <c r="G215" s="30" t="s">
        <v>161</v>
      </c>
      <c r="H215" t="s">
        <v>94</v>
      </c>
      <c r="I215">
        <v>6466000</v>
      </c>
      <c r="J215">
        <v>2484</v>
      </c>
      <c r="K215">
        <v>16245</v>
      </c>
      <c r="L215">
        <v>6.5398550724637685</v>
      </c>
      <c r="M215">
        <v>2603.0595813204509</v>
      </c>
      <c r="N215">
        <v>6466000</v>
      </c>
      <c r="O215">
        <v>5171388.9798145117</v>
      </c>
      <c r="P215">
        <v>4566217.589576548</v>
      </c>
      <c r="Q215">
        <v>7190339.6361041749</v>
      </c>
      <c r="R215">
        <v>7679384.2311808774</v>
      </c>
    </row>
    <row r="216" spans="1:18" x14ac:dyDescent="0.25">
      <c r="A216" t="s">
        <v>75</v>
      </c>
      <c r="B216" t="s">
        <v>100</v>
      </c>
      <c r="C216">
        <v>9</v>
      </c>
      <c r="D216">
        <v>14</v>
      </c>
      <c r="E216" t="s">
        <v>79</v>
      </c>
      <c r="F216" s="30" t="s">
        <v>124</v>
      </c>
      <c r="G216" s="30" t="s">
        <v>162</v>
      </c>
      <c r="H216" t="s">
        <v>94</v>
      </c>
      <c r="I216">
        <v>14889000</v>
      </c>
      <c r="J216">
        <v>5885</v>
      </c>
      <c r="K216">
        <v>52815</v>
      </c>
      <c r="L216">
        <v>8.9745114698385731</v>
      </c>
      <c r="M216">
        <v>2529.9915038232793</v>
      </c>
      <c r="N216">
        <v>14889000</v>
      </c>
      <c r="O216">
        <v>11909341.585188268</v>
      </c>
      <c r="P216">
        <v>10514446.90553746</v>
      </c>
      <c r="Q216">
        <v>23883201.693227094</v>
      </c>
      <c r="R216">
        <v>25247532.370517928</v>
      </c>
    </row>
    <row r="217" spans="1:18" x14ac:dyDescent="0.25">
      <c r="A217" t="s">
        <v>75</v>
      </c>
      <c r="B217" t="s">
        <v>100</v>
      </c>
      <c r="C217">
        <v>9</v>
      </c>
      <c r="D217">
        <v>14</v>
      </c>
      <c r="E217" t="s">
        <v>79</v>
      </c>
      <c r="F217" s="30" t="s">
        <v>125</v>
      </c>
      <c r="G217" s="30" t="s">
        <v>163</v>
      </c>
      <c r="H217" t="s">
        <v>95</v>
      </c>
      <c r="I217">
        <v>3758000</v>
      </c>
      <c r="J217">
        <v>1138</v>
      </c>
      <c r="K217">
        <v>8614</v>
      </c>
      <c r="L217">
        <v>7.5694200351493848</v>
      </c>
      <c r="M217">
        <v>3302.2847100175745</v>
      </c>
      <c r="N217">
        <v>3758000</v>
      </c>
      <c r="O217">
        <v>3005930.9340545037</v>
      </c>
      <c r="P217">
        <v>2653857.9804560263</v>
      </c>
      <c r="Q217">
        <v>4301742.6853707414</v>
      </c>
      <c r="R217">
        <v>4488513.0260521043</v>
      </c>
    </row>
    <row r="218" spans="1:18" x14ac:dyDescent="0.25">
      <c r="A218" t="s">
        <v>75</v>
      </c>
      <c r="B218" t="s">
        <v>100</v>
      </c>
      <c r="C218">
        <v>9</v>
      </c>
      <c r="D218">
        <v>14</v>
      </c>
      <c r="E218" t="s">
        <v>79</v>
      </c>
      <c r="F218" s="30" t="s">
        <v>126</v>
      </c>
      <c r="G218" s="30" t="s">
        <v>164</v>
      </c>
      <c r="H218" t="s">
        <v>95</v>
      </c>
      <c r="I218">
        <v>2420000</v>
      </c>
      <c r="J218">
        <v>736</v>
      </c>
      <c r="K218">
        <v>7909</v>
      </c>
      <c r="L218">
        <v>10.745923913043478</v>
      </c>
      <c r="M218">
        <v>3288.0434782608695</v>
      </c>
      <c r="N218">
        <v>2420000</v>
      </c>
      <c r="O218">
        <v>1936138.6422228587</v>
      </c>
      <c r="P218">
        <v>1708977.1986970685</v>
      </c>
      <c r="Q218">
        <v>2797026.4881800059</v>
      </c>
      <c r="R218">
        <v>3057567.6445457134</v>
      </c>
    </row>
    <row r="219" spans="1:18" x14ac:dyDescent="0.25">
      <c r="A219" t="s">
        <v>75</v>
      </c>
      <c r="B219" t="s">
        <v>100</v>
      </c>
      <c r="C219">
        <v>9</v>
      </c>
      <c r="D219">
        <v>14</v>
      </c>
      <c r="E219" t="s">
        <v>79</v>
      </c>
      <c r="F219" s="30" t="s">
        <v>127</v>
      </c>
      <c r="G219" s="30" t="s">
        <v>165</v>
      </c>
      <c r="H219" t="s">
        <v>95</v>
      </c>
      <c r="I219">
        <v>592000</v>
      </c>
      <c r="J219">
        <v>178</v>
      </c>
      <c r="K219">
        <v>1003</v>
      </c>
      <c r="L219">
        <v>5.6348314606741576</v>
      </c>
      <c r="M219">
        <v>3325.8426966292136</v>
      </c>
      <c r="N219">
        <v>592000</v>
      </c>
      <c r="O219">
        <v>473565.11490866233</v>
      </c>
      <c r="P219">
        <v>418063.84364820848</v>
      </c>
      <c r="Q219">
        <v>684231.27314155514</v>
      </c>
      <c r="R219">
        <v>747966.96097977785</v>
      </c>
    </row>
    <row r="220" spans="1:18" x14ac:dyDescent="0.25">
      <c r="A220" t="s">
        <v>75</v>
      </c>
      <c r="B220" t="s">
        <v>100</v>
      </c>
      <c r="C220">
        <v>9</v>
      </c>
      <c r="D220">
        <v>14</v>
      </c>
      <c r="E220" t="s">
        <v>79</v>
      </c>
      <c r="F220" s="30" t="s">
        <v>128</v>
      </c>
      <c r="G220" s="30" t="s">
        <v>166</v>
      </c>
      <c r="H220" t="s">
        <v>95</v>
      </c>
      <c r="I220">
        <v>30490000</v>
      </c>
      <c r="J220">
        <v>8639</v>
      </c>
      <c r="K220">
        <v>5915</v>
      </c>
      <c r="L220">
        <v>0.68468572751475865</v>
      </c>
      <c r="M220">
        <v>3529.3436740363468</v>
      </c>
      <c r="N220">
        <v>30490000</v>
      </c>
      <c r="O220">
        <v>24393636.607622113</v>
      </c>
      <c r="P220">
        <v>21531700.325732902</v>
      </c>
      <c r="Q220">
        <v>36074192.734611504</v>
      </c>
      <c r="R220">
        <v>41166115.035317861</v>
      </c>
    </row>
    <row r="221" spans="1:18" x14ac:dyDescent="0.25">
      <c r="A221" t="s">
        <v>75</v>
      </c>
      <c r="B221" t="s">
        <v>100</v>
      </c>
      <c r="C221">
        <v>9</v>
      </c>
      <c r="D221">
        <v>14</v>
      </c>
      <c r="E221" t="s">
        <v>79</v>
      </c>
      <c r="F221" s="30" t="s">
        <v>129</v>
      </c>
      <c r="G221" s="30" t="s">
        <v>167</v>
      </c>
      <c r="H221" t="s">
        <v>95</v>
      </c>
      <c r="I221">
        <v>890000</v>
      </c>
      <c r="J221">
        <v>265</v>
      </c>
      <c r="K221">
        <v>2396</v>
      </c>
      <c r="L221">
        <v>9.0415094339622648</v>
      </c>
      <c r="M221">
        <v>3358.4905660377358</v>
      </c>
      <c r="N221">
        <v>890000</v>
      </c>
      <c r="O221">
        <v>712043.01075268816</v>
      </c>
      <c r="P221">
        <v>628508.1433224756</v>
      </c>
      <c r="Q221">
        <v>954409.77806368598</v>
      </c>
      <c r="R221">
        <v>1015384.3679639756</v>
      </c>
    </row>
    <row r="222" spans="1:18" x14ac:dyDescent="0.25">
      <c r="A222" t="s">
        <v>68</v>
      </c>
      <c r="B222" t="s">
        <v>101</v>
      </c>
      <c r="C222">
        <v>13</v>
      </c>
      <c r="D222">
        <v>9</v>
      </c>
      <c r="E222" t="s">
        <v>79</v>
      </c>
      <c r="F222" s="30" t="s">
        <v>107</v>
      </c>
      <c r="G222" s="30" t="s">
        <v>146</v>
      </c>
      <c r="H222" t="s">
        <v>96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5">
      <c r="A223" t="s">
        <v>68</v>
      </c>
      <c r="B223" t="s">
        <v>101</v>
      </c>
      <c r="C223">
        <v>13</v>
      </c>
      <c r="D223">
        <v>9</v>
      </c>
      <c r="E223" t="s">
        <v>79</v>
      </c>
      <c r="F223" s="30" t="s">
        <v>108</v>
      </c>
      <c r="G223" s="30" t="s">
        <v>147</v>
      </c>
      <c r="H223" t="s">
        <v>96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25">
      <c r="A224" t="s">
        <v>68</v>
      </c>
      <c r="B224" t="s">
        <v>101</v>
      </c>
      <c r="C224">
        <v>13</v>
      </c>
      <c r="D224">
        <v>9</v>
      </c>
      <c r="E224" t="s">
        <v>79</v>
      </c>
      <c r="F224" s="30" t="s">
        <v>110</v>
      </c>
      <c r="G224" s="30" t="s">
        <v>148</v>
      </c>
      <c r="H224" t="s">
        <v>96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5">
      <c r="A225" t="s">
        <v>68</v>
      </c>
      <c r="B225" t="s">
        <v>101</v>
      </c>
      <c r="C225">
        <v>13</v>
      </c>
      <c r="D225">
        <v>9</v>
      </c>
      <c r="E225" t="s">
        <v>79</v>
      </c>
      <c r="F225" s="30" t="s">
        <v>111</v>
      </c>
      <c r="G225" s="30" t="s">
        <v>149</v>
      </c>
      <c r="H225" t="s">
        <v>96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25">
      <c r="A226" t="s">
        <v>68</v>
      </c>
      <c r="B226" t="s">
        <v>101</v>
      </c>
      <c r="C226">
        <v>13</v>
      </c>
      <c r="D226">
        <v>9</v>
      </c>
      <c r="E226" t="s">
        <v>79</v>
      </c>
      <c r="F226" s="30" t="s">
        <v>112</v>
      </c>
      <c r="G226" s="30" t="s">
        <v>225</v>
      </c>
      <c r="H226" t="s">
        <v>96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25">
      <c r="A227" t="s">
        <v>68</v>
      </c>
      <c r="B227" t="s">
        <v>101</v>
      </c>
      <c r="C227">
        <v>13</v>
      </c>
      <c r="D227">
        <v>9</v>
      </c>
      <c r="E227" t="s">
        <v>79</v>
      </c>
      <c r="F227" s="30" t="s">
        <v>113</v>
      </c>
      <c r="G227" s="30" t="s">
        <v>151</v>
      </c>
      <c r="H227" t="s">
        <v>96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25">
      <c r="A228" t="s">
        <v>68</v>
      </c>
      <c r="B228" t="s">
        <v>101</v>
      </c>
      <c r="C228">
        <v>13</v>
      </c>
      <c r="D228">
        <v>9</v>
      </c>
      <c r="E228" t="s">
        <v>79</v>
      </c>
      <c r="F228" s="30" t="s">
        <v>114</v>
      </c>
      <c r="G228" s="30" t="s">
        <v>152</v>
      </c>
      <c r="H228" t="s">
        <v>96</v>
      </c>
      <c r="I228">
        <v>19000</v>
      </c>
      <c r="J228">
        <v>10</v>
      </c>
      <c r="K228">
        <v>8</v>
      </c>
      <c r="L228">
        <v>0.8</v>
      </c>
      <c r="M228">
        <v>1900</v>
      </c>
      <c r="N228">
        <v>19000</v>
      </c>
      <c r="O228">
        <v>15202.531645569619</v>
      </c>
      <c r="P228" t="s">
        <v>221</v>
      </c>
      <c r="Q228">
        <v>19677.157148812006</v>
      </c>
      <c r="R228">
        <v>21645.268862025845</v>
      </c>
    </row>
    <row r="229" spans="1:18" x14ac:dyDescent="0.25">
      <c r="A229" t="s">
        <v>68</v>
      </c>
      <c r="B229" t="s">
        <v>101</v>
      </c>
      <c r="C229">
        <v>13</v>
      </c>
      <c r="D229">
        <v>9</v>
      </c>
      <c r="E229" t="s">
        <v>79</v>
      </c>
      <c r="F229" s="30" t="s">
        <v>115</v>
      </c>
      <c r="G229" s="30" t="s">
        <v>153</v>
      </c>
      <c r="H229" t="s">
        <v>96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25">
      <c r="A230" t="s">
        <v>68</v>
      </c>
      <c r="B230" t="s">
        <v>101</v>
      </c>
      <c r="C230">
        <v>13</v>
      </c>
      <c r="D230">
        <v>9</v>
      </c>
      <c r="E230" t="s">
        <v>79</v>
      </c>
      <c r="F230" s="30" t="s">
        <v>116</v>
      </c>
      <c r="G230" s="30" t="s">
        <v>154</v>
      </c>
      <c r="H230" t="s">
        <v>96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25">
      <c r="A231" t="s">
        <v>68</v>
      </c>
      <c r="B231" t="s">
        <v>101</v>
      </c>
      <c r="C231">
        <v>13</v>
      </c>
      <c r="D231">
        <v>9</v>
      </c>
      <c r="E231" t="s">
        <v>79</v>
      </c>
      <c r="F231" s="30" t="s">
        <v>117</v>
      </c>
      <c r="G231" s="30" t="s">
        <v>155</v>
      </c>
      <c r="H231" t="s">
        <v>96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5">
      <c r="A232" t="s">
        <v>68</v>
      </c>
      <c r="B232" t="s">
        <v>101</v>
      </c>
      <c r="C232">
        <v>13</v>
      </c>
      <c r="D232">
        <v>9</v>
      </c>
      <c r="E232" t="s">
        <v>79</v>
      </c>
      <c r="F232" s="30" t="s">
        <v>118</v>
      </c>
      <c r="G232" s="30" t="s">
        <v>156</v>
      </c>
      <c r="H232" t="s">
        <v>96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25">
      <c r="A233" t="s">
        <v>68</v>
      </c>
      <c r="B233" t="s">
        <v>101</v>
      </c>
      <c r="C233">
        <v>13</v>
      </c>
      <c r="D233">
        <v>9</v>
      </c>
      <c r="E233" t="s">
        <v>79</v>
      </c>
      <c r="F233" s="30" t="s">
        <v>119</v>
      </c>
      <c r="G233" s="30" t="s">
        <v>157</v>
      </c>
      <c r="H233" t="s">
        <v>96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25">
      <c r="A234" t="s">
        <v>68</v>
      </c>
      <c r="B234" t="s">
        <v>101</v>
      </c>
      <c r="C234">
        <v>13</v>
      </c>
      <c r="D234">
        <v>9</v>
      </c>
      <c r="E234" t="s">
        <v>79</v>
      </c>
      <c r="F234" s="30" t="s">
        <v>120</v>
      </c>
      <c r="G234" s="30" t="s">
        <v>158</v>
      </c>
      <c r="H234" t="s">
        <v>96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25">
      <c r="A235" t="s">
        <v>68</v>
      </c>
      <c r="B235" t="s">
        <v>101</v>
      </c>
      <c r="C235">
        <v>13</v>
      </c>
      <c r="D235">
        <v>9</v>
      </c>
      <c r="E235" t="s">
        <v>79</v>
      </c>
      <c r="F235" s="30" t="s">
        <v>121</v>
      </c>
      <c r="G235" s="30" t="s">
        <v>159</v>
      </c>
      <c r="H235" t="s">
        <v>94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25">
      <c r="A236" t="s">
        <v>68</v>
      </c>
      <c r="B236" t="s">
        <v>101</v>
      </c>
      <c r="C236">
        <v>13</v>
      </c>
      <c r="D236">
        <v>9</v>
      </c>
      <c r="E236" t="s">
        <v>79</v>
      </c>
      <c r="F236" s="30" t="s">
        <v>122</v>
      </c>
      <c r="G236" s="30" t="s">
        <v>160</v>
      </c>
      <c r="H236" t="s">
        <v>94</v>
      </c>
      <c r="I236">
        <v>298890</v>
      </c>
      <c r="J236">
        <v>135</v>
      </c>
      <c r="K236">
        <v>119</v>
      </c>
      <c r="L236">
        <v>0.88148148148148153</v>
      </c>
      <c r="M236">
        <v>2214</v>
      </c>
      <c r="N236">
        <v>298890</v>
      </c>
      <c r="O236">
        <v>239112</v>
      </c>
      <c r="P236" t="s">
        <v>221</v>
      </c>
      <c r="Q236">
        <v>327975.61224489799</v>
      </c>
      <c r="R236">
        <v>360780.61224489793</v>
      </c>
    </row>
    <row r="237" spans="1:18" x14ac:dyDescent="0.25">
      <c r="A237" t="s">
        <v>68</v>
      </c>
      <c r="B237" t="s">
        <v>101</v>
      </c>
      <c r="C237">
        <v>13</v>
      </c>
      <c r="D237">
        <v>9</v>
      </c>
      <c r="E237" t="s">
        <v>79</v>
      </c>
      <c r="F237" s="30" t="s">
        <v>123</v>
      </c>
      <c r="G237" s="30" t="s">
        <v>161</v>
      </c>
      <c r="H237" t="s">
        <v>94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25">
      <c r="A238" t="s">
        <v>68</v>
      </c>
      <c r="B238" t="s">
        <v>101</v>
      </c>
      <c r="C238">
        <v>13</v>
      </c>
      <c r="D238">
        <v>9</v>
      </c>
      <c r="E238" t="s">
        <v>79</v>
      </c>
      <c r="F238" s="30" t="s">
        <v>124</v>
      </c>
      <c r="G238" s="30" t="s">
        <v>162</v>
      </c>
      <c r="H238" t="s">
        <v>94</v>
      </c>
      <c r="I238">
        <v>1851000</v>
      </c>
      <c r="J238">
        <v>951</v>
      </c>
      <c r="K238">
        <v>1196</v>
      </c>
      <c r="L238">
        <v>1.2576235541535226</v>
      </c>
      <c r="M238">
        <v>1946.372239747634</v>
      </c>
      <c r="N238">
        <v>1851000</v>
      </c>
      <c r="O238">
        <v>1480545.3920220083</v>
      </c>
      <c r="P238" t="s">
        <v>221</v>
      </c>
      <c r="Q238">
        <v>2197474.0590030518</v>
      </c>
      <c r="R238">
        <v>2417786.3682604274</v>
      </c>
    </row>
    <row r="239" spans="1:18" x14ac:dyDescent="0.25">
      <c r="A239" t="s">
        <v>68</v>
      </c>
      <c r="B239" t="s">
        <v>101</v>
      </c>
      <c r="C239">
        <v>13</v>
      </c>
      <c r="D239">
        <v>9</v>
      </c>
      <c r="E239" t="s">
        <v>79</v>
      </c>
      <c r="F239" s="30" t="s">
        <v>125</v>
      </c>
      <c r="G239" s="30" t="s">
        <v>163</v>
      </c>
      <c r="H239" t="s">
        <v>95</v>
      </c>
      <c r="I239">
        <v>1638570</v>
      </c>
      <c r="J239">
        <v>579</v>
      </c>
      <c r="K239">
        <v>434</v>
      </c>
      <c r="L239">
        <v>0.74956822107081178</v>
      </c>
      <c r="M239">
        <v>2830</v>
      </c>
      <c r="N239">
        <v>1638570</v>
      </c>
      <c r="O239">
        <v>1310707.9810298104</v>
      </c>
      <c r="P239" t="s">
        <v>221</v>
      </c>
      <c r="Q239">
        <v>2204363.8852501968</v>
      </c>
      <c r="R239">
        <v>2241282.1509038513</v>
      </c>
    </row>
    <row r="240" spans="1:18" x14ac:dyDescent="0.25">
      <c r="A240" t="s">
        <v>68</v>
      </c>
      <c r="B240" t="s">
        <v>101</v>
      </c>
      <c r="C240">
        <v>13</v>
      </c>
      <c r="D240">
        <v>9</v>
      </c>
      <c r="E240" t="s">
        <v>79</v>
      </c>
      <c r="F240" s="30" t="s">
        <v>126</v>
      </c>
      <c r="G240" s="30" t="s">
        <v>164</v>
      </c>
      <c r="H240" t="s">
        <v>95</v>
      </c>
      <c r="I240">
        <v>1638570</v>
      </c>
      <c r="J240">
        <v>579</v>
      </c>
      <c r="K240">
        <v>588</v>
      </c>
      <c r="L240">
        <v>1.0155440414507773</v>
      </c>
      <c r="M240">
        <v>2830</v>
      </c>
      <c r="N240">
        <v>1638570</v>
      </c>
      <c r="O240">
        <v>1311233.6957356897</v>
      </c>
      <c r="P240" t="s">
        <v>221</v>
      </c>
      <c r="Q240">
        <v>1876683.9510975271</v>
      </c>
      <c r="R240">
        <v>2064716.5740483468</v>
      </c>
    </row>
    <row r="241" spans="1:18" x14ac:dyDescent="0.25">
      <c r="A241" t="s">
        <v>68</v>
      </c>
      <c r="B241" t="s">
        <v>101</v>
      </c>
      <c r="C241">
        <v>13</v>
      </c>
      <c r="D241">
        <v>9</v>
      </c>
      <c r="E241" t="s">
        <v>79</v>
      </c>
      <c r="F241" s="30" t="s">
        <v>127</v>
      </c>
      <c r="G241" s="30" t="s">
        <v>165</v>
      </c>
      <c r="H241" t="s">
        <v>95</v>
      </c>
      <c r="I241">
        <v>965000</v>
      </c>
      <c r="J241">
        <v>372</v>
      </c>
      <c r="K241">
        <v>341</v>
      </c>
      <c r="L241">
        <v>0.91666666666666663</v>
      </c>
      <c r="M241">
        <v>2594.0860215053763</v>
      </c>
      <c r="N241">
        <v>965000</v>
      </c>
      <c r="O241">
        <v>772000</v>
      </c>
      <c r="P241" t="s">
        <v>221</v>
      </c>
      <c r="Q241">
        <v>1089352.7696793005</v>
      </c>
      <c r="R241">
        <v>1206390.6705539359</v>
      </c>
    </row>
    <row r="242" spans="1:18" x14ac:dyDescent="0.25">
      <c r="A242" t="s">
        <v>68</v>
      </c>
      <c r="B242" t="s">
        <v>101</v>
      </c>
      <c r="C242">
        <v>13</v>
      </c>
      <c r="D242">
        <v>9</v>
      </c>
      <c r="E242" t="s">
        <v>79</v>
      </c>
      <c r="F242" s="30" t="s">
        <v>128</v>
      </c>
      <c r="G242" s="30" t="s">
        <v>166</v>
      </c>
      <c r="H242" t="s">
        <v>95</v>
      </c>
      <c r="I242">
        <v>31130</v>
      </c>
      <c r="J242">
        <v>11</v>
      </c>
      <c r="K242">
        <v>9</v>
      </c>
      <c r="L242">
        <v>0.81818181818181823</v>
      </c>
      <c r="M242">
        <v>2830</v>
      </c>
      <c r="N242">
        <v>31130</v>
      </c>
      <c r="O242">
        <v>24911.175566653863</v>
      </c>
      <c r="P242" t="s">
        <v>221</v>
      </c>
      <c r="Q242">
        <v>34346.443406022845</v>
      </c>
      <c r="R242">
        <v>36092.050882658361</v>
      </c>
    </row>
    <row r="243" spans="1:18" x14ac:dyDescent="0.25">
      <c r="A243" t="s">
        <v>68</v>
      </c>
      <c r="B243" t="s">
        <v>101</v>
      </c>
      <c r="C243">
        <v>13</v>
      </c>
      <c r="D243">
        <v>9</v>
      </c>
      <c r="E243" t="s">
        <v>79</v>
      </c>
      <c r="F243" s="30" t="s">
        <v>129</v>
      </c>
      <c r="G243" s="30" t="s">
        <v>167</v>
      </c>
      <c r="H243" t="s">
        <v>95</v>
      </c>
      <c r="I243">
        <v>201000</v>
      </c>
      <c r="J243">
        <v>74</v>
      </c>
      <c r="K243">
        <v>57</v>
      </c>
      <c r="L243">
        <v>0.77027027027027029</v>
      </c>
      <c r="M243">
        <v>2716.2162162162163</v>
      </c>
      <c r="N243">
        <v>201000</v>
      </c>
      <c r="O243">
        <v>160853.52862849535</v>
      </c>
      <c r="P243" t="s">
        <v>221</v>
      </c>
      <c r="Q243">
        <v>224104.94026477236</v>
      </c>
      <c r="R243">
        <v>242212.46367452372</v>
      </c>
    </row>
    <row r="244" spans="1:18" x14ac:dyDescent="0.25">
      <c r="A244" t="s">
        <v>69</v>
      </c>
      <c r="B244" t="s">
        <v>101</v>
      </c>
      <c r="C244">
        <v>12</v>
      </c>
      <c r="D244">
        <v>10</v>
      </c>
      <c r="E244" t="s">
        <v>79</v>
      </c>
      <c r="F244" s="30" t="s">
        <v>107</v>
      </c>
      <c r="G244" s="30" t="s">
        <v>146</v>
      </c>
      <c r="H244" t="s">
        <v>96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25">
      <c r="A245" t="s">
        <v>69</v>
      </c>
      <c r="B245" t="s">
        <v>101</v>
      </c>
      <c r="C245">
        <v>12</v>
      </c>
      <c r="D245">
        <v>10</v>
      </c>
      <c r="E245" t="s">
        <v>79</v>
      </c>
      <c r="F245" s="30" t="s">
        <v>108</v>
      </c>
      <c r="G245" s="30" t="s">
        <v>147</v>
      </c>
      <c r="H245" t="s">
        <v>96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25">
      <c r="A246" t="s">
        <v>69</v>
      </c>
      <c r="B246" t="s">
        <v>101</v>
      </c>
      <c r="C246">
        <v>12</v>
      </c>
      <c r="D246">
        <v>10</v>
      </c>
      <c r="E246" t="s">
        <v>79</v>
      </c>
      <c r="F246" s="30" t="s">
        <v>110</v>
      </c>
      <c r="G246" s="30" t="s">
        <v>148</v>
      </c>
      <c r="H246" t="s">
        <v>96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25">
      <c r="A247" t="s">
        <v>69</v>
      </c>
      <c r="B247" t="s">
        <v>101</v>
      </c>
      <c r="C247">
        <v>12</v>
      </c>
      <c r="D247">
        <v>10</v>
      </c>
      <c r="E247" t="s">
        <v>79</v>
      </c>
      <c r="F247" s="30" t="s">
        <v>111</v>
      </c>
      <c r="G247" s="30" t="s">
        <v>149</v>
      </c>
      <c r="H247" t="s">
        <v>96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25">
      <c r="A248" t="s">
        <v>69</v>
      </c>
      <c r="B248" t="s">
        <v>101</v>
      </c>
      <c r="C248">
        <v>12</v>
      </c>
      <c r="D248">
        <v>10</v>
      </c>
      <c r="E248" t="s">
        <v>79</v>
      </c>
      <c r="F248" s="30" t="s">
        <v>112</v>
      </c>
      <c r="G248" s="30" t="s">
        <v>225</v>
      </c>
      <c r="H248" t="s">
        <v>96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5">
      <c r="A249" t="s">
        <v>69</v>
      </c>
      <c r="B249" t="s">
        <v>101</v>
      </c>
      <c r="C249">
        <v>12</v>
      </c>
      <c r="D249">
        <v>10</v>
      </c>
      <c r="E249" t="s">
        <v>79</v>
      </c>
      <c r="F249" s="30" t="s">
        <v>113</v>
      </c>
      <c r="G249" s="30" t="s">
        <v>151</v>
      </c>
      <c r="H249" t="s">
        <v>96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25">
      <c r="A250" t="s">
        <v>69</v>
      </c>
      <c r="B250" t="s">
        <v>101</v>
      </c>
      <c r="C250">
        <v>12</v>
      </c>
      <c r="D250">
        <v>10</v>
      </c>
      <c r="E250" t="s">
        <v>79</v>
      </c>
      <c r="F250" s="30" t="s">
        <v>114</v>
      </c>
      <c r="G250" s="30" t="s">
        <v>152</v>
      </c>
      <c r="H250" t="s">
        <v>96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25">
      <c r="A251" t="s">
        <v>69</v>
      </c>
      <c r="B251" t="s">
        <v>101</v>
      </c>
      <c r="C251">
        <v>12</v>
      </c>
      <c r="D251">
        <v>10</v>
      </c>
      <c r="E251" t="s">
        <v>79</v>
      </c>
      <c r="F251" s="30" t="s">
        <v>115</v>
      </c>
      <c r="G251" s="30" t="s">
        <v>153</v>
      </c>
      <c r="H251" t="s">
        <v>96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25">
      <c r="A252" t="s">
        <v>69</v>
      </c>
      <c r="B252" t="s">
        <v>101</v>
      </c>
      <c r="C252">
        <v>12</v>
      </c>
      <c r="D252">
        <v>10</v>
      </c>
      <c r="E252" t="s">
        <v>79</v>
      </c>
      <c r="F252" s="30" t="s">
        <v>116</v>
      </c>
      <c r="G252" s="30" t="s">
        <v>154</v>
      </c>
      <c r="H252" t="s">
        <v>96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25">
      <c r="A253" t="s">
        <v>69</v>
      </c>
      <c r="B253" t="s">
        <v>101</v>
      </c>
      <c r="C253">
        <v>12</v>
      </c>
      <c r="D253">
        <v>10</v>
      </c>
      <c r="E253" t="s">
        <v>79</v>
      </c>
      <c r="F253" s="30" t="s">
        <v>117</v>
      </c>
      <c r="G253" s="30" t="s">
        <v>155</v>
      </c>
      <c r="H253" t="s">
        <v>96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25">
      <c r="A254" t="s">
        <v>69</v>
      </c>
      <c r="B254" t="s">
        <v>101</v>
      </c>
      <c r="C254">
        <v>12</v>
      </c>
      <c r="D254">
        <v>10</v>
      </c>
      <c r="E254" t="s">
        <v>79</v>
      </c>
      <c r="F254" s="30" t="s">
        <v>118</v>
      </c>
      <c r="G254" s="30" t="s">
        <v>156</v>
      </c>
      <c r="H254" t="s">
        <v>96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25">
      <c r="A255" t="s">
        <v>69</v>
      </c>
      <c r="B255" t="s">
        <v>101</v>
      </c>
      <c r="C255">
        <v>12</v>
      </c>
      <c r="D255">
        <v>10</v>
      </c>
      <c r="E255" t="s">
        <v>79</v>
      </c>
      <c r="F255" s="30" t="s">
        <v>119</v>
      </c>
      <c r="G255" s="30" t="s">
        <v>157</v>
      </c>
      <c r="H255" t="s">
        <v>96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25">
      <c r="A256" t="s">
        <v>69</v>
      </c>
      <c r="B256" t="s">
        <v>101</v>
      </c>
      <c r="C256">
        <v>12</v>
      </c>
      <c r="D256">
        <v>10</v>
      </c>
      <c r="E256" t="s">
        <v>79</v>
      </c>
      <c r="F256" s="30" t="s">
        <v>120</v>
      </c>
      <c r="G256" s="30" t="s">
        <v>158</v>
      </c>
      <c r="H256" t="s">
        <v>96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25">
      <c r="A257" t="s">
        <v>69</v>
      </c>
      <c r="B257" t="s">
        <v>101</v>
      </c>
      <c r="C257">
        <v>12</v>
      </c>
      <c r="D257">
        <v>10</v>
      </c>
      <c r="E257" t="s">
        <v>79</v>
      </c>
      <c r="F257" s="30" t="s">
        <v>121</v>
      </c>
      <c r="G257" s="30" t="s">
        <v>159</v>
      </c>
      <c r="H257" t="s">
        <v>94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25">
      <c r="A258" t="s">
        <v>69</v>
      </c>
      <c r="B258" t="s">
        <v>101</v>
      </c>
      <c r="C258">
        <v>12</v>
      </c>
      <c r="D258">
        <v>10</v>
      </c>
      <c r="E258" t="s">
        <v>79</v>
      </c>
      <c r="F258" s="30" t="s">
        <v>122</v>
      </c>
      <c r="G258" s="30" t="s">
        <v>160</v>
      </c>
      <c r="H258" t="s">
        <v>94</v>
      </c>
      <c r="I258">
        <v>4035000</v>
      </c>
      <c r="J258">
        <v>1709</v>
      </c>
      <c r="K258">
        <v>1794</v>
      </c>
      <c r="L258">
        <v>1.0497366881217085</v>
      </c>
      <c r="M258">
        <v>2361.0298420128729</v>
      </c>
      <c r="N258">
        <v>4035000</v>
      </c>
      <c r="O258">
        <v>3227901.8725680937</v>
      </c>
      <c r="P258">
        <v>2849472.3127035834</v>
      </c>
      <c r="Q258">
        <v>4535318.3646112597</v>
      </c>
      <c r="R258">
        <v>4694879.3565683654</v>
      </c>
    </row>
    <row r="259" spans="1:18" x14ac:dyDescent="0.25">
      <c r="A259" t="s">
        <v>69</v>
      </c>
      <c r="B259" t="s">
        <v>101</v>
      </c>
      <c r="C259">
        <v>12</v>
      </c>
      <c r="D259">
        <v>10</v>
      </c>
      <c r="E259" t="s">
        <v>79</v>
      </c>
      <c r="F259" s="30" t="s">
        <v>123</v>
      </c>
      <c r="G259" s="30" t="s">
        <v>161</v>
      </c>
      <c r="H259" t="s">
        <v>94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25">
      <c r="A260" t="s">
        <v>69</v>
      </c>
      <c r="B260" t="s">
        <v>101</v>
      </c>
      <c r="C260">
        <v>12</v>
      </c>
      <c r="D260">
        <v>10</v>
      </c>
      <c r="E260" t="s">
        <v>79</v>
      </c>
      <c r="F260" s="30" t="s">
        <v>124</v>
      </c>
      <c r="G260" s="30" t="s">
        <v>162</v>
      </c>
      <c r="H260" t="s">
        <v>94</v>
      </c>
      <c r="I260">
        <v>5357000</v>
      </c>
      <c r="J260">
        <v>2269</v>
      </c>
      <c r="K260">
        <v>3136</v>
      </c>
      <c r="L260">
        <v>1.382106654914059</v>
      </c>
      <c r="M260">
        <v>2360.9519612163949</v>
      </c>
      <c r="N260">
        <v>5357000</v>
      </c>
      <c r="O260">
        <v>4286127.5233874945</v>
      </c>
      <c r="P260">
        <v>3783054.0716612381</v>
      </c>
      <c r="Q260">
        <v>6654874.7967479667</v>
      </c>
      <c r="R260">
        <v>7804669.9186991872</v>
      </c>
    </row>
    <row r="261" spans="1:18" x14ac:dyDescent="0.25">
      <c r="A261" t="s">
        <v>69</v>
      </c>
      <c r="B261" t="s">
        <v>101</v>
      </c>
      <c r="C261">
        <v>12</v>
      </c>
      <c r="D261">
        <v>10</v>
      </c>
      <c r="E261" t="s">
        <v>79</v>
      </c>
      <c r="F261" s="30" t="s">
        <v>125</v>
      </c>
      <c r="G261" s="30" t="s">
        <v>163</v>
      </c>
      <c r="H261" t="s">
        <v>95</v>
      </c>
      <c r="I261">
        <v>4218000</v>
      </c>
      <c r="J261">
        <v>1556</v>
      </c>
      <c r="K261">
        <v>1357</v>
      </c>
      <c r="L261">
        <v>0.87210796915167099</v>
      </c>
      <c r="M261">
        <v>2710.796915167095</v>
      </c>
      <c r="N261">
        <v>4218000</v>
      </c>
      <c r="O261">
        <v>3374400</v>
      </c>
      <c r="P261">
        <v>2978704.8859934853</v>
      </c>
      <c r="Q261">
        <v>5241340.5909797819</v>
      </c>
      <c r="R261">
        <v>5897328.1493001562</v>
      </c>
    </row>
    <row r="262" spans="1:18" x14ac:dyDescent="0.25">
      <c r="A262" t="s">
        <v>69</v>
      </c>
      <c r="B262" t="s">
        <v>101</v>
      </c>
      <c r="C262">
        <v>12</v>
      </c>
      <c r="D262">
        <v>10</v>
      </c>
      <c r="E262" t="s">
        <v>79</v>
      </c>
      <c r="F262" s="30" t="s">
        <v>126</v>
      </c>
      <c r="G262" s="30" t="s">
        <v>164</v>
      </c>
      <c r="H262" t="s">
        <v>95</v>
      </c>
      <c r="I262">
        <v>14000</v>
      </c>
      <c r="J262">
        <v>5</v>
      </c>
      <c r="K262">
        <v>5</v>
      </c>
      <c r="L262">
        <v>1</v>
      </c>
      <c r="M262">
        <v>2800</v>
      </c>
      <c r="N262">
        <v>14000</v>
      </c>
      <c r="O262">
        <v>11201.578798985058</v>
      </c>
      <c r="P262">
        <v>9886.644951140066</v>
      </c>
      <c r="Q262">
        <v>14792.452830188678</v>
      </c>
      <c r="R262">
        <v>15455.765199161424</v>
      </c>
    </row>
    <row r="263" spans="1:18" x14ac:dyDescent="0.25">
      <c r="A263" t="s">
        <v>69</v>
      </c>
      <c r="B263" t="s">
        <v>101</v>
      </c>
      <c r="C263">
        <v>12</v>
      </c>
      <c r="D263">
        <v>10</v>
      </c>
      <c r="E263" t="s">
        <v>79</v>
      </c>
      <c r="F263" s="30" t="s">
        <v>127</v>
      </c>
      <c r="G263" s="30" t="s">
        <v>165</v>
      </c>
      <c r="H263" t="s">
        <v>95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25">
      <c r="A264" t="s">
        <v>69</v>
      </c>
      <c r="B264" t="s">
        <v>101</v>
      </c>
      <c r="C264">
        <v>12</v>
      </c>
      <c r="D264">
        <v>10</v>
      </c>
      <c r="E264" t="s">
        <v>79</v>
      </c>
      <c r="F264" s="30" t="s">
        <v>128</v>
      </c>
      <c r="G264" s="30" t="s">
        <v>166</v>
      </c>
      <c r="H264" t="s">
        <v>95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x14ac:dyDescent="0.25">
      <c r="A265" t="s">
        <v>69</v>
      </c>
      <c r="B265" t="s">
        <v>101</v>
      </c>
      <c r="C265">
        <v>12</v>
      </c>
      <c r="D265">
        <v>10</v>
      </c>
      <c r="E265" t="s">
        <v>79</v>
      </c>
      <c r="F265" s="30" t="s">
        <v>129</v>
      </c>
      <c r="G265" s="30" t="s">
        <v>167</v>
      </c>
      <c r="H265" t="s">
        <v>95</v>
      </c>
      <c r="I265">
        <v>165000</v>
      </c>
      <c r="J265">
        <v>61</v>
      </c>
      <c r="K265">
        <v>39</v>
      </c>
      <c r="L265">
        <v>0.63934426229508201</v>
      </c>
      <c r="M265">
        <v>2704.9180327868853</v>
      </c>
      <c r="N265">
        <v>165000</v>
      </c>
      <c r="O265">
        <v>131978.66149369543</v>
      </c>
      <c r="P265">
        <v>116521.17263843649</v>
      </c>
      <c r="Q265">
        <v>172455.00957243139</v>
      </c>
      <c r="R265">
        <v>189681.55711550734</v>
      </c>
    </row>
    <row r="266" spans="1:18" x14ac:dyDescent="0.25">
      <c r="A266" t="s">
        <v>78</v>
      </c>
      <c r="B266" t="s">
        <v>78</v>
      </c>
      <c r="C266">
        <v>6</v>
      </c>
      <c r="D266">
        <v>5</v>
      </c>
      <c r="E266" t="s">
        <v>79</v>
      </c>
      <c r="F266" s="30" t="s">
        <v>107</v>
      </c>
      <c r="G266" s="30" t="s">
        <v>146</v>
      </c>
      <c r="H266" t="s">
        <v>96</v>
      </c>
      <c r="I266">
        <v>1079800</v>
      </c>
      <c r="J266">
        <v>486</v>
      </c>
      <c r="K266">
        <v>4675</v>
      </c>
      <c r="L266">
        <v>9.6193415637860085</v>
      </c>
      <c r="M266">
        <v>2221.8106995884773</v>
      </c>
      <c r="N266">
        <v>1079800</v>
      </c>
      <c r="O266">
        <v>863783.15346143721</v>
      </c>
      <c r="P266">
        <v>762542.80130293162</v>
      </c>
      <c r="Q266">
        <v>1196294.315403423</v>
      </c>
      <c r="R266">
        <v>1315758.7408312957</v>
      </c>
    </row>
    <row r="267" spans="1:18" x14ac:dyDescent="0.25">
      <c r="A267" t="s">
        <v>78</v>
      </c>
      <c r="B267" t="s">
        <v>78</v>
      </c>
      <c r="C267">
        <v>6</v>
      </c>
      <c r="D267">
        <v>5</v>
      </c>
      <c r="E267" t="s">
        <v>79</v>
      </c>
      <c r="F267" s="30" t="s">
        <v>108</v>
      </c>
      <c r="G267" s="30" t="s">
        <v>147</v>
      </c>
      <c r="H267" t="s">
        <v>96</v>
      </c>
      <c r="I267">
        <v>73910000.382043004</v>
      </c>
      <c r="J267">
        <v>33595.90608274682</v>
      </c>
      <c r="K267">
        <v>520342.20567910385</v>
      </c>
      <c r="L267">
        <v>15.488262301885813</v>
      </c>
      <c r="M267">
        <v>2199.9704428272435</v>
      </c>
      <c r="N267">
        <v>73910000.382043004</v>
      </c>
      <c r="O267">
        <v>59122765.886343889</v>
      </c>
      <c r="P267">
        <v>52194423.722563274</v>
      </c>
      <c r="Q267">
        <v>79710060.292263195</v>
      </c>
      <c r="R267">
        <v>88282036.3844762</v>
      </c>
    </row>
    <row r="268" spans="1:18" x14ac:dyDescent="0.25">
      <c r="A268" t="s">
        <v>78</v>
      </c>
      <c r="B268" t="s">
        <v>78</v>
      </c>
      <c r="C268">
        <v>6</v>
      </c>
      <c r="D268">
        <v>5</v>
      </c>
      <c r="E268" t="s">
        <v>79</v>
      </c>
      <c r="F268" s="30" t="s">
        <v>110</v>
      </c>
      <c r="G268" s="30" t="s">
        <v>148</v>
      </c>
      <c r="H268" t="s">
        <v>96</v>
      </c>
      <c r="I268">
        <v>175939000.17858601</v>
      </c>
      <c r="J268">
        <v>79971.153262993845</v>
      </c>
      <c r="K268">
        <v>1238614.1983215604</v>
      </c>
      <c r="L268">
        <v>15.488262301885815</v>
      </c>
      <c r="M268">
        <v>2200.0307986054854</v>
      </c>
      <c r="N268">
        <v>175939000.17858601</v>
      </c>
      <c r="O268">
        <v>140756474.88429222</v>
      </c>
      <c r="P268">
        <v>124246173.41601774</v>
      </c>
      <c r="Q268">
        <v>191878959.15403479</v>
      </c>
      <c r="R268">
        <v>211061405.51081419</v>
      </c>
    </row>
    <row r="269" spans="1:18" x14ac:dyDescent="0.25">
      <c r="A269" t="s">
        <v>78</v>
      </c>
      <c r="B269" t="s">
        <v>78</v>
      </c>
      <c r="C269">
        <v>6</v>
      </c>
      <c r="D269">
        <v>5</v>
      </c>
      <c r="E269" t="s">
        <v>79</v>
      </c>
      <c r="F269" s="30" t="s">
        <v>111</v>
      </c>
      <c r="G269" s="30" t="s">
        <v>149</v>
      </c>
      <c r="H269" t="s">
        <v>96</v>
      </c>
      <c r="I269">
        <v>8715600</v>
      </c>
      <c r="J269">
        <v>3958</v>
      </c>
      <c r="K269">
        <v>34749.550000000003</v>
      </c>
      <c r="L269">
        <v>8.7795730166750889</v>
      </c>
      <c r="M269">
        <v>2202.0212228398182</v>
      </c>
      <c r="N269">
        <v>8715600</v>
      </c>
      <c r="O269">
        <v>6972816.1203239495</v>
      </c>
      <c r="P269">
        <v>6154860.1954397401</v>
      </c>
      <c r="Q269">
        <v>9618621.6588591896</v>
      </c>
      <c r="R269">
        <v>10581684.651419124</v>
      </c>
    </row>
    <row r="270" spans="1:18" x14ac:dyDescent="0.25">
      <c r="A270" t="s">
        <v>78</v>
      </c>
      <c r="B270" t="s">
        <v>78</v>
      </c>
      <c r="C270">
        <v>6</v>
      </c>
      <c r="D270">
        <v>5</v>
      </c>
      <c r="E270" t="s">
        <v>79</v>
      </c>
      <c r="F270" s="30" t="s">
        <v>112</v>
      </c>
      <c r="G270" s="30" t="s">
        <v>225</v>
      </c>
      <c r="H270" t="s">
        <v>96</v>
      </c>
      <c r="I270">
        <v>48820200</v>
      </c>
      <c r="J270">
        <v>22191</v>
      </c>
      <c r="K270">
        <v>343700</v>
      </c>
      <c r="L270">
        <v>15.488261006714433</v>
      </c>
      <c r="M270">
        <v>2200</v>
      </c>
      <c r="N270">
        <v>48820200</v>
      </c>
      <c r="O270">
        <v>39060033.082110271</v>
      </c>
      <c r="P270">
        <v>34476284.560260586</v>
      </c>
      <c r="Q270">
        <v>51797431.868852459</v>
      </c>
      <c r="R270">
        <v>56967571.08196722</v>
      </c>
    </row>
    <row r="271" spans="1:18" x14ac:dyDescent="0.25">
      <c r="A271" t="s">
        <v>78</v>
      </c>
      <c r="B271" t="s">
        <v>78</v>
      </c>
      <c r="C271">
        <v>6</v>
      </c>
      <c r="D271">
        <v>5</v>
      </c>
      <c r="E271" t="s">
        <v>79</v>
      </c>
      <c r="F271" s="30" t="s">
        <v>113</v>
      </c>
      <c r="G271" s="30" t="s">
        <v>151</v>
      </c>
      <c r="H271" t="s">
        <v>96</v>
      </c>
      <c r="I271">
        <v>176986537.17858601</v>
      </c>
      <c r="J271">
        <v>79971.153262993845</v>
      </c>
      <c r="K271">
        <v>1238614.1983215604</v>
      </c>
      <c r="L271">
        <v>15.488262301885815</v>
      </c>
      <c r="M271">
        <v>2213.1297343749252</v>
      </c>
      <c r="N271">
        <v>176986537.17858601</v>
      </c>
      <c r="O271">
        <v>141582697.66915858</v>
      </c>
      <c r="P271">
        <v>124985932.44403078</v>
      </c>
      <c r="Q271">
        <v>201693901.98771402</v>
      </c>
      <c r="R271">
        <v>232039188.96805248</v>
      </c>
    </row>
    <row r="272" spans="1:18" x14ac:dyDescent="0.25">
      <c r="A272" t="s">
        <v>78</v>
      </c>
      <c r="B272" t="s">
        <v>78</v>
      </c>
      <c r="C272">
        <v>6</v>
      </c>
      <c r="D272">
        <v>5</v>
      </c>
      <c r="E272" t="s">
        <v>79</v>
      </c>
      <c r="F272" s="30" t="s">
        <v>114</v>
      </c>
      <c r="G272" s="30" t="s">
        <v>152</v>
      </c>
      <c r="H272" t="s">
        <v>96</v>
      </c>
      <c r="I272">
        <v>4589069.4393705213</v>
      </c>
      <c r="J272">
        <v>2085.9406542593279</v>
      </c>
      <c r="K272">
        <v>32307.595999335776</v>
      </c>
      <c r="L272">
        <v>15.488262301885813</v>
      </c>
      <c r="M272">
        <v>2200</v>
      </c>
      <c r="N272">
        <v>4589069.4393705213</v>
      </c>
      <c r="O272">
        <v>3671184.8906381619</v>
      </c>
      <c r="P272">
        <v>3240750.0145131242</v>
      </c>
      <c r="Q272">
        <v>4861404.3798708702</v>
      </c>
      <c r="R272">
        <v>5347394.3565648627</v>
      </c>
    </row>
    <row r="273" spans="1:18" x14ac:dyDescent="0.25">
      <c r="A273" t="s">
        <v>78</v>
      </c>
      <c r="B273" t="s">
        <v>78</v>
      </c>
      <c r="C273">
        <v>6</v>
      </c>
      <c r="D273">
        <v>5</v>
      </c>
      <c r="E273" t="s">
        <v>79</v>
      </c>
      <c r="F273" s="30" t="s">
        <v>115</v>
      </c>
      <c r="G273" s="30" t="s">
        <v>153</v>
      </c>
      <c r="H273" t="s">
        <v>96</v>
      </c>
      <c r="I273">
        <v>72910993.382043004</v>
      </c>
      <c r="J273">
        <v>33595.90608274682</v>
      </c>
      <c r="K273">
        <v>520342.20567910385</v>
      </c>
      <c r="L273">
        <v>15.488262301885813</v>
      </c>
      <c r="M273">
        <v>2170.2344685231292</v>
      </c>
      <c r="N273">
        <v>72910993.382043004</v>
      </c>
      <c r="O273">
        <v>58334401.087286226</v>
      </c>
      <c r="P273">
        <v>51488936.043084443</v>
      </c>
      <c r="Q273">
        <v>77993669.811603338</v>
      </c>
      <c r="R273">
        <v>85795578.13097845</v>
      </c>
    </row>
    <row r="274" spans="1:18" x14ac:dyDescent="0.25">
      <c r="A274" t="s">
        <v>78</v>
      </c>
      <c r="B274" t="s">
        <v>78</v>
      </c>
      <c r="C274">
        <v>6</v>
      </c>
      <c r="D274">
        <v>5</v>
      </c>
      <c r="E274" t="s">
        <v>79</v>
      </c>
      <c r="F274" s="30" t="s">
        <v>116</v>
      </c>
      <c r="G274" s="30" t="s">
        <v>154</v>
      </c>
      <c r="H274" t="s">
        <v>96</v>
      </c>
      <c r="I274">
        <v>178136537.17858645</v>
      </c>
      <c r="J274">
        <v>80971.153262993845</v>
      </c>
      <c r="K274">
        <v>1238614.1983215604</v>
      </c>
      <c r="L274">
        <v>15.296981065572187</v>
      </c>
      <c r="M274">
        <v>2200</v>
      </c>
      <c r="N274">
        <v>178136537.17858645</v>
      </c>
      <c r="O274">
        <v>142520316.5041686</v>
      </c>
      <c r="P274">
        <v>125798049.70787475</v>
      </c>
      <c r="Q274">
        <v>195071438.29553148</v>
      </c>
      <c r="R274">
        <v>206070394.69107306</v>
      </c>
    </row>
    <row r="275" spans="1:18" x14ac:dyDescent="0.25">
      <c r="A275" t="s">
        <v>78</v>
      </c>
      <c r="B275" t="s">
        <v>78</v>
      </c>
      <c r="C275">
        <v>6</v>
      </c>
      <c r="D275">
        <v>5</v>
      </c>
      <c r="E275" t="s">
        <v>79</v>
      </c>
      <c r="F275" s="30" t="s">
        <v>117</v>
      </c>
      <c r="G275" s="30" t="s">
        <v>155</v>
      </c>
      <c r="H275" t="s">
        <v>96</v>
      </c>
      <c r="I275">
        <v>4289069.4393705204</v>
      </c>
      <c r="J275">
        <v>2085.9406542593279</v>
      </c>
      <c r="K275">
        <v>32307.595999335776</v>
      </c>
      <c r="L275">
        <v>15.488262301885813</v>
      </c>
      <c r="M275">
        <v>2056.1799927589386</v>
      </c>
      <c r="N275">
        <v>4289069.4393705204</v>
      </c>
      <c r="O275">
        <v>3431510.0201668032</v>
      </c>
      <c r="P275">
        <v>3028893.3369886936</v>
      </c>
      <c r="Q275">
        <v>4741106.9580961652</v>
      </c>
      <c r="R275">
        <v>5276414.5460607456</v>
      </c>
    </row>
    <row r="276" spans="1:18" x14ac:dyDescent="0.25">
      <c r="A276" t="s">
        <v>78</v>
      </c>
      <c r="B276" t="s">
        <v>78</v>
      </c>
      <c r="C276">
        <v>6</v>
      </c>
      <c r="D276">
        <v>5</v>
      </c>
      <c r="E276" t="s">
        <v>79</v>
      </c>
      <c r="F276" s="30" t="s">
        <v>118</v>
      </c>
      <c r="G276" s="30" t="s">
        <v>156</v>
      </c>
      <c r="H276" t="s">
        <v>96</v>
      </c>
      <c r="I276">
        <v>73910993.382043004</v>
      </c>
      <c r="J276">
        <v>33595.90608274682</v>
      </c>
      <c r="K276">
        <v>520342.20567910385</v>
      </c>
      <c r="L276">
        <v>15.488262301885813</v>
      </c>
      <c r="M276">
        <v>2200</v>
      </c>
      <c r="N276">
        <v>73910993.382043004</v>
      </c>
      <c r="O276">
        <v>59128794.705634408</v>
      </c>
      <c r="P276">
        <v>52195124.968165874</v>
      </c>
      <c r="Q276">
        <v>81236629.588192344</v>
      </c>
      <c r="R276">
        <v>89341588.794995889</v>
      </c>
    </row>
    <row r="277" spans="1:18" x14ac:dyDescent="0.25">
      <c r="A277" t="s">
        <v>78</v>
      </c>
      <c r="B277" t="s">
        <v>78</v>
      </c>
      <c r="C277">
        <v>6</v>
      </c>
      <c r="D277">
        <v>5</v>
      </c>
      <c r="E277" t="s">
        <v>79</v>
      </c>
      <c r="F277" s="30" t="s">
        <v>119</v>
      </c>
      <c r="G277" s="30" t="s">
        <v>157</v>
      </c>
      <c r="H277" t="s">
        <v>96</v>
      </c>
      <c r="I277">
        <v>145936537.17858601</v>
      </c>
      <c r="J277">
        <v>79971.153262993845</v>
      </c>
      <c r="K277">
        <v>1238614.1983215604</v>
      </c>
      <c r="L277">
        <v>15.488262301885815</v>
      </c>
      <c r="M277">
        <v>1824.864732144825</v>
      </c>
      <c r="N277">
        <v>145936537.17858601</v>
      </c>
      <c r="O277">
        <v>116756364.25947495</v>
      </c>
      <c r="P277">
        <v>103058766.32025227</v>
      </c>
      <c r="Q277">
        <v>151330736.22255141</v>
      </c>
      <c r="R277">
        <v>166457946.58497617</v>
      </c>
    </row>
    <row r="278" spans="1:18" x14ac:dyDescent="0.25">
      <c r="A278" t="s">
        <v>78</v>
      </c>
      <c r="B278" t="s">
        <v>78</v>
      </c>
      <c r="C278">
        <v>6</v>
      </c>
      <c r="D278">
        <v>5</v>
      </c>
      <c r="E278" t="s">
        <v>79</v>
      </c>
      <c r="F278" s="30" t="s">
        <v>120</v>
      </c>
      <c r="G278" s="30" t="s">
        <v>158</v>
      </c>
      <c r="H278" t="s">
        <v>96</v>
      </c>
      <c r="I278">
        <v>4589069.4393705213</v>
      </c>
      <c r="J278">
        <v>2085.9406542593279</v>
      </c>
      <c r="K278">
        <v>32307.595999335776</v>
      </c>
      <c r="L278">
        <v>15.488262301885813</v>
      </c>
      <c r="M278">
        <v>2200</v>
      </c>
      <c r="N278">
        <v>4589069.4393705213</v>
      </c>
      <c r="O278">
        <v>3671255.5514964173</v>
      </c>
      <c r="P278">
        <v>3240750.0145131242</v>
      </c>
      <c r="Q278">
        <v>4957738.2593479753</v>
      </c>
      <c r="R278">
        <v>5455012.4816431468</v>
      </c>
    </row>
    <row r="279" spans="1:18" x14ac:dyDescent="0.25">
      <c r="A279" t="s">
        <v>78</v>
      </c>
      <c r="B279" t="s">
        <v>78</v>
      </c>
      <c r="C279">
        <v>6</v>
      </c>
      <c r="D279">
        <v>5</v>
      </c>
      <c r="E279" t="s">
        <v>79</v>
      </c>
      <c r="F279" s="30" t="s">
        <v>121</v>
      </c>
      <c r="G279" s="30" t="s">
        <v>159</v>
      </c>
      <c r="H279" t="s">
        <v>94</v>
      </c>
      <c r="I279">
        <v>104255245</v>
      </c>
      <c r="J279">
        <v>36137</v>
      </c>
      <c r="K279">
        <v>615484</v>
      </c>
      <c r="L279">
        <v>17.031961701303374</v>
      </c>
      <c r="M279">
        <v>2885</v>
      </c>
      <c r="N279">
        <v>104255245</v>
      </c>
      <c r="O279">
        <v>83399991.311756402</v>
      </c>
      <c r="P279">
        <v>73623899.40065147</v>
      </c>
      <c r="Q279">
        <v>120356441.13899612</v>
      </c>
      <c r="R279">
        <v>129659354.46374945</v>
      </c>
    </row>
    <row r="280" spans="1:18" x14ac:dyDescent="0.25">
      <c r="A280" t="s">
        <v>78</v>
      </c>
      <c r="B280" t="s">
        <v>78</v>
      </c>
      <c r="C280">
        <v>6</v>
      </c>
      <c r="D280">
        <v>5</v>
      </c>
      <c r="E280" t="s">
        <v>79</v>
      </c>
      <c r="F280" s="30" t="s">
        <v>122</v>
      </c>
      <c r="G280" s="30" t="s">
        <v>160</v>
      </c>
      <c r="H280" t="s">
        <v>94</v>
      </c>
      <c r="I280">
        <v>128790384.15000001</v>
      </c>
      <c r="J280">
        <v>51573.79</v>
      </c>
      <c r="K280">
        <v>582753.30000000005</v>
      </c>
      <c r="L280">
        <v>11.299408090815122</v>
      </c>
      <c r="M280">
        <v>2497.206122528517</v>
      </c>
      <c r="N280">
        <v>128790384.15000001</v>
      </c>
      <c r="O280">
        <v>103027120.95599517</v>
      </c>
      <c r="P280">
        <v>90950342.943713367</v>
      </c>
      <c r="Q280">
        <v>165780704.354761</v>
      </c>
      <c r="R280">
        <v>179695872.17197824</v>
      </c>
    </row>
    <row r="281" spans="1:18" x14ac:dyDescent="0.25">
      <c r="A281" t="s">
        <v>78</v>
      </c>
      <c r="B281" t="s">
        <v>78</v>
      </c>
      <c r="C281">
        <v>6</v>
      </c>
      <c r="D281">
        <v>5</v>
      </c>
      <c r="E281" t="s">
        <v>79</v>
      </c>
      <c r="F281" s="30" t="s">
        <v>123</v>
      </c>
      <c r="G281" s="30" t="s">
        <v>161</v>
      </c>
      <c r="H281" t="s">
        <v>94</v>
      </c>
      <c r="I281">
        <v>21668975.349999998</v>
      </c>
      <c r="J281">
        <v>7510.91</v>
      </c>
      <c r="K281">
        <v>130834</v>
      </c>
      <c r="L281">
        <v>17.419194212152721</v>
      </c>
      <c r="M281">
        <v>2884.9999999999995</v>
      </c>
      <c r="N281">
        <v>21668975.349999998</v>
      </c>
      <c r="O281">
        <v>17335941.462940194</v>
      </c>
      <c r="P281">
        <v>15302390.410032572</v>
      </c>
      <c r="Q281">
        <v>23923643.911129691</v>
      </c>
      <c r="R281">
        <v>26379622.165217388</v>
      </c>
    </row>
    <row r="282" spans="1:18" x14ac:dyDescent="0.25">
      <c r="A282" t="s">
        <v>78</v>
      </c>
      <c r="B282" t="s">
        <v>78</v>
      </c>
      <c r="C282">
        <v>6</v>
      </c>
      <c r="D282">
        <v>5</v>
      </c>
      <c r="E282" t="s">
        <v>79</v>
      </c>
      <c r="F282" s="30" t="s">
        <v>124</v>
      </c>
      <c r="G282" s="30" t="s">
        <v>162</v>
      </c>
      <c r="H282" t="s">
        <v>94</v>
      </c>
      <c r="I282">
        <v>95924189.048724607</v>
      </c>
      <c r="J282">
        <v>33595.90608274682</v>
      </c>
      <c r="K282">
        <v>520342.20567910385</v>
      </c>
      <c r="L282">
        <v>15.488262301885813</v>
      </c>
      <c r="M282">
        <v>2855.2344685231301</v>
      </c>
      <c r="N282">
        <v>95924189.048724607</v>
      </c>
      <c r="O282">
        <v>76768085.39446108</v>
      </c>
      <c r="P282">
        <v>67740599.95362702</v>
      </c>
      <c r="Q282">
        <v>106739902.43291207</v>
      </c>
      <c r="R282">
        <v>118115049.26800576</v>
      </c>
    </row>
    <row r="283" spans="1:18" x14ac:dyDescent="0.25">
      <c r="A283" t="s">
        <v>78</v>
      </c>
      <c r="B283" t="s">
        <v>78</v>
      </c>
      <c r="C283">
        <v>6</v>
      </c>
      <c r="D283">
        <v>5</v>
      </c>
      <c r="E283" t="s">
        <v>79</v>
      </c>
      <c r="F283" s="30" t="s">
        <v>125</v>
      </c>
      <c r="G283" s="30" t="s">
        <v>163</v>
      </c>
      <c r="H283" t="s">
        <v>95</v>
      </c>
      <c r="I283">
        <v>303810411.2461136</v>
      </c>
      <c r="J283">
        <v>79971.153262993845</v>
      </c>
      <c r="K283">
        <v>1238614.1983215604</v>
      </c>
      <c r="L283">
        <v>15.488262301885815</v>
      </c>
      <c r="M283">
        <v>3799</v>
      </c>
      <c r="N283">
        <v>303810411.2461136</v>
      </c>
      <c r="O283">
        <v>238755644.70850527</v>
      </c>
      <c r="P283">
        <v>214547547.74644116</v>
      </c>
      <c r="Q283">
        <v>315881600.99855852</v>
      </c>
      <c r="R283">
        <v>330547532.47349155</v>
      </c>
    </row>
    <row r="284" spans="1:18" x14ac:dyDescent="0.25">
      <c r="A284" t="s">
        <v>78</v>
      </c>
      <c r="B284" t="s">
        <v>78</v>
      </c>
      <c r="C284">
        <v>6</v>
      </c>
      <c r="D284">
        <v>5</v>
      </c>
      <c r="E284" t="s">
        <v>79</v>
      </c>
      <c r="F284" s="30" t="s">
        <v>126</v>
      </c>
      <c r="G284" s="30" t="s">
        <v>164</v>
      </c>
      <c r="H284" t="s">
        <v>95</v>
      </c>
      <c r="I284">
        <v>62484226</v>
      </c>
      <c r="J284">
        <v>16974</v>
      </c>
      <c r="K284">
        <v>283980.54825026501</v>
      </c>
      <c r="L284">
        <v>16.730325689305115</v>
      </c>
      <c r="M284">
        <v>3681.1727347708261</v>
      </c>
      <c r="N284">
        <v>62484226</v>
      </c>
      <c r="O284">
        <v>49987380.800000004</v>
      </c>
      <c r="P284">
        <v>44125668.393485345</v>
      </c>
      <c r="Q284">
        <v>68911494.327370301</v>
      </c>
      <c r="R284">
        <v>75226984.075134173</v>
      </c>
    </row>
    <row r="285" spans="1:18" x14ac:dyDescent="0.25">
      <c r="A285" t="s">
        <v>78</v>
      </c>
      <c r="B285" t="s">
        <v>78</v>
      </c>
      <c r="C285">
        <v>6</v>
      </c>
      <c r="D285">
        <v>5</v>
      </c>
      <c r="E285" t="s">
        <v>79</v>
      </c>
      <c r="F285" s="30" t="s">
        <v>127</v>
      </c>
      <c r="G285" s="30" t="s">
        <v>165</v>
      </c>
      <c r="H285" t="s">
        <v>95</v>
      </c>
      <c r="I285">
        <v>5326198</v>
      </c>
      <c r="J285">
        <v>1402</v>
      </c>
      <c r="K285">
        <v>710949</v>
      </c>
      <c r="L285">
        <v>15.976139978791092</v>
      </c>
      <c r="M285">
        <v>3799</v>
      </c>
      <c r="N285">
        <v>5326198</v>
      </c>
      <c r="O285">
        <v>4259796.1091107475</v>
      </c>
      <c r="P285">
        <v>3761302.0403908798</v>
      </c>
      <c r="Q285">
        <v>5664920.2548314612</v>
      </c>
      <c r="R285">
        <v>5974916.9474157309</v>
      </c>
    </row>
    <row r="286" spans="1:18" x14ac:dyDescent="0.25">
      <c r="A286" t="s">
        <v>78</v>
      </c>
      <c r="B286" t="s">
        <v>78</v>
      </c>
      <c r="C286">
        <v>6</v>
      </c>
      <c r="D286">
        <v>5</v>
      </c>
      <c r="E286" t="s">
        <v>79</v>
      </c>
      <c r="F286" s="30" t="s">
        <v>128</v>
      </c>
      <c r="G286" s="30" t="s">
        <v>166</v>
      </c>
      <c r="H286" t="s">
        <v>95</v>
      </c>
      <c r="I286">
        <v>271435540.52200633</v>
      </c>
      <c r="J286">
        <v>71449.207823639474</v>
      </c>
      <c r="K286">
        <v>1238614.1983215604</v>
      </c>
      <c r="L286">
        <v>17.335590359222376</v>
      </c>
      <c r="M286">
        <v>3798.9999999999995</v>
      </c>
      <c r="N286">
        <v>271435540.52200633</v>
      </c>
      <c r="O286">
        <v>217114552.383423</v>
      </c>
      <c r="P286">
        <v>191684772.59013349</v>
      </c>
      <c r="Q286">
        <v>310419592.28297246</v>
      </c>
      <c r="R286">
        <v>341170987.15031838</v>
      </c>
    </row>
    <row r="287" spans="1:18" x14ac:dyDescent="0.25">
      <c r="A287" t="s">
        <v>78</v>
      </c>
      <c r="B287" t="s">
        <v>78</v>
      </c>
      <c r="C287">
        <v>6</v>
      </c>
      <c r="D287">
        <v>5</v>
      </c>
      <c r="E287" t="s">
        <v>79</v>
      </c>
      <c r="F287" s="30" t="s">
        <v>129</v>
      </c>
      <c r="G287" s="30" t="s">
        <v>167</v>
      </c>
      <c r="H287" t="s">
        <v>95</v>
      </c>
      <c r="I287">
        <v>3173512</v>
      </c>
      <c r="J287">
        <v>888</v>
      </c>
      <c r="K287">
        <v>15449</v>
      </c>
      <c r="L287">
        <v>17.397522522522522</v>
      </c>
      <c r="M287">
        <v>3573.7747747747749</v>
      </c>
      <c r="N287">
        <v>3173512</v>
      </c>
      <c r="O287">
        <v>2538413.4886623672</v>
      </c>
      <c r="P287">
        <v>2241099.0280130296</v>
      </c>
      <c r="Q287">
        <v>3439590.1717677615</v>
      </c>
      <c r="R287">
        <v>3783372.5883880542</v>
      </c>
    </row>
    <row r="288" spans="1:18" x14ac:dyDescent="0.25">
      <c r="A288" t="s">
        <v>78</v>
      </c>
      <c r="B288" t="s">
        <v>78</v>
      </c>
      <c r="C288">
        <v>5</v>
      </c>
      <c r="D288">
        <v>9</v>
      </c>
      <c r="E288" t="s">
        <v>90</v>
      </c>
      <c r="F288" s="30" t="s">
        <v>107</v>
      </c>
      <c r="G288" s="30" t="s">
        <v>146</v>
      </c>
      <c r="H288" t="s">
        <v>96</v>
      </c>
      <c r="I288">
        <v>117216116.32270366</v>
      </c>
      <c r="J288">
        <v>33595.90608274682</v>
      </c>
      <c r="K288">
        <v>520342.20567910385</v>
      </c>
      <c r="L288">
        <v>15.488262301885813</v>
      </c>
      <c r="M288">
        <v>3489</v>
      </c>
      <c r="N288">
        <v>117216116.32270366</v>
      </c>
      <c r="O288">
        <v>93779608.389948815</v>
      </c>
      <c r="P288">
        <v>82776723.188150346</v>
      </c>
      <c r="Q288">
        <v>121830924.05194396</v>
      </c>
      <c r="R288">
        <v>134124771.84264012</v>
      </c>
    </row>
    <row r="289" spans="1:18" x14ac:dyDescent="0.25">
      <c r="A289" t="s">
        <v>78</v>
      </c>
      <c r="B289" t="s">
        <v>78</v>
      </c>
      <c r="C289">
        <v>5</v>
      </c>
      <c r="D289">
        <v>9</v>
      </c>
      <c r="E289" t="s">
        <v>90</v>
      </c>
      <c r="F289" s="30" t="s">
        <v>108</v>
      </c>
      <c r="G289" s="30" t="s">
        <v>147</v>
      </c>
      <c r="H289" t="s">
        <v>96</v>
      </c>
      <c r="I289">
        <v>259019353.734586</v>
      </c>
      <c r="J289">
        <v>79971.153262993845</v>
      </c>
      <c r="K289">
        <v>1238614.1983215604</v>
      </c>
      <c r="L289">
        <v>15.488262301885815</v>
      </c>
      <c r="M289">
        <v>3238.9098214298929</v>
      </c>
      <c r="N289">
        <v>259019353.734586</v>
      </c>
      <c r="O289">
        <v>207200219.61974102</v>
      </c>
      <c r="P289">
        <v>182916598.98911482</v>
      </c>
      <c r="Q289">
        <v>285657338.6924054</v>
      </c>
      <c r="R289">
        <v>302598162.45943964</v>
      </c>
    </row>
    <row r="290" spans="1:18" x14ac:dyDescent="0.25">
      <c r="A290" t="s">
        <v>78</v>
      </c>
      <c r="B290" t="s">
        <v>78</v>
      </c>
      <c r="C290">
        <v>5</v>
      </c>
      <c r="D290">
        <v>9</v>
      </c>
      <c r="E290" t="s">
        <v>90</v>
      </c>
      <c r="F290" s="30" t="s">
        <v>110</v>
      </c>
      <c r="G290" s="30" t="s">
        <v>148</v>
      </c>
      <c r="H290" t="s">
        <v>96</v>
      </c>
      <c r="I290">
        <v>7277846.9427107945</v>
      </c>
      <c r="J290">
        <v>2085.9406542593279</v>
      </c>
      <c r="K290">
        <v>32307.595999335776</v>
      </c>
      <c r="L290">
        <v>15.488262301885813</v>
      </c>
      <c r="M290">
        <v>3489</v>
      </c>
      <c r="N290">
        <v>7277846.9427107945</v>
      </c>
      <c r="O290">
        <v>5822668.2061784426</v>
      </c>
      <c r="P290">
        <v>5139534.9093801314</v>
      </c>
      <c r="Q290">
        <v>10783159.833044503</v>
      </c>
      <c r="R290">
        <v>11089678.224800142</v>
      </c>
    </row>
    <row r="291" spans="1:18" x14ac:dyDescent="0.25">
      <c r="A291" t="s">
        <v>78</v>
      </c>
      <c r="B291" t="s">
        <v>78</v>
      </c>
      <c r="C291">
        <v>5</v>
      </c>
      <c r="D291">
        <v>9</v>
      </c>
      <c r="E291" t="s">
        <v>90</v>
      </c>
      <c r="F291" s="30" t="s">
        <v>111</v>
      </c>
      <c r="G291" s="30" t="s">
        <v>149</v>
      </c>
      <c r="H291" t="s">
        <v>96</v>
      </c>
      <c r="I291">
        <v>13546660</v>
      </c>
      <c r="J291">
        <v>3940</v>
      </c>
      <c r="K291">
        <v>44596.45</v>
      </c>
      <c r="L291">
        <v>11.318895939086294</v>
      </c>
      <c r="M291">
        <v>3438.2385786802029</v>
      </c>
      <c r="N291">
        <v>13546660</v>
      </c>
      <c r="O291">
        <v>10837982.665216865</v>
      </c>
      <c r="P291">
        <v>9566501.2638436481</v>
      </c>
      <c r="Q291">
        <v>13523709.284201609</v>
      </c>
      <c r="R291">
        <v>15996648.911478186</v>
      </c>
    </row>
    <row r="292" spans="1:18" x14ac:dyDescent="0.25">
      <c r="A292" t="s">
        <v>78</v>
      </c>
      <c r="B292" t="s">
        <v>78</v>
      </c>
      <c r="C292">
        <v>5</v>
      </c>
      <c r="D292">
        <v>9</v>
      </c>
      <c r="E292" t="s">
        <v>90</v>
      </c>
      <c r="F292" s="30" t="s">
        <v>112</v>
      </c>
      <c r="G292" s="30" t="s">
        <v>225</v>
      </c>
      <c r="H292" t="s">
        <v>96</v>
      </c>
      <c r="I292">
        <v>306637743</v>
      </c>
      <c r="J292">
        <v>87887</v>
      </c>
      <c r="K292">
        <v>1361220</v>
      </c>
      <c r="L292">
        <v>15.488297472891327</v>
      </c>
      <c r="M292">
        <v>3489</v>
      </c>
      <c r="N292">
        <v>306637743</v>
      </c>
      <c r="O292">
        <v>245344484.33491752</v>
      </c>
      <c r="P292">
        <v>216544178.11856678</v>
      </c>
      <c r="Q292">
        <v>539196210.7651459</v>
      </c>
      <c r="R292">
        <v>588505945.05459988</v>
      </c>
    </row>
    <row r="293" spans="1:18" x14ac:dyDescent="0.25">
      <c r="A293" t="s">
        <v>78</v>
      </c>
      <c r="B293" t="s">
        <v>78</v>
      </c>
      <c r="C293">
        <v>5</v>
      </c>
      <c r="D293">
        <v>9</v>
      </c>
      <c r="E293" t="s">
        <v>90</v>
      </c>
      <c r="F293" s="30" t="s">
        <v>113</v>
      </c>
      <c r="G293" s="30" t="s">
        <v>151</v>
      </c>
      <c r="H293" t="s">
        <v>96</v>
      </c>
      <c r="I293">
        <v>7077846.9427107899</v>
      </c>
      <c r="J293">
        <v>2085.9406542593279</v>
      </c>
      <c r="K293">
        <v>32307.595999335776</v>
      </c>
      <c r="L293">
        <v>15.488262301885813</v>
      </c>
      <c r="M293">
        <v>3393.1199951726235</v>
      </c>
      <c r="N293">
        <v>7077846.9427107899</v>
      </c>
      <c r="O293">
        <v>5663069.0383109534</v>
      </c>
      <c r="P293">
        <v>4998297.1243638415</v>
      </c>
      <c r="Q293">
        <v>8208024.1123007806</v>
      </c>
      <c r="R293">
        <v>8615727.2822324485</v>
      </c>
    </row>
    <row r="294" spans="1:18" x14ac:dyDescent="0.25">
      <c r="A294" t="s">
        <v>78</v>
      </c>
      <c r="B294" t="s">
        <v>78</v>
      </c>
      <c r="C294">
        <v>5</v>
      </c>
      <c r="D294">
        <v>9</v>
      </c>
      <c r="E294" t="s">
        <v>90</v>
      </c>
      <c r="F294" s="30" t="s">
        <v>114</v>
      </c>
      <c r="G294" s="30" t="s">
        <v>152</v>
      </c>
      <c r="H294" t="s">
        <v>96</v>
      </c>
      <c r="I294">
        <v>117216116.32270366</v>
      </c>
      <c r="J294">
        <v>33595.90608274682</v>
      </c>
      <c r="K294">
        <v>520342.20567910385</v>
      </c>
      <c r="L294">
        <v>15.488262301885813</v>
      </c>
      <c r="M294">
        <v>3489</v>
      </c>
      <c r="N294">
        <v>117216116.32270366</v>
      </c>
      <c r="O294">
        <v>93772893.058162928</v>
      </c>
      <c r="P294">
        <v>82776723.188150346</v>
      </c>
      <c r="Q294">
        <v>135932963.35940814</v>
      </c>
      <c r="R294">
        <v>142684929.39917421</v>
      </c>
    </row>
    <row r="295" spans="1:18" x14ac:dyDescent="0.25">
      <c r="A295" t="s">
        <v>78</v>
      </c>
      <c r="B295" t="s">
        <v>78</v>
      </c>
      <c r="C295">
        <v>5</v>
      </c>
      <c r="D295">
        <v>9</v>
      </c>
      <c r="E295" t="s">
        <v>90</v>
      </c>
      <c r="F295" s="30" t="s">
        <v>115</v>
      </c>
      <c r="G295" s="30" t="s">
        <v>153</v>
      </c>
      <c r="H295" t="s">
        <v>96</v>
      </c>
      <c r="I295">
        <v>259019353.734586</v>
      </c>
      <c r="J295">
        <v>79971.153262993845</v>
      </c>
      <c r="K295">
        <v>1238614.1983215604</v>
      </c>
      <c r="L295">
        <v>15.488262301885815</v>
      </c>
      <c r="M295">
        <v>3238.9098214298929</v>
      </c>
      <c r="N295">
        <v>259019353.734586</v>
      </c>
      <c r="O295">
        <v>207249995.89289659</v>
      </c>
      <c r="P295">
        <v>182916598.98911482</v>
      </c>
      <c r="Q295">
        <v>410529071.86459219</v>
      </c>
      <c r="R295">
        <v>447264989.82214171</v>
      </c>
    </row>
    <row r="296" spans="1:18" x14ac:dyDescent="0.25">
      <c r="A296" t="s">
        <v>78</v>
      </c>
      <c r="B296" t="s">
        <v>78</v>
      </c>
      <c r="C296">
        <v>5</v>
      </c>
      <c r="D296">
        <v>9</v>
      </c>
      <c r="E296" t="s">
        <v>90</v>
      </c>
      <c r="F296" s="30" t="s">
        <v>116</v>
      </c>
      <c r="G296" s="30" t="s">
        <v>154</v>
      </c>
      <c r="H296" t="s">
        <v>96</v>
      </c>
      <c r="I296">
        <v>7391856.9427107899</v>
      </c>
      <c r="J296">
        <v>2175.9406542593279</v>
      </c>
      <c r="K296">
        <v>32307.595999335776</v>
      </c>
      <c r="L296">
        <v>14.847645746263707</v>
      </c>
      <c r="M296">
        <v>3397.0857285291709</v>
      </c>
      <c r="N296">
        <v>7391856.9427107899</v>
      </c>
      <c r="O296">
        <v>5809042.431137329</v>
      </c>
      <c r="P296">
        <v>5220047.5087286625</v>
      </c>
      <c r="Q296">
        <v>8162885.0984798642</v>
      </c>
      <c r="R296">
        <v>14617492.231060974</v>
      </c>
    </row>
    <row r="297" spans="1:18" x14ac:dyDescent="0.25">
      <c r="A297" t="s">
        <v>78</v>
      </c>
      <c r="B297" t="s">
        <v>78</v>
      </c>
      <c r="C297">
        <v>5</v>
      </c>
      <c r="D297">
        <v>9</v>
      </c>
      <c r="E297" t="s">
        <v>90</v>
      </c>
      <c r="F297" s="30" t="s">
        <v>117</v>
      </c>
      <c r="G297" s="30" t="s">
        <v>155</v>
      </c>
      <c r="H297" t="s">
        <v>96</v>
      </c>
      <c r="I297">
        <v>114216116.322704</v>
      </c>
      <c r="J297">
        <v>33595.90608274682</v>
      </c>
      <c r="K297">
        <v>520342.20567910385</v>
      </c>
      <c r="L297">
        <v>15.488262301885813</v>
      </c>
      <c r="M297">
        <v>3399.7034055693975</v>
      </c>
      <c r="N297">
        <v>114216116.322704</v>
      </c>
      <c r="O297">
        <v>91392653.631921455</v>
      </c>
      <c r="P297">
        <v>80658156.412906289</v>
      </c>
      <c r="Q297">
        <v>139661732.11105326</v>
      </c>
      <c r="R297">
        <v>151854423.00963724</v>
      </c>
    </row>
    <row r="298" spans="1:18" x14ac:dyDescent="0.25">
      <c r="A298" t="s">
        <v>78</v>
      </c>
      <c r="B298" t="s">
        <v>78</v>
      </c>
      <c r="C298">
        <v>5</v>
      </c>
      <c r="D298">
        <v>9</v>
      </c>
      <c r="E298" t="s">
        <v>90</v>
      </c>
      <c r="F298" s="30" t="s">
        <v>118</v>
      </c>
      <c r="G298" s="30" t="s">
        <v>156</v>
      </c>
      <c r="H298" t="s">
        <v>96</v>
      </c>
      <c r="I298">
        <v>249019353.734586</v>
      </c>
      <c r="J298">
        <v>79971.153262993845</v>
      </c>
      <c r="K298">
        <v>1238614.1983215604</v>
      </c>
      <c r="L298">
        <v>15.488262301885815</v>
      </c>
      <c r="M298">
        <v>3113.8647321448366</v>
      </c>
      <c r="N298">
        <v>249019353.734586</v>
      </c>
      <c r="O298">
        <v>199248663.44785994</v>
      </c>
      <c r="P298">
        <v>175854709.73830047</v>
      </c>
      <c r="Q298">
        <v>440942328.97384125</v>
      </c>
      <c r="R298">
        <v>458608287.66670346</v>
      </c>
    </row>
    <row r="299" spans="1:18" x14ac:dyDescent="0.25">
      <c r="A299" t="s">
        <v>78</v>
      </c>
      <c r="B299" t="s">
        <v>78</v>
      </c>
      <c r="C299">
        <v>5</v>
      </c>
      <c r="D299">
        <v>9</v>
      </c>
      <c r="E299" t="s">
        <v>90</v>
      </c>
      <c r="F299" s="30" t="s">
        <v>119</v>
      </c>
      <c r="G299" s="30" t="s">
        <v>157</v>
      </c>
      <c r="H299" t="s">
        <v>96</v>
      </c>
      <c r="I299">
        <v>7077846.9427107899</v>
      </c>
      <c r="J299">
        <v>2085.9406542593279</v>
      </c>
      <c r="K299">
        <v>32307.595999335776</v>
      </c>
      <c r="L299">
        <v>15.488262301885813</v>
      </c>
      <c r="M299">
        <v>3393.1199951726235</v>
      </c>
      <c r="N299">
        <v>7077846.9427107899</v>
      </c>
      <c r="O299">
        <v>5663208.2375273053</v>
      </c>
      <c r="P299">
        <v>4998297.1243638415</v>
      </c>
      <c r="Q299">
        <v>8549213.6127667595</v>
      </c>
      <c r="R299">
        <v>9130116.8175680768</v>
      </c>
    </row>
    <row r="300" spans="1:18" x14ac:dyDescent="0.25">
      <c r="A300" t="s">
        <v>78</v>
      </c>
      <c r="B300" t="s">
        <v>78</v>
      </c>
      <c r="C300">
        <v>5</v>
      </c>
      <c r="D300">
        <v>9</v>
      </c>
      <c r="E300" t="s">
        <v>90</v>
      </c>
      <c r="F300" s="30" t="s">
        <v>120</v>
      </c>
      <c r="G300" s="30" t="s">
        <v>158</v>
      </c>
      <c r="H300" t="s">
        <v>96</v>
      </c>
      <c r="I300">
        <v>111412404.891563</v>
      </c>
      <c r="J300">
        <v>32505.705042007296</v>
      </c>
      <c r="K300">
        <v>520342.20567910385</v>
      </c>
      <c r="L300">
        <v>16.007719414381654</v>
      </c>
      <c r="M300">
        <v>3427.472339012003</v>
      </c>
      <c r="N300">
        <v>111412404.891563</v>
      </c>
      <c r="O300">
        <v>89144994.918308437</v>
      </c>
      <c r="P300">
        <v>78678206.451110289</v>
      </c>
      <c r="Q300">
        <v>142828734.20020965</v>
      </c>
      <c r="R300">
        <v>151688652.68371081</v>
      </c>
    </row>
    <row r="301" spans="1:18" x14ac:dyDescent="0.25">
      <c r="A301" t="s">
        <v>78</v>
      </c>
      <c r="B301" t="s">
        <v>78</v>
      </c>
      <c r="C301">
        <v>5</v>
      </c>
      <c r="D301">
        <v>9</v>
      </c>
      <c r="E301" t="s">
        <v>90</v>
      </c>
      <c r="F301" s="30" t="s">
        <v>121</v>
      </c>
      <c r="G301" s="30" t="s">
        <v>159</v>
      </c>
      <c r="H301" t="s">
        <v>94</v>
      </c>
      <c r="I301">
        <v>71489970</v>
      </c>
      <c r="J301">
        <v>16587</v>
      </c>
      <c r="K301">
        <v>241124</v>
      </c>
      <c r="L301">
        <v>14.536926508711641</v>
      </c>
      <c r="M301">
        <v>4310</v>
      </c>
      <c r="N301">
        <v>71489970</v>
      </c>
      <c r="O301">
        <v>57195813.357487924</v>
      </c>
      <c r="P301">
        <v>50485425.068403915</v>
      </c>
      <c r="Q301">
        <v>91648878.175182477</v>
      </c>
      <c r="R301">
        <v>97334019.85401459</v>
      </c>
    </row>
    <row r="302" spans="1:18" x14ac:dyDescent="0.25">
      <c r="A302" t="s">
        <v>78</v>
      </c>
      <c r="B302" t="s">
        <v>78</v>
      </c>
      <c r="C302">
        <v>5</v>
      </c>
      <c r="D302">
        <v>9</v>
      </c>
      <c r="E302" t="s">
        <v>90</v>
      </c>
      <c r="F302" s="30" t="s">
        <v>122</v>
      </c>
      <c r="G302" s="30" t="s">
        <v>160</v>
      </c>
      <c r="H302" t="s">
        <v>94</v>
      </c>
      <c r="I302">
        <v>220559397.243</v>
      </c>
      <c r="J302">
        <v>55814.245300000002</v>
      </c>
      <c r="K302">
        <v>630667.9</v>
      </c>
      <c r="L302">
        <v>11.299407465068779</v>
      </c>
      <c r="M302">
        <v>3951.668540128052</v>
      </c>
      <c r="N302">
        <v>220559397.243</v>
      </c>
      <c r="O302">
        <v>176447517.79440001</v>
      </c>
      <c r="P302">
        <v>155756603.65564302</v>
      </c>
      <c r="Q302">
        <v>296095364.28349173</v>
      </c>
      <c r="R302">
        <v>321133357.08276087</v>
      </c>
    </row>
    <row r="303" spans="1:18" x14ac:dyDescent="0.25">
      <c r="A303" t="s">
        <v>78</v>
      </c>
      <c r="B303" t="s">
        <v>78</v>
      </c>
      <c r="C303">
        <v>5</v>
      </c>
      <c r="D303">
        <v>9</v>
      </c>
      <c r="E303" t="s">
        <v>90</v>
      </c>
      <c r="F303" s="30" t="s">
        <v>123</v>
      </c>
      <c r="G303" s="30" t="s">
        <v>161</v>
      </c>
      <c r="H303" t="s">
        <v>94</v>
      </c>
      <c r="I303">
        <v>4323324.07</v>
      </c>
      <c r="J303">
        <v>1072.6969999999999</v>
      </c>
      <c r="K303">
        <v>18664.7</v>
      </c>
      <c r="L303">
        <v>17.399787638074873</v>
      </c>
      <c r="M303">
        <v>4030.3310906994247</v>
      </c>
      <c r="N303">
        <v>4323324.07</v>
      </c>
      <c r="O303">
        <v>3458659.2560000005</v>
      </c>
      <c r="P303">
        <v>3053083.5777719873</v>
      </c>
      <c r="Q303">
        <v>4442063.2522042263</v>
      </c>
      <c r="R303">
        <v>4670407.8333661966</v>
      </c>
    </row>
    <row r="304" spans="1:18" x14ac:dyDescent="0.25">
      <c r="A304" t="s">
        <v>78</v>
      </c>
      <c r="B304" t="s">
        <v>78</v>
      </c>
      <c r="C304">
        <v>5</v>
      </c>
      <c r="D304">
        <v>9</v>
      </c>
      <c r="E304" t="s">
        <v>90</v>
      </c>
      <c r="F304" s="30" t="s">
        <v>124</v>
      </c>
      <c r="G304" s="30" t="s">
        <v>162</v>
      </c>
      <c r="H304" t="s">
        <v>94</v>
      </c>
      <c r="I304">
        <v>141099588.731051</v>
      </c>
      <c r="J304">
        <v>32505.705042007296</v>
      </c>
      <c r="K304">
        <v>538614.19832156005</v>
      </c>
      <c r="L304">
        <v>16.569835898821641</v>
      </c>
      <c r="M304">
        <v>4340.7638304939783</v>
      </c>
      <c r="N304">
        <v>141099588.731051</v>
      </c>
      <c r="O304">
        <v>112906736.1233442</v>
      </c>
      <c r="P304">
        <v>99642966.89541322</v>
      </c>
      <c r="Q304">
        <v>149660343.8436608</v>
      </c>
      <c r="R304">
        <v>161227554.62081811</v>
      </c>
    </row>
    <row r="305" spans="1:18" x14ac:dyDescent="0.25">
      <c r="A305" t="s">
        <v>78</v>
      </c>
      <c r="B305" t="s">
        <v>78</v>
      </c>
      <c r="C305">
        <v>5</v>
      </c>
      <c r="D305">
        <v>9</v>
      </c>
      <c r="E305" t="s">
        <v>90</v>
      </c>
      <c r="F305" s="30" t="s">
        <v>125</v>
      </c>
      <c r="G305" s="30" t="s">
        <v>163</v>
      </c>
      <c r="H305" t="s">
        <v>95</v>
      </c>
      <c r="I305">
        <v>6116027.8385487292</v>
      </c>
      <c r="J305">
        <v>1090.2010407395239</v>
      </c>
      <c r="K305">
        <v>17307.595999335801</v>
      </c>
      <c r="L305">
        <v>15.875600327436318</v>
      </c>
      <c r="M305">
        <v>5610</v>
      </c>
      <c r="N305">
        <v>6116027.8385487292</v>
      </c>
      <c r="O305">
        <v>4891957.2032522019</v>
      </c>
      <c r="P305">
        <v>4319071.125072849</v>
      </c>
      <c r="Q305">
        <v>6511276.3219659124</v>
      </c>
      <c r="R305">
        <v>7161666.5502755316</v>
      </c>
    </row>
    <row r="306" spans="1:18" x14ac:dyDescent="0.25">
      <c r="A306" t="s">
        <v>78</v>
      </c>
      <c r="B306" t="s">
        <v>78</v>
      </c>
      <c r="C306">
        <v>5</v>
      </c>
      <c r="D306">
        <v>9</v>
      </c>
      <c r="E306" t="s">
        <v>90</v>
      </c>
      <c r="F306" s="30" t="s">
        <v>126</v>
      </c>
      <c r="G306" s="30" t="s">
        <v>164</v>
      </c>
      <c r="H306" t="s">
        <v>95</v>
      </c>
      <c r="I306">
        <v>93392440</v>
      </c>
      <c r="J306">
        <v>17004</v>
      </c>
      <c r="K306">
        <v>271663</v>
      </c>
      <c r="L306">
        <v>15.976417313573277</v>
      </c>
      <c r="M306">
        <v>5492.3806163255704</v>
      </c>
      <c r="N306">
        <v>93392440</v>
      </c>
      <c r="O306">
        <v>74713952</v>
      </c>
      <c r="P306">
        <v>65952706.814332254</v>
      </c>
      <c r="Q306">
        <v>100989047.57648534</v>
      </c>
      <c r="R306">
        <v>111091853.03122064</v>
      </c>
    </row>
    <row r="307" spans="1:18" x14ac:dyDescent="0.25">
      <c r="A307" t="s">
        <v>78</v>
      </c>
      <c r="B307" t="s">
        <v>78</v>
      </c>
      <c r="C307">
        <v>5</v>
      </c>
      <c r="D307">
        <v>9</v>
      </c>
      <c r="E307" t="s">
        <v>90</v>
      </c>
      <c r="F307" s="30" t="s">
        <v>127</v>
      </c>
      <c r="G307" s="30" t="s">
        <v>165</v>
      </c>
      <c r="H307" t="s">
        <v>95</v>
      </c>
      <c r="I307">
        <v>111119230</v>
      </c>
      <c r="J307">
        <v>19843</v>
      </c>
      <c r="K307">
        <v>306248</v>
      </c>
      <c r="L307">
        <v>15.433553394144031</v>
      </c>
      <c r="M307">
        <v>5599.9208788993601</v>
      </c>
      <c r="N307">
        <v>111119230</v>
      </c>
      <c r="O307">
        <v>88885346.129177958</v>
      </c>
      <c r="P307">
        <v>78471169.589576557</v>
      </c>
      <c r="Q307">
        <v>136307036.48392197</v>
      </c>
      <c r="R307">
        <v>149926024.87348446</v>
      </c>
    </row>
    <row r="308" spans="1:18" x14ac:dyDescent="0.25">
      <c r="A308" t="s">
        <v>78</v>
      </c>
      <c r="B308" t="s">
        <v>78</v>
      </c>
      <c r="C308">
        <v>5</v>
      </c>
      <c r="D308">
        <v>9</v>
      </c>
      <c r="E308" t="s">
        <v>90</v>
      </c>
      <c r="F308" s="30" t="s">
        <v>128</v>
      </c>
      <c r="G308" s="30" t="s">
        <v>166</v>
      </c>
      <c r="H308" t="s">
        <v>95</v>
      </c>
      <c r="I308">
        <v>182357005.28566092</v>
      </c>
      <c r="J308">
        <v>32505.705042007296</v>
      </c>
      <c r="K308">
        <v>32307.595999335776</v>
      </c>
      <c r="L308">
        <v>0.99390540699192642</v>
      </c>
      <c r="M308">
        <v>5610</v>
      </c>
      <c r="N308">
        <v>182357005.28566092</v>
      </c>
      <c r="O308">
        <v>145860520.7339915</v>
      </c>
      <c r="P308">
        <v>128778497.54375014</v>
      </c>
      <c r="Q308">
        <v>194000625.46598309</v>
      </c>
      <c r="R308">
        <v>213436514.53621316</v>
      </c>
    </row>
    <row r="309" spans="1:18" x14ac:dyDescent="0.25">
      <c r="A309" t="s">
        <v>78</v>
      </c>
      <c r="B309" t="s">
        <v>78</v>
      </c>
      <c r="C309">
        <v>5</v>
      </c>
      <c r="D309">
        <v>9</v>
      </c>
      <c r="E309" t="s">
        <v>90</v>
      </c>
      <c r="F309" s="30" t="s">
        <v>129</v>
      </c>
      <c r="G309" s="30" t="s">
        <v>167</v>
      </c>
      <c r="H309" t="s">
        <v>95</v>
      </c>
      <c r="I309">
        <v>7921120</v>
      </c>
      <c r="J309">
        <v>1412</v>
      </c>
      <c r="K309">
        <v>24577</v>
      </c>
      <c r="L309">
        <v>17.405807365439095</v>
      </c>
      <c r="M309">
        <v>5609.85835694051</v>
      </c>
      <c r="N309">
        <v>7921120</v>
      </c>
      <c r="O309">
        <v>6336180.451671184</v>
      </c>
      <c r="P309">
        <v>5593807.2182410425</v>
      </c>
      <c r="Q309">
        <v>8533147.8095803056</v>
      </c>
      <c r="R309">
        <v>9385992.7035444174</v>
      </c>
    </row>
    <row r="310" spans="1:18" x14ac:dyDescent="0.25">
      <c r="A310" t="s">
        <v>78</v>
      </c>
      <c r="B310" t="s">
        <v>78</v>
      </c>
      <c r="C310">
        <v>1</v>
      </c>
      <c r="D310">
        <v>6</v>
      </c>
      <c r="E310" t="s">
        <v>85</v>
      </c>
      <c r="F310" s="30" t="s">
        <v>107</v>
      </c>
      <c r="G310" s="30" t="s">
        <v>146</v>
      </c>
      <c r="H310" t="s">
        <v>96</v>
      </c>
      <c r="I310">
        <v>100616914.25795101</v>
      </c>
      <c r="J310">
        <v>32505.705042007296</v>
      </c>
      <c r="K310">
        <v>538614.19832156005</v>
      </c>
      <c r="L310">
        <v>16.569835898821641</v>
      </c>
      <c r="M310">
        <v>3095.3616950600899</v>
      </c>
      <c r="N310">
        <v>100616914.25795101</v>
      </c>
      <c r="O310">
        <v>80516723.933658063</v>
      </c>
      <c r="P310">
        <v>71054550.524833158</v>
      </c>
      <c r="Q310">
        <v>103086177.46436988</v>
      </c>
      <c r="R310">
        <v>113408142.5794902</v>
      </c>
    </row>
    <row r="311" spans="1:18" x14ac:dyDescent="0.25">
      <c r="A311" t="s">
        <v>78</v>
      </c>
      <c r="B311" t="s">
        <v>78</v>
      </c>
      <c r="C311">
        <v>1</v>
      </c>
      <c r="D311">
        <v>6</v>
      </c>
      <c r="E311" t="s">
        <v>85</v>
      </c>
      <c r="F311" s="30" t="s">
        <v>108</v>
      </c>
      <c r="G311" s="30" t="s">
        <v>147</v>
      </c>
      <c r="H311" t="s">
        <v>96</v>
      </c>
      <c r="I311">
        <v>3709954.1416365998</v>
      </c>
      <c r="J311">
        <v>1090.2010407395239</v>
      </c>
      <c r="K311">
        <v>17307.595999335801</v>
      </c>
      <c r="L311">
        <v>15.875600327436318</v>
      </c>
      <c r="M311">
        <v>3403</v>
      </c>
      <c r="N311">
        <v>3709954.1416365998</v>
      </c>
      <c r="O311">
        <v>2967963.3133092802</v>
      </c>
      <c r="P311">
        <v>2619928.5273837619</v>
      </c>
      <c r="Q311">
        <v>4104223.1151534086</v>
      </c>
      <c r="R311">
        <v>4514432.8827477163</v>
      </c>
    </row>
    <row r="312" spans="1:18" x14ac:dyDescent="0.25">
      <c r="A312" t="s">
        <v>78</v>
      </c>
      <c r="B312" t="s">
        <v>78</v>
      </c>
      <c r="C312">
        <v>1</v>
      </c>
      <c r="D312">
        <v>6</v>
      </c>
      <c r="E312" t="s">
        <v>85</v>
      </c>
      <c r="F312" s="30" t="s">
        <v>110</v>
      </c>
      <c r="G312" s="30" t="s">
        <v>148</v>
      </c>
      <c r="H312" t="s">
        <v>96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 t="s">
        <v>78</v>
      </c>
      <c r="B313" t="s">
        <v>78</v>
      </c>
      <c r="C313">
        <v>1</v>
      </c>
      <c r="D313">
        <v>6</v>
      </c>
      <c r="E313" t="s">
        <v>85</v>
      </c>
      <c r="F313" s="30" t="s">
        <v>111</v>
      </c>
      <c r="G313" s="30" t="s">
        <v>149</v>
      </c>
      <c r="H313" t="s">
        <v>96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 t="s">
        <v>78</v>
      </c>
      <c r="B314" t="s">
        <v>78</v>
      </c>
      <c r="C314">
        <v>1</v>
      </c>
      <c r="D314">
        <v>6</v>
      </c>
      <c r="E314" t="s">
        <v>85</v>
      </c>
      <c r="F314" s="30" t="s">
        <v>112</v>
      </c>
      <c r="G314" s="30" t="s">
        <v>225</v>
      </c>
      <c r="H314" t="s">
        <v>96</v>
      </c>
      <c r="I314">
        <v>11573067</v>
      </c>
      <c r="J314">
        <v>3489</v>
      </c>
      <c r="K314">
        <v>54036</v>
      </c>
      <c r="L314">
        <v>15.487532244196045</v>
      </c>
      <c r="M314">
        <v>3317.0154772141013</v>
      </c>
      <c r="N314">
        <v>11573067</v>
      </c>
      <c r="O314">
        <v>9261920.3200199697</v>
      </c>
      <c r="P314">
        <v>8172771.7446254073</v>
      </c>
      <c r="Q314">
        <v>12471778.837845881</v>
      </c>
      <c r="R314">
        <v>13718268.05355549</v>
      </c>
    </row>
    <row r="315" spans="1:18" x14ac:dyDescent="0.25">
      <c r="A315" t="s">
        <v>78</v>
      </c>
      <c r="B315" t="s">
        <v>78</v>
      </c>
      <c r="C315">
        <v>1</v>
      </c>
      <c r="D315">
        <v>6</v>
      </c>
      <c r="E315" t="s">
        <v>85</v>
      </c>
      <c r="F315" s="30" t="s">
        <v>113</v>
      </c>
      <c r="G315" s="30" t="s">
        <v>151</v>
      </c>
      <c r="H315" t="s">
        <v>96</v>
      </c>
      <c r="I315">
        <v>100616914.25795101</v>
      </c>
      <c r="J315">
        <v>32505.705042007296</v>
      </c>
      <c r="K315">
        <v>503456.88599834125</v>
      </c>
      <c r="L315">
        <v>15.488262301885815</v>
      </c>
      <c r="M315">
        <v>3095.3616950600899</v>
      </c>
      <c r="N315">
        <v>100616914.25795101</v>
      </c>
      <c r="O315">
        <v>80493531.406360805</v>
      </c>
      <c r="P315">
        <v>71054550.524833158</v>
      </c>
      <c r="Q315">
        <v>103098317.87131336</v>
      </c>
      <c r="R315">
        <v>107314035.83810101</v>
      </c>
    </row>
    <row r="316" spans="1:18" x14ac:dyDescent="0.25">
      <c r="A316" t="s">
        <v>78</v>
      </c>
      <c r="B316" t="s">
        <v>78</v>
      </c>
      <c r="C316">
        <v>1</v>
      </c>
      <c r="D316">
        <v>6</v>
      </c>
      <c r="E316" t="s">
        <v>85</v>
      </c>
      <c r="F316" s="30" t="s">
        <v>114</v>
      </c>
      <c r="G316" s="30" t="s">
        <v>152</v>
      </c>
      <c r="H316" t="s">
        <v>96</v>
      </c>
      <c r="I316">
        <v>3709954.1416365998</v>
      </c>
      <c r="J316">
        <v>1090.2010407395239</v>
      </c>
      <c r="K316">
        <v>16885.319680762648</v>
      </c>
      <c r="L316">
        <v>15.488262301885813</v>
      </c>
      <c r="M316">
        <v>3403</v>
      </c>
      <c r="N316">
        <v>3709954.1416365998</v>
      </c>
      <c r="O316">
        <v>2968286.4800463561</v>
      </c>
      <c r="P316">
        <v>2619928.5273837619</v>
      </c>
      <c r="Q316">
        <v>3887408.3629844389</v>
      </c>
      <c r="R316">
        <v>4010133.7123278049</v>
      </c>
    </row>
    <row r="317" spans="1:18" x14ac:dyDescent="0.25">
      <c r="A317" t="s">
        <v>78</v>
      </c>
      <c r="B317" t="s">
        <v>78</v>
      </c>
      <c r="C317">
        <v>1</v>
      </c>
      <c r="D317">
        <v>6</v>
      </c>
      <c r="E317" t="s">
        <v>85</v>
      </c>
      <c r="F317" s="30" t="s">
        <v>115</v>
      </c>
      <c r="G317" s="30" t="s">
        <v>153</v>
      </c>
      <c r="H317" t="s">
        <v>96</v>
      </c>
      <c r="I317">
        <v>110416914.25795101</v>
      </c>
      <c r="J317">
        <v>32505.705042007296</v>
      </c>
      <c r="K317">
        <v>503838.4281511131</v>
      </c>
      <c r="L317">
        <v>15.5</v>
      </c>
      <c r="M317">
        <v>3396.8472339012073</v>
      </c>
      <c r="N317">
        <v>110416914.25795101</v>
      </c>
      <c r="O317">
        <v>88339921.274084061</v>
      </c>
      <c r="P317">
        <v>77975201.990631208</v>
      </c>
      <c r="Q317">
        <v>129375808.52975704</v>
      </c>
      <c r="R317">
        <v>147392645.94333667</v>
      </c>
    </row>
    <row r="318" spans="1:18" x14ac:dyDescent="0.25">
      <c r="A318" t="s">
        <v>78</v>
      </c>
      <c r="B318" t="s">
        <v>78</v>
      </c>
      <c r="C318">
        <v>1</v>
      </c>
      <c r="D318">
        <v>6</v>
      </c>
      <c r="E318" t="s">
        <v>85</v>
      </c>
      <c r="F318" s="30" t="s">
        <v>116</v>
      </c>
      <c r="G318" s="30" t="s">
        <v>154</v>
      </c>
      <c r="H318" t="s">
        <v>96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 t="s">
        <v>78</v>
      </c>
      <c r="B319" t="s">
        <v>78</v>
      </c>
      <c r="C319">
        <v>1</v>
      </c>
      <c r="D319">
        <v>6</v>
      </c>
      <c r="E319" t="s">
        <v>85</v>
      </c>
      <c r="F319" s="30" t="s">
        <v>117</v>
      </c>
      <c r="G319" s="30" t="s">
        <v>155</v>
      </c>
      <c r="H319" t="s">
        <v>96</v>
      </c>
      <c r="I319">
        <v>110416914.25795101</v>
      </c>
      <c r="J319">
        <v>32505.705042007296</v>
      </c>
      <c r="K319">
        <v>503838.4281511131</v>
      </c>
      <c r="L319">
        <v>15.5</v>
      </c>
      <c r="M319">
        <v>3396.8472339012073</v>
      </c>
      <c r="N319">
        <v>110416914.25795101</v>
      </c>
      <c r="O319">
        <v>88333531.406360805</v>
      </c>
      <c r="P319">
        <v>77975201.990631208</v>
      </c>
      <c r="Q319">
        <v>122510195.34334564</v>
      </c>
      <c r="R319">
        <v>134746875.01868567</v>
      </c>
    </row>
    <row r="320" spans="1:18" x14ac:dyDescent="0.25">
      <c r="A320" t="s">
        <v>78</v>
      </c>
      <c r="B320" t="s">
        <v>78</v>
      </c>
      <c r="C320">
        <v>1</v>
      </c>
      <c r="D320">
        <v>6</v>
      </c>
      <c r="E320" t="s">
        <v>85</v>
      </c>
      <c r="F320" s="30" t="s">
        <v>118</v>
      </c>
      <c r="G320" s="30" t="s">
        <v>156</v>
      </c>
      <c r="H320" t="s">
        <v>96</v>
      </c>
      <c r="I320">
        <v>3705954.1416365998</v>
      </c>
      <c r="J320">
        <v>1090.2010407395239</v>
      </c>
      <c r="K320">
        <v>16898.116131462622</v>
      </c>
      <c r="L320">
        <v>15.500000000000002</v>
      </c>
      <c r="M320">
        <v>3399.3309519524155</v>
      </c>
      <c r="N320">
        <v>3705954.1416365998</v>
      </c>
      <c r="O320">
        <v>2964763.3133092802</v>
      </c>
      <c r="P320">
        <v>2617103.7716834359</v>
      </c>
      <c r="Q320">
        <v>5341997.3114810493</v>
      </c>
      <c r="R320">
        <v>5649320.3378606709</v>
      </c>
    </row>
    <row r="321" spans="1:18" x14ac:dyDescent="0.25">
      <c r="A321" t="s">
        <v>78</v>
      </c>
      <c r="B321" t="s">
        <v>78</v>
      </c>
      <c r="C321">
        <v>1</v>
      </c>
      <c r="D321">
        <v>6</v>
      </c>
      <c r="E321" t="s">
        <v>85</v>
      </c>
      <c r="F321" s="30" t="s">
        <v>119</v>
      </c>
      <c r="G321" s="30" t="s">
        <v>157</v>
      </c>
      <c r="H321" t="s">
        <v>96</v>
      </c>
      <c r="I321">
        <v>110616914.25795083</v>
      </c>
      <c r="J321">
        <v>32505.705042007296</v>
      </c>
      <c r="K321">
        <v>503838.4281511131</v>
      </c>
      <c r="L321">
        <v>15.5</v>
      </c>
      <c r="M321">
        <v>3403</v>
      </c>
      <c r="N321">
        <v>110616914.25795083</v>
      </c>
      <c r="O321">
        <v>88490841.306305751</v>
      </c>
      <c r="P321">
        <v>78116439.775647372</v>
      </c>
      <c r="Q321">
        <v>148910163.47853473</v>
      </c>
      <c r="R321">
        <v>157363578.87251267</v>
      </c>
    </row>
    <row r="322" spans="1:18" x14ac:dyDescent="0.25">
      <c r="A322" t="s">
        <v>78</v>
      </c>
      <c r="B322" t="s">
        <v>78</v>
      </c>
      <c r="C322">
        <v>1</v>
      </c>
      <c r="D322">
        <v>6</v>
      </c>
      <c r="E322" t="s">
        <v>85</v>
      </c>
      <c r="F322" s="30" t="s">
        <v>120</v>
      </c>
      <c r="G322" s="30" t="s">
        <v>158</v>
      </c>
      <c r="H322" t="s">
        <v>96</v>
      </c>
      <c r="I322">
        <v>3509954.1416365998</v>
      </c>
      <c r="J322">
        <v>1090.2010407395239</v>
      </c>
      <c r="K322">
        <v>17443.216651832383</v>
      </c>
      <c r="L322">
        <v>16</v>
      </c>
      <c r="M322">
        <v>3219.5475976207722</v>
      </c>
      <c r="N322">
        <v>3509954.1416365998</v>
      </c>
      <c r="O322">
        <v>2808144.8939684439</v>
      </c>
      <c r="P322">
        <v>2478690.7423674753</v>
      </c>
      <c r="Q322">
        <v>3997249.2006757609</v>
      </c>
      <c r="R322">
        <v>4374932.6571926661</v>
      </c>
    </row>
    <row r="323" spans="1:18" x14ac:dyDescent="0.25">
      <c r="A323" t="s">
        <v>78</v>
      </c>
      <c r="B323" t="s">
        <v>78</v>
      </c>
      <c r="C323">
        <v>1</v>
      </c>
      <c r="D323">
        <v>6</v>
      </c>
      <c r="E323" t="s">
        <v>85</v>
      </c>
      <c r="F323" s="30" t="s">
        <v>121</v>
      </c>
      <c r="G323" s="30" t="s">
        <v>159</v>
      </c>
      <c r="H323" t="s">
        <v>94</v>
      </c>
      <c r="I323">
        <v>24668856</v>
      </c>
      <c r="J323">
        <v>5962</v>
      </c>
      <c r="K323">
        <v>82349</v>
      </c>
      <c r="L323">
        <v>13.812311304931232</v>
      </c>
      <c r="M323">
        <v>4137.6813149949685</v>
      </c>
      <c r="N323">
        <v>24668856</v>
      </c>
      <c r="O323">
        <v>19733772.277733441</v>
      </c>
      <c r="P323">
        <v>17420872.901628666</v>
      </c>
      <c r="Q323">
        <v>28012033.131680056</v>
      </c>
      <c r="R323">
        <v>30148909.236465245</v>
      </c>
    </row>
    <row r="324" spans="1:18" x14ac:dyDescent="0.25">
      <c r="A324" t="s">
        <v>78</v>
      </c>
      <c r="B324" t="s">
        <v>78</v>
      </c>
      <c r="C324">
        <v>1</v>
      </c>
      <c r="D324">
        <v>6</v>
      </c>
      <c r="E324" t="s">
        <v>85</v>
      </c>
      <c r="F324" s="30" t="s">
        <v>122</v>
      </c>
      <c r="G324" s="30" t="s">
        <v>160</v>
      </c>
      <c r="H324" t="s">
        <v>94</v>
      </c>
      <c r="I324">
        <v>21111957.219999999</v>
      </c>
      <c r="J324">
        <v>5088.8149999999996</v>
      </c>
      <c r="K324">
        <v>57500.59</v>
      </c>
      <c r="L324">
        <v>11.299406639856233</v>
      </c>
      <c r="M324">
        <v>4148.6981193067541</v>
      </c>
      <c r="N324">
        <v>21111957.219999999</v>
      </c>
      <c r="O324">
        <v>16885706.186014622</v>
      </c>
      <c r="P324">
        <v>14909030.375557004</v>
      </c>
      <c r="Q324">
        <v>22698699.552562632</v>
      </c>
      <c r="R324">
        <v>24151620.24261998</v>
      </c>
    </row>
    <row r="325" spans="1:18" x14ac:dyDescent="0.25">
      <c r="A325" t="s">
        <v>78</v>
      </c>
      <c r="B325" t="s">
        <v>78</v>
      </c>
      <c r="C325">
        <v>1</v>
      </c>
      <c r="D325">
        <v>6</v>
      </c>
      <c r="E325" t="s">
        <v>85</v>
      </c>
      <c r="F325" s="30" t="s">
        <v>123</v>
      </c>
      <c r="G325" s="30" t="s">
        <v>161</v>
      </c>
      <c r="H325" t="s">
        <v>94</v>
      </c>
      <c r="I325">
        <v>5630195.0760000004</v>
      </c>
      <c r="J325">
        <v>1351.527</v>
      </c>
      <c r="K325">
        <v>23516.2</v>
      </c>
      <c r="L325">
        <v>17.399726383564666</v>
      </c>
      <c r="M325">
        <v>4165.802885180984</v>
      </c>
      <c r="N325">
        <v>5630195.0760000004</v>
      </c>
      <c r="O325">
        <v>4504962.6790057309</v>
      </c>
      <c r="P325">
        <v>3975981.4087192188</v>
      </c>
      <c r="Q325">
        <v>5977656.0142594343</v>
      </c>
      <c r="R325">
        <v>6378232.0004056608</v>
      </c>
    </row>
    <row r="326" spans="1:18" x14ac:dyDescent="0.25">
      <c r="A326" t="s">
        <v>78</v>
      </c>
      <c r="B326" t="s">
        <v>78</v>
      </c>
      <c r="C326">
        <v>1</v>
      </c>
      <c r="D326">
        <v>6</v>
      </c>
      <c r="E326" t="s">
        <v>85</v>
      </c>
      <c r="F326" s="30" t="s">
        <v>124</v>
      </c>
      <c r="G326" s="30" t="s">
        <v>162</v>
      </c>
      <c r="H326" t="s">
        <v>94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 t="s">
        <v>78</v>
      </c>
      <c r="B327" t="s">
        <v>78</v>
      </c>
      <c r="C327">
        <v>1</v>
      </c>
      <c r="D327">
        <v>6</v>
      </c>
      <c r="E327" t="s">
        <v>85</v>
      </c>
      <c r="F327" s="30" t="s">
        <v>125</v>
      </c>
      <c r="G327" s="30" t="s">
        <v>163</v>
      </c>
      <c r="H327" t="s">
        <v>95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 t="s">
        <v>78</v>
      </c>
      <c r="B328" t="s">
        <v>78</v>
      </c>
      <c r="C328">
        <v>1</v>
      </c>
      <c r="D328">
        <v>6</v>
      </c>
      <c r="E328" t="s">
        <v>85</v>
      </c>
      <c r="F328" s="30" t="s">
        <v>126</v>
      </c>
      <c r="G328" s="30" t="s">
        <v>164</v>
      </c>
      <c r="H328" t="s">
        <v>95</v>
      </c>
      <c r="I328">
        <v>3226120</v>
      </c>
      <c r="J328">
        <v>614</v>
      </c>
      <c r="K328">
        <v>9807</v>
      </c>
      <c r="L328">
        <v>15.972312703583063</v>
      </c>
      <c r="M328">
        <v>5254.2671009771984</v>
      </c>
      <c r="N328">
        <v>3226120</v>
      </c>
      <c r="O328">
        <v>2580817.5437743193</v>
      </c>
      <c r="P328">
        <v>2278250.2149837133</v>
      </c>
      <c r="Q328">
        <v>3448066.6551525616</v>
      </c>
      <c r="R328">
        <v>3650047.3978123204</v>
      </c>
    </row>
    <row r="329" spans="1:18" x14ac:dyDescent="0.25">
      <c r="A329" t="s">
        <v>78</v>
      </c>
      <c r="B329" t="s">
        <v>78</v>
      </c>
      <c r="C329">
        <v>1</v>
      </c>
      <c r="D329">
        <v>6</v>
      </c>
      <c r="E329" t="s">
        <v>85</v>
      </c>
      <c r="F329" s="30" t="s">
        <v>127</v>
      </c>
      <c r="G329" s="30" t="s">
        <v>165</v>
      </c>
      <c r="H329" t="s">
        <v>95</v>
      </c>
      <c r="I329">
        <v>4595130</v>
      </c>
      <c r="J329">
        <v>823.5</v>
      </c>
      <c r="K329">
        <v>11756</v>
      </c>
      <c r="L329">
        <v>14.27565270188221</v>
      </c>
      <c r="M329">
        <v>5580</v>
      </c>
      <c r="N329">
        <v>4595130</v>
      </c>
      <c r="O329">
        <v>3675140.6603773586</v>
      </c>
      <c r="P329">
        <v>3245029.9153094464</v>
      </c>
      <c r="Q329">
        <v>4763764.5514623178</v>
      </c>
      <c r="R329">
        <v>5091342.0134983128</v>
      </c>
    </row>
    <row r="330" spans="1:18" x14ac:dyDescent="0.25">
      <c r="A330" t="s">
        <v>78</v>
      </c>
      <c r="B330" t="s">
        <v>78</v>
      </c>
      <c r="C330">
        <v>1</v>
      </c>
      <c r="D330">
        <v>6</v>
      </c>
      <c r="E330" t="s">
        <v>85</v>
      </c>
      <c r="F330" s="30" t="s">
        <v>128</v>
      </c>
      <c r="G330" s="30" t="s">
        <v>166</v>
      </c>
      <c r="H330" t="s">
        <v>95</v>
      </c>
      <c r="I330">
        <v>46552455.551597401</v>
      </c>
      <c r="J330">
        <v>8521.9454393543692</v>
      </c>
      <c r="K330">
        <v>147732.95520029069</v>
      </c>
      <c r="L330">
        <v>17.335590359222376</v>
      </c>
      <c r="M330">
        <v>5462.6559020922641</v>
      </c>
      <c r="N330">
        <v>46552455.551597401</v>
      </c>
      <c r="O330">
        <v>37246548.631878771</v>
      </c>
      <c r="P330">
        <v>32874828.545883771</v>
      </c>
      <c r="Q330">
        <v>49187827.337013714</v>
      </c>
      <c r="R330">
        <v>51667157.371977746</v>
      </c>
    </row>
    <row r="331" spans="1:18" x14ac:dyDescent="0.25">
      <c r="A331" t="s">
        <v>78</v>
      </c>
      <c r="B331" t="s">
        <v>78</v>
      </c>
      <c r="C331">
        <v>1</v>
      </c>
      <c r="D331">
        <v>6</v>
      </c>
      <c r="E331" t="s">
        <v>85</v>
      </c>
      <c r="F331" s="30" t="s">
        <v>129</v>
      </c>
      <c r="G331" s="30" t="s">
        <v>167</v>
      </c>
      <c r="H331" t="s">
        <v>95</v>
      </c>
      <c r="I331">
        <v>4688080</v>
      </c>
      <c r="J331">
        <v>876</v>
      </c>
      <c r="K331">
        <v>15237</v>
      </c>
      <c r="L331">
        <v>17.393835616438356</v>
      </c>
      <c r="M331">
        <v>5351.6894977168949</v>
      </c>
      <c r="N331">
        <v>4688080</v>
      </c>
      <c r="O331">
        <v>3750464</v>
      </c>
      <c r="P331">
        <v>3310670.1758957659</v>
      </c>
      <c r="Q331">
        <v>5462223.8717434872</v>
      </c>
      <c r="R331">
        <v>5918818.436873747</v>
      </c>
    </row>
    <row r="332" spans="1:18" x14ac:dyDescent="0.25">
      <c r="A332" t="s">
        <v>81</v>
      </c>
      <c r="B332" t="s">
        <v>97</v>
      </c>
      <c r="C332">
        <v>3</v>
      </c>
      <c r="D332">
        <v>2</v>
      </c>
      <c r="E332" t="s">
        <v>90</v>
      </c>
      <c r="F332" s="30" t="s">
        <v>107</v>
      </c>
      <c r="G332" s="30" t="s">
        <v>146</v>
      </c>
      <c r="H332" t="s">
        <v>96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 t="s">
        <v>81</v>
      </c>
      <c r="B333" t="s">
        <v>97</v>
      </c>
      <c r="C333">
        <v>3</v>
      </c>
      <c r="D333">
        <v>2</v>
      </c>
      <c r="E333" t="s">
        <v>90</v>
      </c>
      <c r="F333" s="30" t="s">
        <v>108</v>
      </c>
      <c r="G333" s="30" t="s">
        <v>147</v>
      </c>
      <c r="H333" t="s">
        <v>96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 t="s">
        <v>81</v>
      </c>
      <c r="B334" t="s">
        <v>97</v>
      </c>
      <c r="C334">
        <v>3</v>
      </c>
      <c r="D334">
        <v>2</v>
      </c>
      <c r="E334" t="s">
        <v>90</v>
      </c>
      <c r="F334" s="30" t="s">
        <v>110</v>
      </c>
      <c r="G334" s="30" t="s">
        <v>148</v>
      </c>
      <c r="H334" t="s">
        <v>96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 t="s">
        <v>81</v>
      </c>
      <c r="B335" t="s">
        <v>97</v>
      </c>
      <c r="C335">
        <v>3</v>
      </c>
      <c r="D335">
        <v>2</v>
      </c>
      <c r="E335" t="s">
        <v>90</v>
      </c>
      <c r="F335" s="30" t="s">
        <v>111</v>
      </c>
      <c r="G335" s="30" t="s">
        <v>149</v>
      </c>
      <c r="H335" t="s">
        <v>96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 t="s">
        <v>81</v>
      </c>
      <c r="B336" t="s">
        <v>97</v>
      </c>
      <c r="C336">
        <v>3</v>
      </c>
      <c r="D336">
        <v>2</v>
      </c>
      <c r="E336" t="s">
        <v>90</v>
      </c>
      <c r="F336" s="30" t="s">
        <v>112</v>
      </c>
      <c r="G336" s="30" t="s">
        <v>225</v>
      </c>
      <c r="H336" t="s">
        <v>96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 t="s">
        <v>81</v>
      </c>
      <c r="B337" t="s">
        <v>97</v>
      </c>
      <c r="C337">
        <v>3</v>
      </c>
      <c r="D337">
        <v>2</v>
      </c>
      <c r="E337" t="s">
        <v>90</v>
      </c>
      <c r="F337" s="30" t="s">
        <v>113</v>
      </c>
      <c r="G337" s="30" t="s">
        <v>151</v>
      </c>
      <c r="H337" t="s">
        <v>96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 t="s">
        <v>81</v>
      </c>
      <c r="B338" t="s">
        <v>97</v>
      </c>
      <c r="C338">
        <v>3</v>
      </c>
      <c r="D338">
        <v>2</v>
      </c>
      <c r="E338" t="s">
        <v>90</v>
      </c>
      <c r="F338" s="30" t="s">
        <v>114</v>
      </c>
      <c r="G338" s="30" t="s">
        <v>152</v>
      </c>
      <c r="H338" t="s">
        <v>96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 t="s">
        <v>81</v>
      </c>
      <c r="B339" t="s">
        <v>97</v>
      </c>
      <c r="C339">
        <v>3</v>
      </c>
      <c r="D339">
        <v>2</v>
      </c>
      <c r="E339" t="s">
        <v>90</v>
      </c>
      <c r="F339" s="30" t="s">
        <v>115</v>
      </c>
      <c r="G339" s="30" t="s">
        <v>153</v>
      </c>
      <c r="H339" t="s">
        <v>96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 t="s">
        <v>81</v>
      </c>
      <c r="B340" t="s">
        <v>97</v>
      </c>
      <c r="C340">
        <v>3</v>
      </c>
      <c r="D340">
        <v>2</v>
      </c>
      <c r="E340" t="s">
        <v>90</v>
      </c>
      <c r="F340" s="30" t="s">
        <v>116</v>
      </c>
      <c r="G340" s="30" t="s">
        <v>154</v>
      </c>
      <c r="H340" t="s">
        <v>96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 t="s">
        <v>81</v>
      </c>
      <c r="B341" t="s">
        <v>97</v>
      </c>
      <c r="C341">
        <v>3</v>
      </c>
      <c r="D341">
        <v>2</v>
      </c>
      <c r="E341" t="s">
        <v>90</v>
      </c>
      <c r="F341" s="30" t="s">
        <v>117</v>
      </c>
      <c r="G341" s="30" t="s">
        <v>155</v>
      </c>
      <c r="H341" t="s">
        <v>96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 t="s">
        <v>81</v>
      </c>
      <c r="B342" t="s">
        <v>97</v>
      </c>
      <c r="C342">
        <v>3</v>
      </c>
      <c r="D342">
        <v>2</v>
      </c>
      <c r="E342" t="s">
        <v>90</v>
      </c>
      <c r="F342" s="30" t="s">
        <v>118</v>
      </c>
      <c r="G342" s="30" t="s">
        <v>156</v>
      </c>
      <c r="H342" t="s">
        <v>96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 t="s">
        <v>81</v>
      </c>
      <c r="B343" t="s">
        <v>97</v>
      </c>
      <c r="C343">
        <v>3</v>
      </c>
      <c r="D343">
        <v>2</v>
      </c>
      <c r="E343" t="s">
        <v>90</v>
      </c>
      <c r="F343" s="30" t="s">
        <v>119</v>
      </c>
      <c r="G343" s="30" t="s">
        <v>157</v>
      </c>
      <c r="H343" t="s">
        <v>96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 t="s">
        <v>81</v>
      </c>
      <c r="B344" t="s">
        <v>97</v>
      </c>
      <c r="C344">
        <v>3</v>
      </c>
      <c r="D344">
        <v>2</v>
      </c>
      <c r="E344" t="s">
        <v>90</v>
      </c>
      <c r="F344" s="30" t="s">
        <v>120</v>
      </c>
      <c r="G344" s="30" t="s">
        <v>158</v>
      </c>
      <c r="H344" t="s">
        <v>96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 t="s">
        <v>81</v>
      </c>
      <c r="B345" t="s">
        <v>97</v>
      </c>
      <c r="C345">
        <v>3</v>
      </c>
      <c r="D345">
        <v>2</v>
      </c>
      <c r="E345" t="s">
        <v>90</v>
      </c>
      <c r="F345" s="30" t="s">
        <v>121</v>
      </c>
      <c r="G345" s="30" t="s">
        <v>159</v>
      </c>
      <c r="H345" t="s">
        <v>94</v>
      </c>
      <c r="I345">
        <v>4220500</v>
      </c>
      <c r="J345">
        <v>1050</v>
      </c>
      <c r="K345">
        <v>2438</v>
      </c>
      <c r="L345">
        <v>2.3219047619047619</v>
      </c>
      <c r="M345">
        <v>4019.5238095238096</v>
      </c>
      <c r="N345">
        <v>4220500</v>
      </c>
      <c r="O345">
        <v>3376650.4004746363</v>
      </c>
      <c r="P345">
        <v>2980470.3583061891</v>
      </c>
      <c r="Q345">
        <v>4490124.2375601931</v>
      </c>
      <c r="R345">
        <v>4801750.2407704657</v>
      </c>
    </row>
    <row r="346" spans="1:18" x14ac:dyDescent="0.25">
      <c r="A346" t="s">
        <v>81</v>
      </c>
      <c r="B346" t="s">
        <v>97</v>
      </c>
      <c r="C346">
        <v>3</v>
      </c>
      <c r="D346">
        <v>2</v>
      </c>
      <c r="E346" t="s">
        <v>90</v>
      </c>
      <c r="F346" s="30" t="s">
        <v>122</v>
      </c>
      <c r="G346" s="30" t="s">
        <v>160</v>
      </c>
      <c r="H346" t="s">
        <v>94</v>
      </c>
      <c r="I346">
        <v>24320920</v>
      </c>
      <c r="J346">
        <v>6252</v>
      </c>
      <c r="K346">
        <v>12991</v>
      </c>
      <c r="L346">
        <v>2.0778950735764554</v>
      </c>
      <c r="M346">
        <v>3890.1023672424826</v>
      </c>
      <c r="N346">
        <v>24320920</v>
      </c>
      <c r="O346">
        <v>19456736</v>
      </c>
      <c r="P346">
        <v>17175164.351791531</v>
      </c>
      <c r="Q346">
        <v>26018525.93184489</v>
      </c>
      <c r="R346">
        <v>28619235.356051702</v>
      </c>
    </row>
    <row r="347" spans="1:18" x14ac:dyDescent="0.25">
      <c r="A347" t="s">
        <v>81</v>
      </c>
      <c r="B347" t="s">
        <v>97</v>
      </c>
      <c r="C347">
        <v>3</v>
      </c>
      <c r="D347">
        <v>2</v>
      </c>
      <c r="E347" t="s">
        <v>90</v>
      </c>
      <c r="F347" s="30" t="s">
        <v>123</v>
      </c>
      <c r="G347" s="30" t="s">
        <v>161</v>
      </c>
      <c r="H347" t="s">
        <v>94</v>
      </c>
      <c r="I347">
        <v>520680630</v>
      </c>
      <c r="J347">
        <v>130803</v>
      </c>
      <c r="K347">
        <v>242096</v>
      </c>
      <c r="L347">
        <v>1.8508443995932815</v>
      </c>
      <c r="M347">
        <v>3980.6474622141695</v>
      </c>
      <c r="N347">
        <v>520680630</v>
      </c>
      <c r="O347">
        <v>416569958.9318015</v>
      </c>
      <c r="P347">
        <v>367698894.41042346</v>
      </c>
      <c r="Q347">
        <v>545006764.16390884</v>
      </c>
      <c r="R347">
        <v>599487168.80182981</v>
      </c>
    </row>
    <row r="348" spans="1:18" x14ac:dyDescent="0.25">
      <c r="A348" t="s">
        <v>81</v>
      </c>
      <c r="B348" t="s">
        <v>97</v>
      </c>
      <c r="C348">
        <v>3</v>
      </c>
      <c r="D348">
        <v>2</v>
      </c>
      <c r="E348" t="s">
        <v>90</v>
      </c>
      <c r="F348" s="30" t="s">
        <v>124</v>
      </c>
      <c r="G348" s="30" t="s">
        <v>162</v>
      </c>
      <c r="H348" t="s">
        <v>94</v>
      </c>
      <c r="I348">
        <v>73384260</v>
      </c>
      <c r="J348">
        <v>17906</v>
      </c>
      <c r="K348">
        <v>43951</v>
      </c>
      <c r="L348">
        <v>2.4545403775270858</v>
      </c>
      <c r="M348">
        <v>4098.3055958896457</v>
      </c>
      <c r="N348">
        <v>73384260</v>
      </c>
      <c r="O348">
        <v>58707408</v>
      </c>
      <c r="P348">
        <v>51823151.68729642</v>
      </c>
      <c r="Q348">
        <v>82340743.101982996</v>
      </c>
      <c r="R348">
        <v>90569620.2266289</v>
      </c>
    </row>
    <row r="349" spans="1:18" x14ac:dyDescent="0.25">
      <c r="A349" t="s">
        <v>81</v>
      </c>
      <c r="B349" t="s">
        <v>97</v>
      </c>
      <c r="C349">
        <v>3</v>
      </c>
      <c r="D349">
        <v>2</v>
      </c>
      <c r="E349" t="s">
        <v>90</v>
      </c>
      <c r="F349" s="30" t="s">
        <v>125</v>
      </c>
      <c r="G349" s="30" t="s">
        <v>163</v>
      </c>
      <c r="H349" t="s">
        <v>95</v>
      </c>
      <c r="I349">
        <v>329923270</v>
      </c>
      <c r="J349">
        <v>65435</v>
      </c>
      <c r="K349">
        <v>176966</v>
      </c>
      <c r="L349">
        <v>2.7044548024757393</v>
      </c>
      <c r="M349">
        <v>5042</v>
      </c>
      <c r="N349">
        <v>329923270</v>
      </c>
      <c r="O349">
        <v>263925309.95966929</v>
      </c>
      <c r="P349">
        <v>232988159.40065148</v>
      </c>
      <c r="Q349">
        <v>359182520.24464834</v>
      </c>
      <c r="R349">
        <v>395038683.6744296</v>
      </c>
    </row>
    <row r="350" spans="1:18" x14ac:dyDescent="0.25">
      <c r="A350" t="s">
        <v>81</v>
      </c>
      <c r="B350" t="s">
        <v>97</v>
      </c>
      <c r="C350">
        <v>3</v>
      </c>
      <c r="D350">
        <v>2</v>
      </c>
      <c r="E350" t="s">
        <v>90</v>
      </c>
      <c r="F350" s="30" t="s">
        <v>126</v>
      </c>
      <c r="G350" s="30" t="s">
        <v>164</v>
      </c>
      <c r="H350" t="s">
        <v>95</v>
      </c>
      <c r="I350">
        <v>501198326</v>
      </c>
      <c r="J350">
        <v>99603</v>
      </c>
      <c r="K350">
        <v>227485</v>
      </c>
      <c r="L350">
        <v>2.2839171510898266</v>
      </c>
      <c r="M350">
        <v>5031.9601417627982</v>
      </c>
      <c r="N350">
        <v>501198326</v>
      </c>
      <c r="O350">
        <v>400938477.63978654</v>
      </c>
      <c r="P350">
        <v>353940707.09055376</v>
      </c>
      <c r="Q350">
        <v>545741188.13614547</v>
      </c>
      <c r="R350">
        <v>600271566.0049454</v>
      </c>
    </row>
    <row r="351" spans="1:18" x14ac:dyDescent="0.25">
      <c r="A351" t="s">
        <v>81</v>
      </c>
      <c r="B351" t="s">
        <v>97</v>
      </c>
      <c r="C351">
        <v>3</v>
      </c>
      <c r="D351">
        <v>2</v>
      </c>
      <c r="E351" t="s">
        <v>90</v>
      </c>
      <c r="F351" s="30" t="s">
        <v>127</v>
      </c>
      <c r="G351" s="30" t="s">
        <v>165</v>
      </c>
      <c r="H351" t="s">
        <v>95</v>
      </c>
      <c r="I351">
        <v>172098586</v>
      </c>
      <c r="J351">
        <v>34133</v>
      </c>
      <c r="K351">
        <v>75043</v>
      </c>
      <c r="L351">
        <v>2.1985468608091874</v>
      </c>
      <c r="M351">
        <v>5042</v>
      </c>
      <c r="N351">
        <v>172098586</v>
      </c>
      <c r="O351">
        <v>137684914.24080092</v>
      </c>
      <c r="P351">
        <v>121534115.4553746</v>
      </c>
      <c r="Q351">
        <v>178232153.77949145</v>
      </c>
      <c r="R351">
        <v>196058956.03918299</v>
      </c>
    </row>
    <row r="352" spans="1:18" x14ac:dyDescent="0.25">
      <c r="A352" t="s">
        <v>81</v>
      </c>
      <c r="B352" t="s">
        <v>97</v>
      </c>
      <c r="C352">
        <v>3</v>
      </c>
      <c r="D352">
        <v>2</v>
      </c>
      <c r="E352" t="s">
        <v>90</v>
      </c>
      <c r="F352" s="30" t="s">
        <v>128</v>
      </c>
      <c r="G352" s="30" t="s">
        <v>166</v>
      </c>
      <c r="H352" t="s">
        <v>95</v>
      </c>
      <c r="I352">
        <v>40585578</v>
      </c>
      <c r="J352">
        <v>8109</v>
      </c>
      <c r="K352">
        <v>16190</v>
      </c>
      <c r="L352">
        <v>1.9965470464915527</v>
      </c>
      <c r="M352">
        <v>5005.0040695523494</v>
      </c>
      <c r="N352">
        <v>40585578</v>
      </c>
      <c r="O352">
        <v>32480619.837244134</v>
      </c>
      <c r="P352">
        <v>28661085.701628666</v>
      </c>
      <c r="Q352">
        <v>43759746.721682854</v>
      </c>
      <c r="R352">
        <v>48137910.475728162</v>
      </c>
    </row>
    <row r="353" spans="1:18" x14ac:dyDescent="0.25">
      <c r="A353" t="s">
        <v>81</v>
      </c>
      <c r="B353" t="s">
        <v>97</v>
      </c>
      <c r="C353">
        <v>3</v>
      </c>
      <c r="D353">
        <v>2</v>
      </c>
      <c r="E353" t="s">
        <v>90</v>
      </c>
      <c r="F353" s="30" t="s">
        <v>129</v>
      </c>
      <c r="G353" s="30" t="s">
        <v>167</v>
      </c>
      <c r="H353" t="s">
        <v>95</v>
      </c>
      <c r="I353">
        <v>11132736</v>
      </c>
      <c r="J353">
        <v>2208</v>
      </c>
      <c r="K353">
        <v>4979</v>
      </c>
      <c r="L353">
        <v>2.2549818840579712</v>
      </c>
      <c r="M353">
        <v>5042</v>
      </c>
      <c r="N353">
        <v>11132736</v>
      </c>
      <c r="O353">
        <v>8748888.9868766405</v>
      </c>
      <c r="P353">
        <v>7861814.8690553755</v>
      </c>
      <c r="Q353">
        <v>11524421.790157067</v>
      </c>
      <c r="R353">
        <v>12666838.678115182</v>
      </c>
    </row>
    <row r="354" spans="1:18" x14ac:dyDescent="0.25">
      <c r="A354" t="s">
        <v>81</v>
      </c>
      <c r="B354" t="s">
        <v>97</v>
      </c>
      <c r="C354">
        <v>3</v>
      </c>
      <c r="D354">
        <v>1</v>
      </c>
      <c r="E354" t="s">
        <v>85</v>
      </c>
      <c r="F354" s="30" t="s">
        <v>107</v>
      </c>
      <c r="G354" s="30" t="s">
        <v>146</v>
      </c>
      <c r="H354" t="s">
        <v>96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 t="s">
        <v>81</v>
      </c>
      <c r="B355" t="s">
        <v>97</v>
      </c>
      <c r="C355">
        <v>3</v>
      </c>
      <c r="D355">
        <v>1</v>
      </c>
      <c r="E355" t="s">
        <v>85</v>
      </c>
      <c r="F355" s="30" t="s">
        <v>108</v>
      </c>
      <c r="G355" s="30" t="s">
        <v>147</v>
      </c>
      <c r="H355" t="s">
        <v>96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 t="s">
        <v>81</v>
      </c>
      <c r="B356" t="s">
        <v>97</v>
      </c>
      <c r="C356">
        <v>3</v>
      </c>
      <c r="D356">
        <v>1</v>
      </c>
      <c r="E356" t="s">
        <v>85</v>
      </c>
      <c r="F356" s="30" t="s">
        <v>110</v>
      </c>
      <c r="G356" s="30" t="s">
        <v>148</v>
      </c>
      <c r="H356" t="s">
        <v>96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 t="s">
        <v>81</v>
      </c>
      <c r="B357" t="s">
        <v>97</v>
      </c>
      <c r="C357">
        <v>3</v>
      </c>
      <c r="D357">
        <v>1</v>
      </c>
      <c r="E357" t="s">
        <v>85</v>
      </c>
      <c r="F357" s="30" t="s">
        <v>111</v>
      </c>
      <c r="G357" s="30" t="s">
        <v>149</v>
      </c>
      <c r="H357" t="s">
        <v>96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 t="s">
        <v>81</v>
      </c>
      <c r="B358" t="s">
        <v>97</v>
      </c>
      <c r="C358">
        <v>3</v>
      </c>
      <c r="D358">
        <v>1</v>
      </c>
      <c r="E358" t="s">
        <v>85</v>
      </c>
      <c r="F358" s="30" t="s">
        <v>112</v>
      </c>
      <c r="G358" s="30" t="s">
        <v>225</v>
      </c>
      <c r="H358" t="s">
        <v>96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 t="s">
        <v>81</v>
      </c>
      <c r="B359" t="s">
        <v>97</v>
      </c>
      <c r="C359">
        <v>3</v>
      </c>
      <c r="D359">
        <v>1</v>
      </c>
      <c r="E359" t="s">
        <v>85</v>
      </c>
      <c r="F359" s="30" t="s">
        <v>113</v>
      </c>
      <c r="G359" s="30" t="s">
        <v>151</v>
      </c>
      <c r="H359" t="s">
        <v>96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 t="s">
        <v>81</v>
      </c>
      <c r="B360" t="s">
        <v>97</v>
      </c>
      <c r="C360">
        <v>3</v>
      </c>
      <c r="D360">
        <v>1</v>
      </c>
      <c r="E360" t="s">
        <v>85</v>
      </c>
      <c r="F360" s="30" t="s">
        <v>114</v>
      </c>
      <c r="G360" s="30" t="s">
        <v>152</v>
      </c>
      <c r="H360" t="s">
        <v>96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 t="s">
        <v>81</v>
      </c>
      <c r="B361" t="s">
        <v>97</v>
      </c>
      <c r="C361">
        <v>3</v>
      </c>
      <c r="D361">
        <v>1</v>
      </c>
      <c r="E361" t="s">
        <v>85</v>
      </c>
      <c r="F361" s="30" t="s">
        <v>115</v>
      </c>
      <c r="G361" s="30" t="s">
        <v>153</v>
      </c>
      <c r="H361" t="s">
        <v>96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 t="s">
        <v>81</v>
      </c>
      <c r="B362" t="s">
        <v>97</v>
      </c>
      <c r="C362">
        <v>3</v>
      </c>
      <c r="D362">
        <v>1</v>
      </c>
      <c r="E362" t="s">
        <v>85</v>
      </c>
      <c r="F362" s="30" t="s">
        <v>116</v>
      </c>
      <c r="G362" s="30" t="s">
        <v>154</v>
      </c>
      <c r="H362" t="s">
        <v>96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 t="s">
        <v>81</v>
      </c>
      <c r="B363" t="s">
        <v>97</v>
      </c>
      <c r="C363">
        <v>3</v>
      </c>
      <c r="D363">
        <v>1</v>
      </c>
      <c r="E363" t="s">
        <v>85</v>
      </c>
      <c r="F363" s="30" t="s">
        <v>117</v>
      </c>
      <c r="G363" s="30" t="s">
        <v>155</v>
      </c>
      <c r="H363" t="s">
        <v>96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 t="s">
        <v>81</v>
      </c>
      <c r="B364" t="s">
        <v>97</v>
      </c>
      <c r="C364">
        <v>3</v>
      </c>
      <c r="D364">
        <v>1</v>
      </c>
      <c r="E364" t="s">
        <v>85</v>
      </c>
      <c r="F364" s="30" t="s">
        <v>118</v>
      </c>
      <c r="G364" s="30" t="s">
        <v>156</v>
      </c>
      <c r="H364" t="s">
        <v>96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 t="s">
        <v>81</v>
      </c>
      <c r="B365" t="s">
        <v>97</v>
      </c>
      <c r="C365">
        <v>3</v>
      </c>
      <c r="D365">
        <v>1</v>
      </c>
      <c r="E365" t="s">
        <v>85</v>
      </c>
      <c r="F365" s="30" t="s">
        <v>119</v>
      </c>
      <c r="G365" s="30" t="s">
        <v>157</v>
      </c>
      <c r="H365" t="s">
        <v>96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 t="s">
        <v>81</v>
      </c>
      <c r="B366" t="s">
        <v>97</v>
      </c>
      <c r="C366">
        <v>3</v>
      </c>
      <c r="D366">
        <v>1</v>
      </c>
      <c r="E366" t="s">
        <v>85</v>
      </c>
      <c r="F366" s="30" t="s">
        <v>120</v>
      </c>
      <c r="G366" s="30" t="s">
        <v>158</v>
      </c>
      <c r="H366" t="s">
        <v>96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 t="s">
        <v>81</v>
      </c>
      <c r="B367" t="s">
        <v>97</v>
      </c>
      <c r="C367">
        <v>3</v>
      </c>
      <c r="D367">
        <v>1</v>
      </c>
      <c r="E367" t="s">
        <v>85</v>
      </c>
      <c r="F367" s="30" t="s">
        <v>121</v>
      </c>
      <c r="G367" s="30" t="s">
        <v>159</v>
      </c>
      <c r="H367" t="s">
        <v>94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 t="s">
        <v>81</v>
      </c>
      <c r="B368" t="s">
        <v>97</v>
      </c>
      <c r="C368">
        <v>3</v>
      </c>
      <c r="D368">
        <v>1</v>
      </c>
      <c r="E368" t="s">
        <v>85</v>
      </c>
      <c r="F368" s="30" t="s">
        <v>122</v>
      </c>
      <c r="G368" s="30" t="s">
        <v>160</v>
      </c>
      <c r="H368" t="s">
        <v>94</v>
      </c>
      <c r="I368">
        <v>3560000</v>
      </c>
      <c r="J368">
        <v>952</v>
      </c>
      <c r="K368">
        <v>1978</v>
      </c>
      <c r="L368">
        <v>2.077731092436975</v>
      </c>
      <c r="M368">
        <v>3739.4957983193276</v>
      </c>
      <c r="N368">
        <v>3560000</v>
      </c>
      <c r="O368">
        <v>2848000</v>
      </c>
      <c r="P368">
        <v>2514032.5732899024</v>
      </c>
      <c r="Q368">
        <v>3824770.7129094414</v>
      </c>
      <c r="R368">
        <v>4206150.2890173411</v>
      </c>
    </row>
    <row r="369" spans="1:18" x14ac:dyDescent="0.25">
      <c r="A369" t="s">
        <v>81</v>
      </c>
      <c r="B369" t="s">
        <v>97</v>
      </c>
      <c r="C369">
        <v>3</v>
      </c>
      <c r="D369">
        <v>1</v>
      </c>
      <c r="E369" t="s">
        <v>85</v>
      </c>
      <c r="F369" s="30" t="s">
        <v>123</v>
      </c>
      <c r="G369" s="30" t="s">
        <v>161</v>
      </c>
      <c r="H369" t="s">
        <v>94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 t="s">
        <v>81</v>
      </c>
      <c r="B370" t="s">
        <v>97</v>
      </c>
      <c r="C370">
        <v>3</v>
      </c>
      <c r="D370">
        <v>1</v>
      </c>
      <c r="E370" t="s">
        <v>85</v>
      </c>
      <c r="F370" s="30" t="s">
        <v>124</v>
      </c>
      <c r="G370" s="30" t="s">
        <v>162</v>
      </c>
      <c r="H370" t="s">
        <v>94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 t="s">
        <v>81</v>
      </c>
      <c r="B371" t="s">
        <v>97</v>
      </c>
      <c r="C371">
        <v>3</v>
      </c>
      <c r="D371">
        <v>1</v>
      </c>
      <c r="E371" t="s">
        <v>85</v>
      </c>
      <c r="F371" s="30" t="s">
        <v>125</v>
      </c>
      <c r="G371" s="30" t="s">
        <v>163</v>
      </c>
      <c r="H371" t="s">
        <v>95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 t="s">
        <v>81</v>
      </c>
      <c r="B372" t="s">
        <v>97</v>
      </c>
      <c r="C372">
        <v>3</v>
      </c>
      <c r="D372">
        <v>1</v>
      </c>
      <c r="E372" t="s">
        <v>85</v>
      </c>
      <c r="F372" s="30" t="s">
        <v>126</v>
      </c>
      <c r="G372" s="30" t="s">
        <v>164</v>
      </c>
      <c r="H372" t="s">
        <v>95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 t="s">
        <v>81</v>
      </c>
      <c r="B373" t="s">
        <v>97</v>
      </c>
      <c r="C373">
        <v>3</v>
      </c>
      <c r="D373">
        <v>1</v>
      </c>
      <c r="E373" t="s">
        <v>85</v>
      </c>
      <c r="F373" s="30" t="s">
        <v>127</v>
      </c>
      <c r="G373" s="30" t="s">
        <v>165</v>
      </c>
      <c r="H373" t="s">
        <v>95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 t="s">
        <v>81</v>
      </c>
      <c r="B374" t="s">
        <v>97</v>
      </c>
      <c r="C374">
        <v>3</v>
      </c>
      <c r="D374">
        <v>1</v>
      </c>
      <c r="E374" t="s">
        <v>85</v>
      </c>
      <c r="F374" s="30" t="s">
        <v>128</v>
      </c>
      <c r="G374" s="30" t="s">
        <v>166</v>
      </c>
      <c r="H374" t="s">
        <v>95</v>
      </c>
      <c r="I374">
        <v>3496332</v>
      </c>
      <c r="J374">
        <v>778</v>
      </c>
      <c r="K374">
        <v>1554</v>
      </c>
      <c r="L374">
        <v>1.9974293059125965</v>
      </c>
      <c r="M374">
        <v>4494</v>
      </c>
      <c r="N374">
        <v>3496332</v>
      </c>
      <c r="O374">
        <v>2797253.2721417071</v>
      </c>
      <c r="P374">
        <v>2469070.9368078178</v>
      </c>
      <c r="Q374">
        <v>4526382.7334851939</v>
      </c>
      <c r="R374">
        <v>4783895.4168564919</v>
      </c>
    </row>
    <row r="375" spans="1:18" x14ac:dyDescent="0.25">
      <c r="A375" t="s">
        <v>81</v>
      </c>
      <c r="B375" t="s">
        <v>97</v>
      </c>
      <c r="C375">
        <v>3</v>
      </c>
      <c r="D375">
        <v>1</v>
      </c>
      <c r="E375" t="s">
        <v>85</v>
      </c>
      <c r="F375" s="30" t="s">
        <v>129</v>
      </c>
      <c r="G375" s="30" t="s">
        <v>167</v>
      </c>
      <c r="H375" t="s">
        <v>95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 t="s">
        <v>80</v>
      </c>
      <c r="B376" t="s">
        <v>97</v>
      </c>
      <c r="C376">
        <v>1</v>
      </c>
      <c r="D376">
        <v>3</v>
      </c>
      <c r="E376" t="s">
        <v>90</v>
      </c>
      <c r="F376" s="30" t="s">
        <v>107</v>
      </c>
      <c r="G376" s="30" t="s">
        <v>146</v>
      </c>
      <c r="H376" t="s">
        <v>96</v>
      </c>
      <c r="I376">
        <v>479274</v>
      </c>
      <c r="J376">
        <v>138</v>
      </c>
      <c r="K376">
        <v>272</v>
      </c>
      <c r="L376">
        <v>1.9710144927536233</v>
      </c>
      <c r="M376">
        <v>3473</v>
      </c>
      <c r="N376">
        <v>479274</v>
      </c>
      <c r="O376">
        <v>383472.79507967574</v>
      </c>
      <c r="P376">
        <v>338457.99087947886</v>
      </c>
      <c r="Q376">
        <v>564472.68169900368</v>
      </c>
      <c r="R376">
        <v>587845.77136864176</v>
      </c>
    </row>
    <row r="377" spans="1:18" x14ac:dyDescent="0.25">
      <c r="A377" t="s">
        <v>80</v>
      </c>
      <c r="B377" t="s">
        <v>97</v>
      </c>
      <c r="C377">
        <v>1</v>
      </c>
      <c r="D377">
        <v>3</v>
      </c>
      <c r="E377" t="s">
        <v>90</v>
      </c>
      <c r="F377" s="30" t="s">
        <v>108</v>
      </c>
      <c r="G377" s="30" t="s">
        <v>147</v>
      </c>
      <c r="H377" t="s">
        <v>96</v>
      </c>
      <c r="I377">
        <v>162317601</v>
      </c>
      <c r="J377">
        <v>46737</v>
      </c>
      <c r="K377">
        <v>137891</v>
      </c>
      <c r="L377">
        <v>2.950360528061279</v>
      </c>
      <c r="M377">
        <v>3473</v>
      </c>
      <c r="N377">
        <v>162317601</v>
      </c>
      <c r="O377">
        <v>129872232.05535364</v>
      </c>
      <c r="P377">
        <v>114626892.17198698</v>
      </c>
      <c r="Q377">
        <v>274588665.2065776</v>
      </c>
      <c r="R377">
        <v>294106814.55601233</v>
      </c>
    </row>
    <row r="378" spans="1:18" x14ac:dyDescent="0.25">
      <c r="A378" t="s">
        <v>80</v>
      </c>
      <c r="B378" t="s">
        <v>97</v>
      </c>
      <c r="C378">
        <v>1</v>
      </c>
      <c r="D378">
        <v>3</v>
      </c>
      <c r="E378" t="s">
        <v>90</v>
      </c>
      <c r="F378" s="30" t="s">
        <v>110</v>
      </c>
      <c r="G378" s="30" t="s">
        <v>148</v>
      </c>
      <c r="H378" t="s">
        <v>96</v>
      </c>
      <c r="I378">
        <v>33646000</v>
      </c>
      <c r="J378">
        <v>9849</v>
      </c>
      <c r="K378">
        <v>24093</v>
      </c>
      <c r="L378">
        <v>2.4462381967712457</v>
      </c>
      <c r="M378">
        <v>3416.1843842014418</v>
      </c>
      <c r="N378">
        <v>33646000</v>
      </c>
      <c r="O378">
        <v>26916800</v>
      </c>
      <c r="P378">
        <v>23760432.573289905</v>
      </c>
      <c r="Q378">
        <v>48088272.202166066</v>
      </c>
      <c r="R378">
        <v>48622721.299638994</v>
      </c>
    </row>
    <row r="379" spans="1:18" x14ac:dyDescent="0.25">
      <c r="A379" t="s">
        <v>80</v>
      </c>
      <c r="B379" t="s">
        <v>97</v>
      </c>
      <c r="C379">
        <v>1</v>
      </c>
      <c r="D379">
        <v>3</v>
      </c>
      <c r="E379" t="s">
        <v>90</v>
      </c>
      <c r="F379" s="30" t="s">
        <v>111</v>
      </c>
      <c r="G379" s="30" t="s">
        <v>149</v>
      </c>
      <c r="H379" t="s">
        <v>96</v>
      </c>
      <c r="I379">
        <v>16101000</v>
      </c>
      <c r="J379">
        <v>5187</v>
      </c>
      <c r="K379">
        <v>11311</v>
      </c>
      <c r="L379">
        <v>2.1806439174860226</v>
      </c>
      <c r="M379">
        <v>3104.1064198958934</v>
      </c>
      <c r="N379">
        <v>16101000</v>
      </c>
      <c r="O379">
        <v>12882945.369753497</v>
      </c>
      <c r="P379">
        <v>11370347.882736158</v>
      </c>
      <c r="Q379">
        <v>20706669.943820223</v>
      </c>
      <c r="R379">
        <v>21671523.876404498</v>
      </c>
    </row>
    <row r="380" spans="1:18" x14ac:dyDescent="0.25">
      <c r="A380" t="s">
        <v>80</v>
      </c>
      <c r="B380" t="s">
        <v>97</v>
      </c>
      <c r="C380">
        <v>1</v>
      </c>
      <c r="D380">
        <v>3</v>
      </c>
      <c r="E380" t="s">
        <v>90</v>
      </c>
      <c r="F380" s="30" t="s">
        <v>112</v>
      </c>
      <c r="G380" s="30" t="s">
        <v>225</v>
      </c>
      <c r="H380" t="s">
        <v>96</v>
      </c>
      <c r="I380">
        <v>8310889</v>
      </c>
      <c r="J380">
        <v>2393</v>
      </c>
      <c r="K380">
        <v>7618</v>
      </c>
      <c r="L380">
        <v>3.1834517342248225</v>
      </c>
      <c r="M380">
        <v>3473</v>
      </c>
      <c r="N380">
        <v>8310889</v>
      </c>
      <c r="O380">
        <v>6531282.6283902004</v>
      </c>
      <c r="P380">
        <v>5869057.7693811078</v>
      </c>
      <c r="Q380">
        <v>13430445.439794419</v>
      </c>
      <c r="R380">
        <v>13961317.2041116</v>
      </c>
    </row>
    <row r="381" spans="1:18" x14ac:dyDescent="0.25">
      <c r="A381" t="s">
        <v>80</v>
      </c>
      <c r="B381" t="s">
        <v>97</v>
      </c>
      <c r="C381">
        <v>1</v>
      </c>
      <c r="D381">
        <v>3</v>
      </c>
      <c r="E381" t="s">
        <v>90</v>
      </c>
      <c r="F381" s="30" t="s">
        <v>113</v>
      </c>
      <c r="G381" s="30" t="s">
        <v>151</v>
      </c>
      <c r="H381" t="s">
        <v>96</v>
      </c>
      <c r="I381">
        <v>538398352</v>
      </c>
      <c r="J381">
        <v>155024</v>
      </c>
      <c r="K381">
        <v>604316</v>
      </c>
      <c r="L381">
        <v>3.8982093095262669</v>
      </c>
      <c r="M381">
        <v>3473</v>
      </c>
      <c r="N381">
        <v>538398352</v>
      </c>
      <c r="O381">
        <v>430811830.1038062</v>
      </c>
      <c r="P381">
        <v>380210953.46449512</v>
      </c>
      <c r="Q381">
        <v>605156860.79356563</v>
      </c>
      <c r="R381">
        <v>626447412.24664891</v>
      </c>
    </row>
    <row r="382" spans="1:18" x14ac:dyDescent="0.25">
      <c r="A382" t="s">
        <v>80</v>
      </c>
      <c r="B382" t="s">
        <v>97</v>
      </c>
      <c r="C382">
        <v>1</v>
      </c>
      <c r="D382">
        <v>3</v>
      </c>
      <c r="E382" t="s">
        <v>90</v>
      </c>
      <c r="F382" s="30" t="s">
        <v>114</v>
      </c>
      <c r="G382" s="30" t="s">
        <v>152</v>
      </c>
      <c r="H382" t="s">
        <v>96</v>
      </c>
      <c r="I382">
        <v>1009910197</v>
      </c>
      <c r="J382">
        <v>290789</v>
      </c>
      <c r="K382">
        <v>1014374</v>
      </c>
      <c r="L382">
        <v>3.4883506597567306</v>
      </c>
      <c r="M382">
        <v>3473</v>
      </c>
      <c r="N382">
        <v>1009910197</v>
      </c>
      <c r="O382">
        <v>808062722.58294463</v>
      </c>
      <c r="P382">
        <v>713187396.44820857</v>
      </c>
      <c r="Q382">
        <v>1418800667.004878</v>
      </c>
      <c r="R382">
        <v>1471348839.8569107</v>
      </c>
    </row>
    <row r="383" spans="1:18" x14ac:dyDescent="0.25">
      <c r="A383" t="s">
        <v>80</v>
      </c>
      <c r="B383" t="s">
        <v>97</v>
      </c>
      <c r="C383">
        <v>1</v>
      </c>
      <c r="D383">
        <v>3</v>
      </c>
      <c r="E383" t="s">
        <v>90</v>
      </c>
      <c r="F383" s="30" t="s">
        <v>115</v>
      </c>
      <c r="G383" s="30" t="s">
        <v>153</v>
      </c>
      <c r="H383" t="s">
        <v>96</v>
      </c>
      <c r="I383">
        <v>255265000</v>
      </c>
      <c r="J383">
        <v>84462</v>
      </c>
      <c r="K383">
        <v>286364</v>
      </c>
      <c r="L383">
        <v>3.3904477753309181</v>
      </c>
      <c r="M383">
        <v>3022.2466908195402</v>
      </c>
      <c r="N383">
        <v>255265000</v>
      </c>
      <c r="O383">
        <v>204245565.41748852</v>
      </c>
      <c r="P383">
        <v>180265315.96091208</v>
      </c>
      <c r="Q383">
        <v>317109691.05691057</v>
      </c>
      <c r="R383">
        <v>371898276.42276424</v>
      </c>
    </row>
    <row r="384" spans="1:18" x14ac:dyDescent="0.25">
      <c r="A384" t="s">
        <v>80</v>
      </c>
      <c r="B384" t="s">
        <v>97</v>
      </c>
      <c r="C384">
        <v>1</v>
      </c>
      <c r="D384">
        <v>3</v>
      </c>
      <c r="E384" t="s">
        <v>90</v>
      </c>
      <c r="F384" s="30" t="s">
        <v>116</v>
      </c>
      <c r="G384" s="30" t="s">
        <v>154</v>
      </c>
      <c r="H384" t="s">
        <v>96</v>
      </c>
      <c r="I384">
        <v>219270000</v>
      </c>
      <c r="J384">
        <v>69365</v>
      </c>
      <c r="K384">
        <v>245253</v>
      </c>
      <c r="L384">
        <v>3.535688027103006</v>
      </c>
      <c r="M384">
        <v>3161.1043033230017</v>
      </c>
      <c r="N384">
        <v>219270000</v>
      </c>
      <c r="O384">
        <v>175445661.1430504</v>
      </c>
      <c r="P384">
        <v>154846045.60260588</v>
      </c>
      <c r="Q384">
        <v>272467698.28926903</v>
      </c>
      <c r="R384">
        <v>306568786.93623644</v>
      </c>
    </row>
    <row r="385" spans="1:18" x14ac:dyDescent="0.25">
      <c r="A385" t="s">
        <v>80</v>
      </c>
      <c r="B385" t="s">
        <v>97</v>
      </c>
      <c r="C385">
        <v>1</v>
      </c>
      <c r="D385">
        <v>3</v>
      </c>
      <c r="E385" t="s">
        <v>90</v>
      </c>
      <c r="F385" s="30" t="s">
        <v>117</v>
      </c>
      <c r="G385" s="30" t="s">
        <v>155</v>
      </c>
      <c r="H385" t="s">
        <v>96</v>
      </c>
      <c r="I385">
        <v>382998967</v>
      </c>
      <c r="J385">
        <v>110279</v>
      </c>
      <c r="K385">
        <v>363272</v>
      </c>
      <c r="L385">
        <v>3.2941176470588234</v>
      </c>
      <c r="M385">
        <v>3473</v>
      </c>
      <c r="N385">
        <v>382998967</v>
      </c>
      <c r="O385">
        <v>306419731.78395063</v>
      </c>
      <c r="P385">
        <v>270469628.81302935</v>
      </c>
      <c r="Q385">
        <v>404678153.81132072</v>
      </c>
      <c r="R385">
        <v>422824436.10524106</v>
      </c>
    </row>
    <row r="386" spans="1:18" x14ac:dyDescent="0.25">
      <c r="A386" t="s">
        <v>80</v>
      </c>
      <c r="B386" t="s">
        <v>97</v>
      </c>
      <c r="C386">
        <v>1</v>
      </c>
      <c r="D386">
        <v>3</v>
      </c>
      <c r="E386" t="s">
        <v>90</v>
      </c>
      <c r="F386" s="30" t="s">
        <v>118</v>
      </c>
      <c r="G386" s="30" t="s">
        <v>156</v>
      </c>
      <c r="H386" t="s">
        <v>96</v>
      </c>
      <c r="I386">
        <v>585884681</v>
      </c>
      <c r="J386">
        <v>168697</v>
      </c>
      <c r="K386">
        <v>629690</v>
      </c>
      <c r="L386">
        <v>3.7326686307403216</v>
      </c>
      <c r="M386">
        <v>3473</v>
      </c>
      <c r="N386">
        <v>585884681</v>
      </c>
      <c r="O386">
        <v>468707744.80000001</v>
      </c>
      <c r="P386">
        <v>413745273.09706843</v>
      </c>
      <c r="Q386">
        <v>830665584.07650578</v>
      </c>
      <c r="R386">
        <v>864044798.13239288</v>
      </c>
    </row>
    <row r="387" spans="1:18" x14ac:dyDescent="0.25">
      <c r="A387" t="s">
        <v>80</v>
      </c>
      <c r="B387" t="s">
        <v>97</v>
      </c>
      <c r="C387">
        <v>1</v>
      </c>
      <c r="D387">
        <v>3</v>
      </c>
      <c r="E387" t="s">
        <v>90</v>
      </c>
      <c r="F387" s="30" t="s">
        <v>119</v>
      </c>
      <c r="G387" s="30" t="s">
        <v>157</v>
      </c>
      <c r="H387" t="s">
        <v>96</v>
      </c>
      <c r="I387">
        <v>868114000</v>
      </c>
      <c r="J387">
        <v>290455</v>
      </c>
      <c r="K387">
        <v>974584</v>
      </c>
      <c r="L387">
        <v>3.3553700228951127</v>
      </c>
      <c r="M387">
        <v>2988.8072162641374</v>
      </c>
      <c r="N387">
        <v>868114000</v>
      </c>
      <c r="O387">
        <v>694491200</v>
      </c>
      <c r="P387">
        <v>613052492.50814331</v>
      </c>
      <c r="Q387">
        <v>991811170.15117395</v>
      </c>
      <c r="R387">
        <v>1091215668.0604696</v>
      </c>
    </row>
    <row r="388" spans="1:18" x14ac:dyDescent="0.25">
      <c r="A388" t="s">
        <v>80</v>
      </c>
      <c r="B388" t="s">
        <v>97</v>
      </c>
      <c r="C388">
        <v>1</v>
      </c>
      <c r="D388">
        <v>3</v>
      </c>
      <c r="E388" t="s">
        <v>90</v>
      </c>
      <c r="F388" s="30" t="s">
        <v>120</v>
      </c>
      <c r="G388" s="30" t="s">
        <v>158</v>
      </c>
      <c r="H388" t="s">
        <v>96</v>
      </c>
      <c r="I388">
        <v>120065083</v>
      </c>
      <c r="J388">
        <v>34571</v>
      </c>
      <c r="K388">
        <v>116176</v>
      </c>
      <c r="L388">
        <v>3.3605044690636663</v>
      </c>
      <c r="M388">
        <v>3473</v>
      </c>
      <c r="N388">
        <v>120065083</v>
      </c>
      <c r="O388">
        <v>96075096.786764696</v>
      </c>
      <c r="P388">
        <v>84788631.903583065</v>
      </c>
      <c r="Q388">
        <v>125489848.71563497</v>
      </c>
      <c r="R388">
        <v>138025041.80995533</v>
      </c>
    </row>
    <row r="389" spans="1:18" x14ac:dyDescent="0.25">
      <c r="A389" t="s">
        <v>80</v>
      </c>
      <c r="B389" t="s">
        <v>97</v>
      </c>
      <c r="C389">
        <v>1</v>
      </c>
      <c r="D389">
        <v>3</v>
      </c>
      <c r="E389" t="s">
        <v>90</v>
      </c>
      <c r="F389" s="30" t="s">
        <v>121</v>
      </c>
      <c r="G389" s="30" t="s">
        <v>159</v>
      </c>
      <c r="H389" t="s">
        <v>94</v>
      </c>
      <c r="I389">
        <v>186178830</v>
      </c>
      <c r="J389">
        <v>44223</v>
      </c>
      <c r="K389">
        <v>137225</v>
      </c>
      <c r="L389">
        <v>3.1030233136603127</v>
      </c>
      <c r="M389">
        <v>4210</v>
      </c>
      <c r="N389">
        <v>186178830</v>
      </c>
      <c r="O389">
        <v>148916730.36067894</v>
      </c>
      <c r="P389">
        <v>131477427.8306189</v>
      </c>
      <c r="Q389">
        <v>206264749.0067237</v>
      </c>
      <c r="R389">
        <v>226862773.59718826</v>
      </c>
    </row>
    <row r="390" spans="1:18" x14ac:dyDescent="0.25">
      <c r="A390" t="s">
        <v>80</v>
      </c>
      <c r="B390" t="s">
        <v>97</v>
      </c>
      <c r="C390">
        <v>1</v>
      </c>
      <c r="D390">
        <v>3</v>
      </c>
      <c r="E390" t="s">
        <v>90</v>
      </c>
      <c r="F390" s="30" t="s">
        <v>122</v>
      </c>
      <c r="G390" s="30" t="s">
        <v>160</v>
      </c>
      <c r="H390" t="s">
        <v>94</v>
      </c>
      <c r="I390">
        <v>628138000</v>
      </c>
      <c r="J390">
        <v>146405</v>
      </c>
      <c r="K390">
        <v>405229</v>
      </c>
      <c r="L390">
        <v>2.7678631194289811</v>
      </c>
      <c r="M390">
        <v>4290.4135787712166</v>
      </c>
      <c r="N390">
        <v>628138000</v>
      </c>
      <c r="O390">
        <v>502510400</v>
      </c>
      <c r="P390">
        <v>443584099.02280134</v>
      </c>
      <c r="Q390">
        <v>677430896.94295609</v>
      </c>
      <c r="R390">
        <v>750281443.42893159</v>
      </c>
    </row>
    <row r="391" spans="1:18" x14ac:dyDescent="0.25">
      <c r="A391" t="s">
        <v>80</v>
      </c>
      <c r="B391" t="s">
        <v>97</v>
      </c>
      <c r="C391">
        <v>1</v>
      </c>
      <c r="D391">
        <v>3</v>
      </c>
      <c r="E391" t="s">
        <v>90</v>
      </c>
      <c r="F391" s="30" t="s">
        <v>123</v>
      </c>
      <c r="G391" s="30" t="s">
        <v>161</v>
      </c>
      <c r="H391" t="s">
        <v>94</v>
      </c>
      <c r="I391">
        <v>467861000</v>
      </c>
      <c r="J391">
        <v>102501</v>
      </c>
      <c r="K391">
        <v>261863</v>
      </c>
      <c r="L391">
        <v>2.5547360513555963</v>
      </c>
      <c r="M391">
        <v>4564.4530297265392</v>
      </c>
      <c r="N391">
        <v>467861000</v>
      </c>
      <c r="O391">
        <v>374246536.13369471</v>
      </c>
      <c r="P391">
        <v>330398256.67752445</v>
      </c>
      <c r="Q391">
        <v>510248902.27659899</v>
      </c>
      <c r="R391">
        <v>561259300.91373706</v>
      </c>
    </row>
    <row r="392" spans="1:18" x14ac:dyDescent="0.25">
      <c r="A392" t="s">
        <v>80</v>
      </c>
      <c r="B392" t="s">
        <v>97</v>
      </c>
      <c r="C392">
        <v>1</v>
      </c>
      <c r="D392">
        <v>3</v>
      </c>
      <c r="E392" t="s">
        <v>90</v>
      </c>
      <c r="F392" s="30" t="s">
        <v>124</v>
      </c>
      <c r="G392" s="30" t="s">
        <v>162</v>
      </c>
      <c r="H392" t="s">
        <v>94</v>
      </c>
      <c r="I392">
        <v>1243840290</v>
      </c>
      <c r="J392">
        <v>295449</v>
      </c>
      <c r="K392">
        <v>801407</v>
      </c>
      <c r="L392">
        <v>2.7125053731777733</v>
      </c>
      <c r="M392">
        <v>4210</v>
      </c>
      <c r="N392">
        <v>1243840290</v>
      </c>
      <c r="O392">
        <v>994901139.80055022</v>
      </c>
      <c r="P392">
        <v>878386237.36807823</v>
      </c>
      <c r="Q392">
        <v>1372714345.9492972</v>
      </c>
      <c r="R392">
        <v>1510157155.6186275</v>
      </c>
    </row>
    <row r="393" spans="1:18" x14ac:dyDescent="0.25">
      <c r="A393" t="s">
        <v>80</v>
      </c>
      <c r="B393" t="s">
        <v>97</v>
      </c>
      <c r="C393">
        <v>1</v>
      </c>
      <c r="D393">
        <v>3</v>
      </c>
      <c r="E393" t="s">
        <v>90</v>
      </c>
      <c r="F393" s="30" t="s">
        <v>125</v>
      </c>
      <c r="G393" s="30" t="s">
        <v>163</v>
      </c>
      <c r="H393" t="s">
        <v>95</v>
      </c>
      <c r="I393">
        <v>949104066</v>
      </c>
      <c r="J393">
        <v>208073</v>
      </c>
      <c r="K393">
        <v>569782</v>
      </c>
      <c r="L393">
        <v>2.738375473992301</v>
      </c>
      <c r="M393">
        <v>4561.3994415421512</v>
      </c>
      <c r="N393">
        <v>949104066</v>
      </c>
      <c r="O393">
        <v>759197516.20867217</v>
      </c>
      <c r="P393">
        <v>670246780.15895772</v>
      </c>
      <c r="Q393">
        <v>1006983854.9429507</v>
      </c>
      <c r="R393">
        <v>1107495531.4406559</v>
      </c>
    </row>
    <row r="394" spans="1:18" x14ac:dyDescent="0.25">
      <c r="A394" t="s">
        <v>80</v>
      </c>
      <c r="B394" t="s">
        <v>97</v>
      </c>
      <c r="C394">
        <v>1</v>
      </c>
      <c r="D394">
        <v>3</v>
      </c>
      <c r="E394" t="s">
        <v>90</v>
      </c>
      <c r="F394" s="30" t="s">
        <v>126</v>
      </c>
      <c r="G394" s="30" t="s">
        <v>164</v>
      </c>
      <c r="H394" t="s">
        <v>95</v>
      </c>
      <c r="I394">
        <v>809098110</v>
      </c>
      <c r="J394">
        <v>162455</v>
      </c>
      <c r="K394">
        <v>461355</v>
      </c>
      <c r="L394">
        <v>2.8398941245267921</v>
      </c>
      <c r="M394">
        <v>4980.4444923209503</v>
      </c>
      <c r="N394">
        <v>809098110</v>
      </c>
      <c r="O394">
        <v>647464987.75643492</v>
      </c>
      <c r="P394">
        <v>571376124.58631921</v>
      </c>
      <c r="Q394">
        <v>922048408.30418479</v>
      </c>
      <c r="R394">
        <v>1060772600.1811367</v>
      </c>
    </row>
    <row r="395" spans="1:18" x14ac:dyDescent="0.25">
      <c r="A395" t="s">
        <v>80</v>
      </c>
      <c r="B395" t="s">
        <v>97</v>
      </c>
      <c r="C395">
        <v>1</v>
      </c>
      <c r="D395">
        <v>3</v>
      </c>
      <c r="E395" t="s">
        <v>90</v>
      </c>
      <c r="F395" s="30" t="s">
        <v>127</v>
      </c>
      <c r="G395" s="30" t="s">
        <v>165</v>
      </c>
      <c r="H395" t="s">
        <v>95</v>
      </c>
      <c r="I395">
        <v>188674968</v>
      </c>
      <c r="J395">
        <v>39404</v>
      </c>
      <c r="K395">
        <v>75118</v>
      </c>
      <c r="L395">
        <v>1.9063546848035733</v>
      </c>
      <c r="M395">
        <v>4788.2186580042635</v>
      </c>
      <c r="N395">
        <v>188674968</v>
      </c>
      <c r="O395">
        <v>150939974.40000001</v>
      </c>
      <c r="P395">
        <v>133240172.84169382</v>
      </c>
      <c r="Q395">
        <v>199871744.78950819</v>
      </c>
      <c r="R395">
        <v>219852733.2039344</v>
      </c>
    </row>
    <row r="396" spans="1:18" x14ac:dyDescent="0.25">
      <c r="A396" t="s">
        <v>80</v>
      </c>
      <c r="B396" t="s">
        <v>97</v>
      </c>
      <c r="C396">
        <v>1</v>
      </c>
      <c r="D396">
        <v>3</v>
      </c>
      <c r="E396" t="s">
        <v>90</v>
      </c>
      <c r="F396" s="30" t="s">
        <v>128</v>
      </c>
      <c r="G396" s="30" t="s">
        <v>166</v>
      </c>
      <c r="H396" t="s">
        <v>95</v>
      </c>
      <c r="I396">
        <v>59621650</v>
      </c>
      <c r="J396">
        <v>11825</v>
      </c>
      <c r="K396">
        <v>26223</v>
      </c>
      <c r="L396">
        <v>2.2175898520084565</v>
      </c>
      <c r="M396">
        <v>5042</v>
      </c>
      <c r="N396">
        <v>59621650</v>
      </c>
      <c r="O396">
        <v>47711062.985017292</v>
      </c>
      <c r="P396">
        <v>42104148.925081439</v>
      </c>
      <c r="Q396">
        <v>63777916.991983272</v>
      </c>
      <c r="R396">
        <v>70157786.824677587</v>
      </c>
    </row>
    <row r="397" spans="1:18" x14ac:dyDescent="0.25">
      <c r="A397" t="s">
        <v>80</v>
      </c>
      <c r="B397" t="s">
        <v>97</v>
      </c>
      <c r="C397">
        <v>17</v>
      </c>
      <c r="D397">
        <v>3</v>
      </c>
      <c r="E397" t="s">
        <v>90</v>
      </c>
      <c r="F397" s="30" t="s">
        <v>129</v>
      </c>
      <c r="G397" s="30" t="s">
        <v>167</v>
      </c>
      <c r="H397" t="s">
        <v>95</v>
      </c>
      <c r="I397">
        <v>70008000</v>
      </c>
      <c r="J397">
        <v>15748</v>
      </c>
      <c r="K397">
        <v>34578</v>
      </c>
      <c r="L397">
        <v>2.1957073914147829</v>
      </c>
      <c r="M397">
        <v>4445.5168910337825</v>
      </c>
      <c r="N397">
        <v>70008000</v>
      </c>
      <c r="O397">
        <v>56025043.941411458</v>
      </c>
      <c r="P397">
        <v>49438874.267100982</v>
      </c>
      <c r="Q397">
        <v>76663448.546226725</v>
      </c>
      <c r="R397">
        <v>80986059.457693562</v>
      </c>
    </row>
    <row r="398" spans="1:18" x14ac:dyDescent="0.25">
      <c r="A398" t="s">
        <v>80</v>
      </c>
      <c r="B398" t="s">
        <v>97</v>
      </c>
      <c r="C398">
        <v>2</v>
      </c>
      <c r="D398">
        <v>2</v>
      </c>
      <c r="E398" t="s">
        <v>85</v>
      </c>
      <c r="F398" s="30" t="s">
        <v>107</v>
      </c>
      <c r="G398" s="30" t="s">
        <v>146</v>
      </c>
      <c r="H398" t="s">
        <v>96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25">
      <c r="A399" t="s">
        <v>80</v>
      </c>
      <c r="B399" t="s">
        <v>97</v>
      </c>
      <c r="C399">
        <v>2</v>
      </c>
      <c r="D399">
        <v>2</v>
      </c>
      <c r="E399" t="s">
        <v>85</v>
      </c>
      <c r="F399" s="30" t="s">
        <v>108</v>
      </c>
      <c r="G399" s="30" t="s">
        <v>147</v>
      </c>
      <c r="H399" t="s">
        <v>96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x14ac:dyDescent="0.25">
      <c r="A400" t="s">
        <v>80</v>
      </c>
      <c r="B400" t="s">
        <v>97</v>
      </c>
      <c r="C400">
        <v>2</v>
      </c>
      <c r="D400">
        <v>2</v>
      </c>
      <c r="E400" t="s">
        <v>85</v>
      </c>
      <c r="F400" s="30" t="s">
        <v>110</v>
      </c>
      <c r="G400" s="30" t="s">
        <v>148</v>
      </c>
      <c r="H400" t="s">
        <v>96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 x14ac:dyDescent="0.25">
      <c r="A401" t="s">
        <v>80</v>
      </c>
      <c r="B401" t="s">
        <v>97</v>
      </c>
      <c r="C401">
        <v>2</v>
      </c>
      <c r="D401">
        <v>2</v>
      </c>
      <c r="E401" t="s">
        <v>85</v>
      </c>
      <c r="F401" s="30" t="s">
        <v>111</v>
      </c>
      <c r="G401" s="30" t="s">
        <v>149</v>
      </c>
      <c r="H401" t="s">
        <v>96</v>
      </c>
      <c r="I401">
        <v>1023000</v>
      </c>
      <c r="J401">
        <v>330</v>
      </c>
      <c r="K401">
        <v>719</v>
      </c>
      <c r="L401">
        <v>2.1787878787878787</v>
      </c>
      <c r="M401">
        <v>3100</v>
      </c>
      <c r="N401">
        <v>1023000</v>
      </c>
      <c r="O401">
        <v>818459.20138888888</v>
      </c>
      <c r="P401">
        <v>722431.27035830624</v>
      </c>
      <c r="Q401">
        <v>1105184.026156002</v>
      </c>
      <c r="R401">
        <v>1216036.8986454927</v>
      </c>
    </row>
    <row r="402" spans="1:18" x14ac:dyDescent="0.25">
      <c r="A402" t="s">
        <v>80</v>
      </c>
      <c r="B402" t="s">
        <v>97</v>
      </c>
      <c r="C402">
        <v>2</v>
      </c>
      <c r="D402">
        <v>2</v>
      </c>
      <c r="E402" t="s">
        <v>85</v>
      </c>
      <c r="F402" s="30" t="s">
        <v>112</v>
      </c>
      <c r="G402" s="30" t="s">
        <v>225</v>
      </c>
      <c r="H402" t="s">
        <v>96</v>
      </c>
      <c r="I402">
        <v>247374</v>
      </c>
      <c r="J402">
        <v>81</v>
      </c>
      <c r="K402">
        <v>258</v>
      </c>
      <c r="L402">
        <v>3.1851851851851851</v>
      </c>
      <c r="M402">
        <v>3054</v>
      </c>
      <c r="N402">
        <v>247374</v>
      </c>
      <c r="O402">
        <v>197926.03742880392</v>
      </c>
      <c r="P402">
        <v>174692.77915309448</v>
      </c>
      <c r="Q402">
        <v>285578.47876447876</v>
      </c>
      <c r="R402">
        <v>307652.17760617757</v>
      </c>
    </row>
    <row r="403" spans="1:18" x14ac:dyDescent="0.25">
      <c r="A403" t="s">
        <v>80</v>
      </c>
      <c r="B403" t="s">
        <v>97</v>
      </c>
      <c r="C403">
        <v>2</v>
      </c>
      <c r="D403">
        <v>2</v>
      </c>
      <c r="E403" t="s">
        <v>85</v>
      </c>
      <c r="F403" s="30" t="s">
        <v>113</v>
      </c>
      <c r="G403" s="30" t="s">
        <v>151</v>
      </c>
      <c r="H403" t="s">
        <v>96</v>
      </c>
      <c r="I403">
        <v>89170692</v>
      </c>
      <c r="J403">
        <v>29198</v>
      </c>
      <c r="K403">
        <v>113821</v>
      </c>
      <c r="L403">
        <v>3.8982464552366602</v>
      </c>
      <c r="M403">
        <v>3054</v>
      </c>
      <c r="N403">
        <v>89170692</v>
      </c>
      <c r="O403">
        <v>71336553.600000009</v>
      </c>
      <c r="P403">
        <v>62971355.13224756</v>
      </c>
      <c r="Q403">
        <v>114781706.91954917</v>
      </c>
      <c r="R403">
        <v>124416161.78779635</v>
      </c>
    </row>
    <row r="404" spans="1:18" x14ac:dyDescent="0.25">
      <c r="A404" t="s">
        <v>80</v>
      </c>
      <c r="B404" t="s">
        <v>97</v>
      </c>
      <c r="C404">
        <v>2</v>
      </c>
      <c r="D404">
        <v>2</v>
      </c>
      <c r="E404" t="s">
        <v>85</v>
      </c>
      <c r="F404" s="30" t="s">
        <v>114</v>
      </c>
      <c r="G404" s="30" t="s">
        <v>152</v>
      </c>
      <c r="H404" t="s">
        <v>96</v>
      </c>
      <c r="I404">
        <v>16764000</v>
      </c>
      <c r="J404">
        <v>6256</v>
      </c>
      <c r="K404">
        <v>21824</v>
      </c>
      <c r="L404">
        <v>3.4884910485933505</v>
      </c>
      <c r="M404">
        <v>2679.6675191815857</v>
      </c>
      <c r="N404">
        <v>16764000</v>
      </c>
      <c r="O404">
        <v>13411200</v>
      </c>
      <c r="P404">
        <v>11838551.140065147</v>
      </c>
      <c r="Q404">
        <v>18508303.232998885</v>
      </c>
      <c r="R404">
        <v>20408347.826086957</v>
      </c>
    </row>
    <row r="405" spans="1:18" x14ac:dyDescent="0.25">
      <c r="A405" t="s">
        <v>80</v>
      </c>
      <c r="B405" t="s">
        <v>97</v>
      </c>
      <c r="C405">
        <v>2</v>
      </c>
      <c r="D405">
        <v>2</v>
      </c>
      <c r="E405" t="s">
        <v>85</v>
      </c>
      <c r="F405" s="30" t="s">
        <v>115</v>
      </c>
      <c r="G405" s="30" t="s">
        <v>153</v>
      </c>
      <c r="H405" t="s">
        <v>96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25">
      <c r="A406" t="s">
        <v>80</v>
      </c>
      <c r="B406" t="s">
        <v>97</v>
      </c>
      <c r="C406">
        <v>2</v>
      </c>
      <c r="D406">
        <v>2</v>
      </c>
      <c r="E406" t="s">
        <v>85</v>
      </c>
      <c r="F406" s="30" t="s">
        <v>116</v>
      </c>
      <c r="G406" s="30" t="s">
        <v>154</v>
      </c>
      <c r="H406" t="s">
        <v>96</v>
      </c>
      <c r="I406">
        <v>9461000</v>
      </c>
      <c r="J406">
        <v>2993</v>
      </c>
      <c r="K406">
        <v>10582</v>
      </c>
      <c r="L406">
        <v>3.5355830270631472</v>
      </c>
      <c r="M406">
        <v>3161.0424323421316</v>
      </c>
      <c r="N406">
        <v>9461000</v>
      </c>
      <c r="O406">
        <v>7569289.4464562861</v>
      </c>
      <c r="P406">
        <v>6681253.4201954398</v>
      </c>
      <c r="Q406">
        <v>9836910.5087263267</v>
      </c>
      <c r="R406">
        <v>10293624.210917192</v>
      </c>
    </row>
    <row r="407" spans="1:18" x14ac:dyDescent="0.25">
      <c r="A407" t="s">
        <v>80</v>
      </c>
      <c r="B407" t="s">
        <v>97</v>
      </c>
      <c r="C407">
        <v>2</v>
      </c>
      <c r="D407">
        <v>2</v>
      </c>
      <c r="E407" t="s">
        <v>85</v>
      </c>
      <c r="F407" s="30" t="s">
        <v>117</v>
      </c>
      <c r="G407" s="30" t="s">
        <v>155</v>
      </c>
      <c r="H407" t="s">
        <v>96</v>
      </c>
      <c r="I407">
        <v>21087870</v>
      </c>
      <c r="J407">
        <v>6905</v>
      </c>
      <c r="K407">
        <v>22747</v>
      </c>
      <c r="L407">
        <v>3.2942795076031861</v>
      </c>
      <c r="M407">
        <v>3054</v>
      </c>
      <c r="N407">
        <v>21087870</v>
      </c>
      <c r="O407">
        <v>16869174.006384678</v>
      </c>
      <c r="P407">
        <v>14892020.247557005</v>
      </c>
      <c r="Q407">
        <v>23257015.84078712</v>
      </c>
      <c r="R407">
        <v>25388437.406082291</v>
      </c>
    </row>
    <row r="408" spans="1:18" x14ac:dyDescent="0.25">
      <c r="A408" t="s">
        <v>80</v>
      </c>
      <c r="B408" t="s">
        <v>97</v>
      </c>
      <c r="C408">
        <v>2</v>
      </c>
      <c r="D408">
        <v>2</v>
      </c>
      <c r="E408" t="s">
        <v>85</v>
      </c>
      <c r="F408" s="30" t="s">
        <v>118</v>
      </c>
      <c r="G408" s="30" t="s">
        <v>156</v>
      </c>
      <c r="H408" t="s">
        <v>96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x14ac:dyDescent="0.25">
      <c r="A409" t="s">
        <v>80</v>
      </c>
      <c r="B409" t="s">
        <v>97</v>
      </c>
      <c r="C409">
        <v>2</v>
      </c>
      <c r="D409">
        <v>2</v>
      </c>
      <c r="E409" t="s">
        <v>85</v>
      </c>
      <c r="F409" s="30" t="s">
        <v>119</v>
      </c>
      <c r="G409" s="30" t="s">
        <v>157</v>
      </c>
      <c r="H409" t="s">
        <v>96</v>
      </c>
      <c r="I409">
        <v>106316000</v>
      </c>
      <c r="J409">
        <v>35571</v>
      </c>
      <c r="K409">
        <v>119355</v>
      </c>
      <c r="L409">
        <v>3.3554018723117145</v>
      </c>
      <c r="M409">
        <v>2988.8392229625256</v>
      </c>
      <c r="N409">
        <v>106316000</v>
      </c>
      <c r="O409">
        <v>85068031.518624648</v>
      </c>
      <c r="P409">
        <v>75079181.758957654</v>
      </c>
      <c r="Q409">
        <v>121585291.70383587</v>
      </c>
      <c r="R409">
        <v>133630012.48884924</v>
      </c>
    </row>
    <row r="410" spans="1:18" x14ac:dyDescent="0.25">
      <c r="A410" t="s">
        <v>80</v>
      </c>
      <c r="B410" t="s">
        <v>97</v>
      </c>
      <c r="C410">
        <v>2</v>
      </c>
      <c r="D410">
        <v>2</v>
      </c>
      <c r="E410" t="s">
        <v>85</v>
      </c>
      <c r="F410" s="30" t="s">
        <v>120</v>
      </c>
      <c r="G410" s="30" t="s">
        <v>158</v>
      </c>
      <c r="H410" t="s">
        <v>96</v>
      </c>
      <c r="I410">
        <v>2107000</v>
      </c>
      <c r="J410">
        <v>735</v>
      </c>
      <c r="K410">
        <v>2471</v>
      </c>
      <c r="L410">
        <v>3.361904761904762</v>
      </c>
      <c r="M410">
        <v>2866.6666666666665</v>
      </c>
      <c r="N410">
        <v>2107000</v>
      </c>
      <c r="O410">
        <v>1685282.9194883371</v>
      </c>
      <c r="P410">
        <v>1487940.0651465799</v>
      </c>
      <c r="Q410">
        <v>2283658.1339269155</v>
      </c>
      <c r="R410">
        <v>2511906.6963457614</v>
      </c>
    </row>
    <row r="411" spans="1:18" x14ac:dyDescent="0.25">
      <c r="A411" t="s">
        <v>80</v>
      </c>
      <c r="B411" t="s">
        <v>97</v>
      </c>
      <c r="C411">
        <v>2</v>
      </c>
      <c r="D411">
        <v>2</v>
      </c>
      <c r="E411" t="s">
        <v>85</v>
      </c>
      <c r="F411" s="30" t="s">
        <v>121</v>
      </c>
      <c r="G411" s="30" t="s">
        <v>159</v>
      </c>
      <c r="H411" t="s">
        <v>94</v>
      </c>
      <c r="I411">
        <v>50532237</v>
      </c>
      <c r="J411">
        <v>13443</v>
      </c>
      <c r="K411">
        <v>41716</v>
      </c>
      <c r="L411">
        <v>3.1031763743212082</v>
      </c>
      <c r="M411">
        <v>3759</v>
      </c>
      <c r="N411">
        <v>50532237</v>
      </c>
      <c r="O411">
        <v>40425789.600000001</v>
      </c>
      <c r="P411">
        <v>35685306.128990233</v>
      </c>
      <c r="Q411">
        <v>52521695.149606295</v>
      </c>
      <c r="R411">
        <v>57821611.660157479</v>
      </c>
    </row>
    <row r="412" spans="1:18" x14ac:dyDescent="0.25">
      <c r="A412" t="s">
        <v>80</v>
      </c>
      <c r="B412" t="s">
        <v>97</v>
      </c>
      <c r="C412">
        <v>2</v>
      </c>
      <c r="D412">
        <v>2</v>
      </c>
      <c r="E412" t="s">
        <v>85</v>
      </c>
      <c r="F412" s="30" t="s">
        <v>122</v>
      </c>
      <c r="G412" s="30" t="s">
        <v>160</v>
      </c>
      <c r="H412" t="s">
        <v>94</v>
      </c>
      <c r="I412">
        <v>69052830</v>
      </c>
      <c r="J412">
        <v>18370</v>
      </c>
      <c r="K412">
        <v>50846</v>
      </c>
      <c r="L412">
        <v>2.7678824169842136</v>
      </c>
      <c r="M412">
        <v>3759</v>
      </c>
      <c r="N412">
        <v>69052830</v>
      </c>
      <c r="O412">
        <v>55240584.699659534</v>
      </c>
      <c r="P412">
        <v>48764343.791530944</v>
      </c>
      <c r="Q412">
        <v>76154338.903924227</v>
      </c>
      <c r="R412">
        <v>80670649.39106901</v>
      </c>
    </row>
    <row r="413" spans="1:18" x14ac:dyDescent="0.25">
      <c r="A413" t="s">
        <v>80</v>
      </c>
      <c r="B413" t="s">
        <v>97</v>
      </c>
      <c r="C413">
        <v>2</v>
      </c>
      <c r="D413">
        <v>2</v>
      </c>
      <c r="E413" t="s">
        <v>85</v>
      </c>
      <c r="F413" s="30" t="s">
        <v>123</v>
      </c>
      <c r="G413" s="30" t="s">
        <v>161</v>
      </c>
      <c r="H413" t="s">
        <v>94</v>
      </c>
      <c r="I413">
        <v>59020059</v>
      </c>
      <c r="J413">
        <v>15701</v>
      </c>
      <c r="K413">
        <v>40111</v>
      </c>
      <c r="L413">
        <v>2.5546780459843323</v>
      </c>
      <c r="M413">
        <v>3759</v>
      </c>
      <c r="N413">
        <v>59020059</v>
      </c>
      <c r="O413">
        <v>47203674.022012576</v>
      </c>
      <c r="P413">
        <v>41679312.023452774</v>
      </c>
      <c r="Q413">
        <v>87446566.898488119</v>
      </c>
      <c r="R413">
        <v>89932292.925485969</v>
      </c>
    </row>
    <row r="414" spans="1:18" x14ac:dyDescent="0.25">
      <c r="A414" t="s">
        <v>80</v>
      </c>
      <c r="B414" t="s">
        <v>97</v>
      </c>
      <c r="C414">
        <v>2</v>
      </c>
      <c r="D414">
        <v>2</v>
      </c>
      <c r="E414" t="s">
        <v>85</v>
      </c>
      <c r="F414" s="30" t="s">
        <v>124</v>
      </c>
      <c r="G414" s="30" t="s">
        <v>162</v>
      </c>
      <c r="H414" t="s">
        <v>94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 x14ac:dyDescent="0.25">
      <c r="A415" t="s">
        <v>80</v>
      </c>
      <c r="B415" t="s">
        <v>97</v>
      </c>
      <c r="C415">
        <v>2</v>
      </c>
      <c r="D415">
        <v>2</v>
      </c>
      <c r="E415" t="s">
        <v>85</v>
      </c>
      <c r="F415" s="30" t="s">
        <v>125</v>
      </c>
      <c r="G415" s="30" t="s">
        <v>163</v>
      </c>
      <c r="H415" t="s">
        <v>95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 x14ac:dyDescent="0.25">
      <c r="A416" t="s">
        <v>80</v>
      </c>
      <c r="B416" t="s">
        <v>97</v>
      </c>
      <c r="C416">
        <v>2</v>
      </c>
      <c r="D416">
        <v>2</v>
      </c>
      <c r="E416" t="s">
        <v>85</v>
      </c>
      <c r="F416" s="30" t="s">
        <v>126</v>
      </c>
      <c r="G416" s="30" t="s">
        <v>164</v>
      </c>
      <c r="H416" t="s">
        <v>95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x14ac:dyDescent="0.25">
      <c r="A417" t="s">
        <v>80</v>
      </c>
      <c r="B417" t="s">
        <v>97</v>
      </c>
      <c r="C417">
        <v>2</v>
      </c>
      <c r="D417">
        <v>2</v>
      </c>
      <c r="E417" t="s">
        <v>85</v>
      </c>
      <c r="F417" s="30" t="s">
        <v>127</v>
      </c>
      <c r="G417" s="30" t="s">
        <v>165</v>
      </c>
      <c r="H417" t="s">
        <v>95</v>
      </c>
      <c r="I417">
        <v>12684000</v>
      </c>
      <c r="J417">
        <v>3172</v>
      </c>
      <c r="K417">
        <v>6047</v>
      </c>
      <c r="L417">
        <v>1.9063682219419924</v>
      </c>
      <c r="M417">
        <v>3998.7389659520809</v>
      </c>
      <c r="N417">
        <v>12684000</v>
      </c>
      <c r="O417">
        <v>10148375.260597637</v>
      </c>
      <c r="P417">
        <v>8957300.3257328998</v>
      </c>
      <c r="Q417">
        <v>14709357.052096568</v>
      </c>
      <c r="R417">
        <v>15439989.834815755</v>
      </c>
    </row>
    <row r="418" spans="1:18" x14ac:dyDescent="0.25">
      <c r="A418" t="s">
        <v>80</v>
      </c>
      <c r="B418" t="s">
        <v>97</v>
      </c>
      <c r="C418">
        <v>2</v>
      </c>
      <c r="D418">
        <v>2</v>
      </c>
      <c r="E418" t="s">
        <v>85</v>
      </c>
      <c r="F418" s="30" t="s">
        <v>128</v>
      </c>
      <c r="G418" s="30" t="s">
        <v>166</v>
      </c>
      <c r="H418" t="s">
        <v>95</v>
      </c>
      <c r="I418">
        <v>17787252</v>
      </c>
      <c r="J418">
        <v>3958</v>
      </c>
      <c r="K418">
        <v>8777</v>
      </c>
      <c r="L418">
        <v>2.2175341081354221</v>
      </c>
      <c r="M418">
        <v>4494</v>
      </c>
      <c r="N418">
        <v>17787252</v>
      </c>
      <c r="O418">
        <v>14231807.492528897</v>
      </c>
      <c r="P418">
        <v>12561160.370032575</v>
      </c>
      <c r="Q418">
        <v>28191654.21153846</v>
      </c>
      <c r="R418">
        <v>30714365.432692308</v>
      </c>
    </row>
    <row r="419" spans="1:18" x14ac:dyDescent="0.25">
      <c r="A419" t="s">
        <v>80</v>
      </c>
      <c r="B419" t="s">
        <v>97</v>
      </c>
      <c r="C419">
        <v>2</v>
      </c>
      <c r="D419">
        <v>2</v>
      </c>
      <c r="E419" t="s">
        <v>85</v>
      </c>
      <c r="F419" s="30" t="s">
        <v>129</v>
      </c>
      <c r="G419" s="30" t="s">
        <v>167</v>
      </c>
      <c r="H419" t="s">
        <v>95</v>
      </c>
      <c r="I419">
        <v>14908000</v>
      </c>
      <c r="J419">
        <v>3353</v>
      </c>
      <c r="K419">
        <v>7363</v>
      </c>
      <c r="L419">
        <v>2.1959439308082316</v>
      </c>
      <c r="M419">
        <v>4446.1676110945418</v>
      </c>
      <c r="N419">
        <v>14908000</v>
      </c>
      <c r="O419">
        <v>11924472.033624314</v>
      </c>
      <c r="P419">
        <v>10527864.495114008</v>
      </c>
      <c r="Q419">
        <v>16463020.319696559</v>
      </c>
      <c r="R419">
        <v>29480761.853156324</v>
      </c>
    </row>
    <row r="420" spans="1:18" x14ac:dyDescent="0.25">
      <c r="A420" t="s">
        <v>83</v>
      </c>
      <c r="B420" t="s">
        <v>102</v>
      </c>
      <c r="C420">
        <v>9</v>
      </c>
      <c r="D420">
        <v>7</v>
      </c>
      <c r="E420" t="s">
        <v>90</v>
      </c>
      <c r="F420" s="30" t="s">
        <v>107</v>
      </c>
      <c r="G420" s="30" t="s">
        <v>146</v>
      </c>
      <c r="H420" t="s">
        <v>96</v>
      </c>
      <c r="I420">
        <v>3000</v>
      </c>
      <c r="J420">
        <v>1</v>
      </c>
      <c r="K420">
        <v>0.5</v>
      </c>
      <c r="L420">
        <v>0.5</v>
      </c>
      <c r="M420">
        <v>3000</v>
      </c>
      <c r="N420">
        <v>3000</v>
      </c>
      <c r="O420">
        <v>2399.842063700974</v>
      </c>
      <c r="P420">
        <v>2118.5667752442996</v>
      </c>
      <c r="Q420">
        <v>3668.3544303797471</v>
      </c>
      <c r="R420">
        <v>3988.6075949367087</v>
      </c>
    </row>
    <row r="421" spans="1:18" x14ac:dyDescent="0.25">
      <c r="A421" t="s">
        <v>83</v>
      </c>
      <c r="B421" t="s">
        <v>102</v>
      </c>
      <c r="C421">
        <v>9</v>
      </c>
      <c r="D421">
        <v>7</v>
      </c>
      <c r="E421" t="s">
        <v>90</v>
      </c>
      <c r="F421" s="30" t="s">
        <v>108</v>
      </c>
      <c r="G421" s="30" t="s">
        <v>147</v>
      </c>
      <c r="H421" t="s">
        <v>96</v>
      </c>
      <c r="I421">
        <v>6077250</v>
      </c>
      <c r="J421">
        <v>1665</v>
      </c>
      <c r="K421">
        <v>659</v>
      </c>
      <c r="L421">
        <v>0.39579579579579577</v>
      </c>
      <c r="M421">
        <v>3650</v>
      </c>
      <c r="N421">
        <v>6077250</v>
      </c>
      <c r="O421">
        <v>4861369.5998583566</v>
      </c>
      <c r="P421">
        <v>4291686.6449511405</v>
      </c>
      <c r="Q421">
        <v>10761078.320090806</v>
      </c>
      <c r="R421">
        <v>11192211.265607264</v>
      </c>
    </row>
    <row r="422" spans="1:18" x14ac:dyDescent="0.25">
      <c r="A422" t="s">
        <v>83</v>
      </c>
      <c r="B422" t="s">
        <v>102</v>
      </c>
      <c r="C422">
        <v>9</v>
      </c>
      <c r="D422">
        <v>7</v>
      </c>
      <c r="E422" t="s">
        <v>90</v>
      </c>
      <c r="F422" s="30" t="s">
        <v>110</v>
      </c>
      <c r="G422" s="30" t="s">
        <v>148</v>
      </c>
      <c r="H422" t="s">
        <v>96</v>
      </c>
      <c r="I422">
        <v>3983000</v>
      </c>
      <c r="J422">
        <v>1306</v>
      </c>
      <c r="K422">
        <v>580</v>
      </c>
      <c r="L422">
        <v>0.444104134762634</v>
      </c>
      <c r="M422">
        <v>3049.7702909647778</v>
      </c>
      <c r="N422">
        <v>3983000</v>
      </c>
      <c r="O422">
        <v>3186519.4123819517</v>
      </c>
      <c r="P422">
        <v>2812750.4885993488</v>
      </c>
      <c r="Q422">
        <v>4810999.4600431966</v>
      </c>
      <c r="R422">
        <v>5137897.9481641473</v>
      </c>
    </row>
    <row r="423" spans="1:18" x14ac:dyDescent="0.25">
      <c r="A423" t="s">
        <v>83</v>
      </c>
      <c r="B423" t="s">
        <v>102</v>
      </c>
      <c r="C423">
        <v>9</v>
      </c>
      <c r="D423">
        <v>7</v>
      </c>
      <c r="E423" t="s">
        <v>90</v>
      </c>
      <c r="F423" s="30" t="s">
        <v>111</v>
      </c>
      <c r="G423" s="30" t="s">
        <v>149</v>
      </c>
      <c r="H423" t="s">
        <v>96</v>
      </c>
      <c r="I423">
        <v>1197200</v>
      </c>
      <c r="J423">
        <v>328</v>
      </c>
      <c r="K423">
        <v>146</v>
      </c>
      <c r="L423">
        <v>0.4451219512195122</v>
      </c>
      <c r="M423">
        <v>3650</v>
      </c>
      <c r="N423">
        <v>1197200</v>
      </c>
      <c r="O423">
        <v>957806.17045892798</v>
      </c>
      <c r="P423">
        <v>845449.38110749191</v>
      </c>
      <c r="Q423">
        <v>1534789.243180945</v>
      </c>
      <c r="R423">
        <v>1629994.9289281599</v>
      </c>
    </row>
    <row r="424" spans="1:18" x14ac:dyDescent="0.25">
      <c r="A424" t="s">
        <v>83</v>
      </c>
      <c r="B424" t="s">
        <v>102</v>
      </c>
      <c r="C424">
        <v>9</v>
      </c>
      <c r="D424">
        <v>7</v>
      </c>
      <c r="E424" t="s">
        <v>90</v>
      </c>
      <c r="F424" s="30" t="s">
        <v>112</v>
      </c>
      <c r="G424" s="30" t="s">
        <v>225</v>
      </c>
      <c r="H424" t="s">
        <v>96</v>
      </c>
      <c r="I424">
        <v>6000</v>
      </c>
      <c r="J424">
        <v>2</v>
      </c>
      <c r="K424">
        <v>1</v>
      </c>
      <c r="L424">
        <v>0.5</v>
      </c>
      <c r="M424">
        <v>3000</v>
      </c>
      <c r="N424">
        <v>6000</v>
      </c>
      <c r="O424">
        <v>4800.4760015866714</v>
      </c>
      <c r="P424">
        <v>4237.1335504885992</v>
      </c>
      <c r="Q424">
        <v>7691.8939684978868</v>
      </c>
      <c r="R424">
        <v>8169.0357280061462</v>
      </c>
    </row>
    <row r="425" spans="1:18" x14ac:dyDescent="0.25">
      <c r="A425" t="s">
        <v>83</v>
      </c>
      <c r="B425" t="s">
        <v>102</v>
      </c>
      <c r="C425">
        <v>9</v>
      </c>
      <c r="D425">
        <v>7</v>
      </c>
      <c r="E425" t="s">
        <v>90</v>
      </c>
      <c r="F425" s="30" t="s">
        <v>113</v>
      </c>
      <c r="G425" s="30" t="s">
        <v>151</v>
      </c>
      <c r="H425" t="s">
        <v>96</v>
      </c>
      <c r="I425">
        <v>1022000</v>
      </c>
      <c r="J425">
        <v>335</v>
      </c>
      <c r="K425">
        <v>146</v>
      </c>
      <c r="L425">
        <v>0.43582089552238806</v>
      </c>
      <c r="M425">
        <v>3050.7462686567164</v>
      </c>
      <c r="N425">
        <v>1022000</v>
      </c>
      <c r="O425">
        <v>817562.28086362791</v>
      </c>
      <c r="P425">
        <v>721725.08143322484</v>
      </c>
      <c r="Q425">
        <v>1372008.9285714286</v>
      </c>
      <c r="R425">
        <v>1488026.7857142857</v>
      </c>
    </row>
    <row r="426" spans="1:18" x14ac:dyDescent="0.25">
      <c r="A426" t="s">
        <v>83</v>
      </c>
      <c r="B426" t="s">
        <v>102</v>
      </c>
      <c r="C426">
        <v>9</v>
      </c>
      <c r="D426">
        <v>7</v>
      </c>
      <c r="E426" t="s">
        <v>90</v>
      </c>
      <c r="F426" s="30" t="s">
        <v>114</v>
      </c>
      <c r="G426" s="30" t="s">
        <v>152</v>
      </c>
      <c r="H426" t="s">
        <v>96</v>
      </c>
      <c r="I426">
        <v>45431550</v>
      </c>
      <c r="J426">
        <v>12447</v>
      </c>
      <c r="K426">
        <v>7473</v>
      </c>
      <c r="L426">
        <v>0.60038563509279341</v>
      </c>
      <c r="M426">
        <v>3650</v>
      </c>
      <c r="N426">
        <v>45431550</v>
      </c>
      <c r="O426">
        <v>36344540.461159445</v>
      </c>
      <c r="P426">
        <v>32083257.459283389</v>
      </c>
      <c r="Q426">
        <v>46679317.922535218</v>
      </c>
      <c r="R426">
        <v>49078871.619718306</v>
      </c>
    </row>
    <row r="427" spans="1:18" x14ac:dyDescent="0.25">
      <c r="A427" t="s">
        <v>83</v>
      </c>
      <c r="B427" t="s">
        <v>102</v>
      </c>
      <c r="C427">
        <v>9</v>
      </c>
      <c r="D427">
        <v>7</v>
      </c>
      <c r="E427" t="s">
        <v>90</v>
      </c>
      <c r="F427" s="30" t="s">
        <v>115</v>
      </c>
      <c r="G427" s="30" t="s">
        <v>153</v>
      </c>
      <c r="H427" t="s">
        <v>96</v>
      </c>
      <c r="I427">
        <v>92000</v>
      </c>
      <c r="J427">
        <v>30</v>
      </c>
      <c r="K427">
        <v>16</v>
      </c>
      <c r="L427">
        <v>0.53333333333333333</v>
      </c>
      <c r="M427">
        <v>3066.6666666666665</v>
      </c>
      <c r="N427">
        <v>92000</v>
      </c>
      <c r="O427">
        <v>73607.074202229909</v>
      </c>
      <c r="P427">
        <v>64969.381107491863</v>
      </c>
      <c r="Q427">
        <v>97581.798483206934</v>
      </c>
      <c r="R427">
        <v>105123.87143373059</v>
      </c>
    </row>
    <row r="428" spans="1:18" x14ac:dyDescent="0.25">
      <c r="A428" t="s">
        <v>83</v>
      </c>
      <c r="B428" t="s">
        <v>102</v>
      </c>
      <c r="C428">
        <v>9</v>
      </c>
      <c r="D428">
        <v>7</v>
      </c>
      <c r="E428" t="s">
        <v>90</v>
      </c>
      <c r="F428" s="30" t="s">
        <v>116</v>
      </c>
      <c r="G428" s="30" t="s">
        <v>154</v>
      </c>
      <c r="H428" t="s">
        <v>96</v>
      </c>
      <c r="I428">
        <v>522000</v>
      </c>
      <c r="J428">
        <v>171</v>
      </c>
      <c r="K428">
        <v>94</v>
      </c>
      <c r="L428">
        <v>0.54970760233918126</v>
      </c>
      <c r="M428">
        <v>3052.6315789473683</v>
      </c>
      <c r="N428">
        <v>522000</v>
      </c>
      <c r="O428">
        <v>417632.48794149677</v>
      </c>
      <c r="P428">
        <v>368630.61889250815</v>
      </c>
      <c r="Q428">
        <v>555734.26573426567</v>
      </c>
      <c r="R428">
        <v>611244.75524475519</v>
      </c>
    </row>
    <row r="429" spans="1:18" x14ac:dyDescent="0.25">
      <c r="A429" t="s">
        <v>83</v>
      </c>
      <c r="B429" t="s">
        <v>102</v>
      </c>
      <c r="C429">
        <v>9</v>
      </c>
      <c r="D429">
        <v>7</v>
      </c>
      <c r="E429" t="s">
        <v>90</v>
      </c>
      <c r="F429" s="30" t="s">
        <v>117</v>
      </c>
      <c r="G429" s="30" t="s">
        <v>155</v>
      </c>
      <c r="H429" t="s">
        <v>96</v>
      </c>
      <c r="I429">
        <v>683000</v>
      </c>
      <c r="J429">
        <v>224</v>
      </c>
      <c r="K429">
        <v>129</v>
      </c>
      <c r="L429">
        <v>0.5758928571428571</v>
      </c>
      <c r="M429">
        <v>3049.1071428571427</v>
      </c>
      <c r="N429">
        <v>683000</v>
      </c>
      <c r="O429">
        <v>546440.522100267</v>
      </c>
      <c r="P429">
        <v>482327.03583061893</v>
      </c>
      <c r="Q429">
        <v>738555.70637986844</v>
      </c>
      <c r="R429">
        <v>812439.8036963559</v>
      </c>
    </row>
    <row r="430" spans="1:18" x14ac:dyDescent="0.25">
      <c r="A430" t="s">
        <v>83</v>
      </c>
      <c r="B430" t="s">
        <v>102</v>
      </c>
      <c r="C430">
        <v>9</v>
      </c>
      <c r="D430">
        <v>7</v>
      </c>
      <c r="E430" t="s">
        <v>90</v>
      </c>
      <c r="F430" s="30" t="s">
        <v>118</v>
      </c>
      <c r="G430" s="30" t="s">
        <v>156</v>
      </c>
      <c r="H430" t="s">
        <v>96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25">
      <c r="A431" t="s">
        <v>83</v>
      </c>
      <c r="B431" t="s">
        <v>102</v>
      </c>
      <c r="C431">
        <v>9</v>
      </c>
      <c r="D431">
        <v>7</v>
      </c>
      <c r="E431" t="s">
        <v>90</v>
      </c>
      <c r="F431" s="30" t="s">
        <v>119</v>
      </c>
      <c r="G431" s="30" t="s">
        <v>157</v>
      </c>
      <c r="H431" t="s">
        <v>96</v>
      </c>
      <c r="I431">
        <v>36960000</v>
      </c>
      <c r="J431">
        <v>10400</v>
      </c>
      <c r="K431">
        <v>6442</v>
      </c>
      <c r="L431">
        <v>0.61942307692307697</v>
      </c>
      <c r="M431">
        <v>3553.8461538461538</v>
      </c>
      <c r="N431">
        <v>36960000</v>
      </c>
      <c r="O431">
        <v>29569806.893180151</v>
      </c>
      <c r="P431">
        <v>26100742.671009775</v>
      </c>
      <c r="Q431">
        <v>39319921.414538309</v>
      </c>
      <c r="R431">
        <v>43259174.852652259</v>
      </c>
    </row>
    <row r="432" spans="1:18" x14ac:dyDescent="0.25">
      <c r="A432" t="s">
        <v>83</v>
      </c>
      <c r="B432" t="s">
        <v>102</v>
      </c>
      <c r="C432">
        <v>9</v>
      </c>
      <c r="D432">
        <v>7</v>
      </c>
      <c r="E432" t="s">
        <v>90</v>
      </c>
      <c r="F432" s="30" t="s">
        <v>120</v>
      </c>
      <c r="G432" s="30" t="s">
        <v>158</v>
      </c>
      <c r="H432" t="s">
        <v>96</v>
      </c>
      <c r="I432">
        <v>11052400</v>
      </c>
      <c r="J432">
        <v>3576</v>
      </c>
      <c r="K432">
        <v>1887</v>
      </c>
      <c r="L432">
        <v>0.52768456375838924</v>
      </c>
      <c r="M432">
        <v>3090.7158836689036</v>
      </c>
      <c r="N432">
        <v>11052400</v>
      </c>
      <c r="O432">
        <v>8841920</v>
      </c>
      <c r="P432">
        <v>7805082.4755700333</v>
      </c>
      <c r="Q432">
        <v>11906367.136289485</v>
      </c>
      <c r="R432">
        <v>13096348.21296159</v>
      </c>
    </row>
    <row r="433" spans="1:18" x14ac:dyDescent="0.25">
      <c r="A433" t="s">
        <v>83</v>
      </c>
      <c r="B433" t="s">
        <v>102</v>
      </c>
      <c r="C433">
        <v>9</v>
      </c>
      <c r="D433">
        <v>7</v>
      </c>
      <c r="E433" t="s">
        <v>90</v>
      </c>
      <c r="F433" s="30" t="s">
        <v>121</v>
      </c>
      <c r="G433" s="30" t="s">
        <v>159</v>
      </c>
      <c r="H433" t="s">
        <v>94</v>
      </c>
      <c r="I433">
        <v>13176906</v>
      </c>
      <c r="J433">
        <v>3034</v>
      </c>
      <c r="K433">
        <v>1811</v>
      </c>
      <c r="L433">
        <v>0.59690177982860915</v>
      </c>
      <c r="M433">
        <v>4343.0804218853</v>
      </c>
      <c r="N433">
        <v>13176906</v>
      </c>
      <c r="O433">
        <v>10540993.366001211</v>
      </c>
      <c r="P433">
        <v>9305385.0840390883</v>
      </c>
      <c r="Q433">
        <v>13500283.529515808</v>
      </c>
      <c r="R433">
        <v>14852059.869113419</v>
      </c>
    </row>
    <row r="434" spans="1:18" x14ac:dyDescent="0.25">
      <c r="A434" t="s">
        <v>83</v>
      </c>
      <c r="B434" t="s">
        <v>102</v>
      </c>
      <c r="C434">
        <v>9</v>
      </c>
      <c r="D434">
        <v>7</v>
      </c>
      <c r="E434" t="s">
        <v>90</v>
      </c>
      <c r="F434" s="30" t="s">
        <v>122</v>
      </c>
      <c r="G434" s="30" t="s">
        <v>160</v>
      </c>
      <c r="H434" t="s">
        <v>94</v>
      </c>
      <c r="I434">
        <v>14025872</v>
      </c>
      <c r="J434">
        <v>3408</v>
      </c>
      <c r="K434">
        <v>1941</v>
      </c>
      <c r="L434">
        <v>0.56954225352112675</v>
      </c>
      <c r="M434">
        <v>4115.5727699530516</v>
      </c>
      <c r="N434">
        <v>14025872</v>
      </c>
      <c r="O434">
        <v>11220132.780831572</v>
      </c>
      <c r="P434">
        <v>9904915.4710097723</v>
      </c>
      <c r="Q434">
        <v>15516447.340017188</v>
      </c>
      <c r="R434">
        <v>17067288.529361214</v>
      </c>
    </row>
    <row r="435" spans="1:18" x14ac:dyDescent="0.25">
      <c r="A435" t="s">
        <v>83</v>
      </c>
      <c r="B435" t="s">
        <v>102</v>
      </c>
      <c r="C435">
        <v>9</v>
      </c>
      <c r="D435">
        <v>7</v>
      </c>
      <c r="E435" t="s">
        <v>90</v>
      </c>
      <c r="F435" s="30" t="s">
        <v>123</v>
      </c>
      <c r="G435" s="30" t="s">
        <v>161</v>
      </c>
      <c r="H435" t="s">
        <v>94</v>
      </c>
      <c r="I435">
        <v>12606174</v>
      </c>
      <c r="J435">
        <v>3086</v>
      </c>
      <c r="K435">
        <v>1600</v>
      </c>
      <c r="L435">
        <v>0.51847051198963057</v>
      </c>
      <c r="M435">
        <v>4084.9559300064807</v>
      </c>
      <c r="N435">
        <v>12606174</v>
      </c>
      <c r="O435">
        <v>10085382.02687275</v>
      </c>
      <c r="P435">
        <v>8902340.4664495122</v>
      </c>
      <c r="Q435">
        <v>14371285.661108386</v>
      </c>
      <c r="R435">
        <v>15808723.353604708</v>
      </c>
    </row>
    <row r="436" spans="1:18" x14ac:dyDescent="0.25">
      <c r="A436" t="s">
        <v>83</v>
      </c>
      <c r="B436" t="s">
        <v>102</v>
      </c>
      <c r="C436">
        <v>9</v>
      </c>
      <c r="D436">
        <v>7</v>
      </c>
      <c r="E436" t="s">
        <v>90</v>
      </c>
      <c r="F436" s="30" t="s">
        <v>124</v>
      </c>
      <c r="G436" s="30" t="s">
        <v>162</v>
      </c>
      <c r="H436" t="s">
        <v>94</v>
      </c>
      <c r="I436">
        <v>20428304</v>
      </c>
      <c r="J436">
        <v>4656</v>
      </c>
      <c r="K436">
        <v>3081</v>
      </c>
      <c r="L436">
        <v>0.66172680412371132</v>
      </c>
      <c r="M436">
        <v>4387.522336769759</v>
      </c>
      <c r="N436">
        <v>20428304</v>
      </c>
      <c r="O436">
        <v>16348762.512231654</v>
      </c>
      <c r="P436">
        <v>14426242.042996744</v>
      </c>
      <c r="Q436">
        <v>21668451.666945145</v>
      </c>
      <c r="R436">
        <v>23835865.708716236</v>
      </c>
    </row>
    <row r="437" spans="1:18" x14ac:dyDescent="0.25">
      <c r="A437" t="s">
        <v>83</v>
      </c>
      <c r="B437" t="s">
        <v>102</v>
      </c>
      <c r="C437">
        <v>9</v>
      </c>
      <c r="D437">
        <v>7</v>
      </c>
      <c r="E437" t="s">
        <v>90</v>
      </c>
      <c r="F437" s="30" t="s">
        <v>125</v>
      </c>
      <c r="G437" s="30" t="s">
        <v>163</v>
      </c>
      <c r="H437" t="s">
        <v>95</v>
      </c>
      <c r="I437">
        <v>4587002</v>
      </c>
      <c r="J437">
        <v>901</v>
      </c>
      <c r="K437">
        <v>447</v>
      </c>
      <c r="L437">
        <v>0.49611542730299668</v>
      </c>
      <c r="M437">
        <v>5091.0122086570482</v>
      </c>
      <c r="N437">
        <v>4587002</v>
      </c>
      <c r="O437">
        <v>3604789.6294838144</v>
      </c>
      <c r="P437">
        <v>3239290.0117263845</v>
      </c>
      <c r="Q437">
        <v>4943207.7488842607</v>
      </c>
      <c r="R437">
        <v>5437255.5691758404</v>
      </c>
    </row>
    <row r="438" spans="1:18" x14ac:dyDescent="0.25">
      <c r="A438" t="s">
        <v>83</v>
      </c>
      <c r="B438" t="s">
        <v>102</v>
      </c>
      <c r="C438">
        <v>9</v>
      </c>
      <c r="D438">
        <v>7</v>
      </c>
      <c r="E438" t="s">
        <v>90</v>
      </c>
      <c r="F438" s="30" t="s">
        <v>126</v>
      </c>
      <c r="G438" s="30" t="s">
        <v>164</v>
      </c>
      <c r="H438" t="s">
        <v>95</v>
      </c>
      <c r="I438">
        <v>10261222</v>
      </c>
      <c r="J438">
        <v>2011</v>
      </c>
      <c r="K438">
        <v>1284</v>
      </c>
      <c r="L438">
        <v>0.63848831427150676</v>
      </c>
      <c r="M438">
        <v>5102.5469915464946</v>
      </c>
      <c r="N438">
        <v>10261222</v>
      </c>
      <c r="O438">
        <v>8208977.6000000006</v>
      </c>
      <c r="P438">
        <v>7246361.3342019552</v>
      </c>
      <c r="Q438">
        <v>10514283.163086714</v>
      </c>
      <c r="R438">
        <v>10944215.031556616</v>
      </c>
    </row>
    <row r="439" spans="1:18" x14ac:dyDescent="0.25">
      <c r="A439" t="s">
        <v>83</v>
      </c>
      <c r="B439" t="s">
        <v>102</v>
      </c>
      <c r="C439">
        <v>9</v>
      </c>
      <c r="D439">
        <v>7</v>
      </c>
      <c r="E439" t="s">
        <v>90</v>
      </c>
      <c r="F439" s="30" t="s">
        <v>127</v>
      </c>
      <c r="G439" s="30" t="s">
        <v>165</v>
      </c>
      <c r="H439" t="s">
        <v>95</v>
      </c>
      <c r="I439">
        <v>4053166</v>
      </c>
      <c r="J439">
        <v>783</v>
      </c>
      <c r="K439">
        <v>484</v>
      </c>
      <c r="L439">
        <v>0.61813537675606645</v>
      </c>
      <c r="M439">
        <v>5176.4572158365263</v>
      </c>
      <c r="N439">
        <v>4053166</v>
      </c>
      <c r="O439">
        <v>3241648.3120567375</v>
      </c>
      <c r="P439">
        <v>2862300.9407166126</v>
      </c>
      <c r="Q439">
        <v>4247036.7027268661</v>
      </c>
      <c r="R439">
        <v>4381115.5064818962</v>
      </c>
    </row>
    <row r="440" spans="1:18" x14ac:dyDescent="0.25">
      <c r="A440" t="s">
        <v>83</v>
      </c>
      <c r="B440" t="s">
        <v>102</v>
      </c>
      <c r="C440">
        <v>9</v>
      </c>
      <c r="D440">
        <v>7</v>
      </c>
      <c r="E440" t="s">
        <v>90</v>
      </c>
      <c r="F440" s="30" t="s">
        <v>128</v>
      </c>
      <c r="G440" s="30" t="s">
        <v>166</v>
      </c>
      <c r="H440" t="s">
        <v>95</v>
      </c>
      <c r="I440">
        <v>11103946</v>
      </c>
      <c r="J440">
        <v>2173</v>
      </c>
      <c r="K440">
        <v>1221</v>
      </c>
      <c r="L440">
        <v>0.56189599631845377</v>
      </c>
      <c r="M440">
        <v>5109.9613437643811</v>
      </c>
      <c r="N440">
        <v>11103946</v>
      </c>
      <c r="O440">
        <v>8881770.8279592264</v>
      </c>
      <c r="P440">
        <v>7841483.6899022805</v>
      </c>
      <c r="Q440">
        <v>13010524.712406684</v>
      </c>
      <c r="R440">
        <v>14822366.594383221</v>
      </c>
    </row>
    <row r="441" spans="1:18" x14ac:dyDescent="0.25">
      <c r="A441" t="s">
        <v>83</v>
      </c>
      <c r="B441" t="s">
        <v>102</v>
      </c>
      <c r="C441">
        <v>9</v>
      </c>
      <c r="D441">
        <v>7</v>
      </c>
      <c r="E441" t="s">
        <v>90</v>
      </c>
      <c r="F441" s="30" t="s">
        <v>129</v>
      </c>
      <c r="G441" s="30" t="s">
        <v>167</v>
      </c>
      <c r="H441" t="s">
        <v>95</v>
      </c>
      <c r="I441">
        <v>2443778</v>
      </c>
      <c r="J441">
        <v>489</v>
      </c>
      <c r="K441">
        <v>247</v>
      </c>
      <c r="L441">
        <v>0.50511247443762786</v>
      </c>
      <c r="M441">
        <v>4997.5010224948874</v>
      </c>
      <c r="N441">
        <v>2443778</v>
      </c>
      <c r="O441">
        <v>1954717.3725816517</v>
      </c>
      <c r="P441">
        <v>1725768.9589576549</v>
      </c>
      <c r="Q441">
        <v>2767344.4250871083</v>
      </c>
      <c r="R441">
        <v>3090136.7678175485</v>
      </c>
    </row>
    <row r="442" spans="1:18" x14ac:dyDescent="0.25">
      <c r="A442" t="s">
        <v>83</v>
      </c>
      <c r="B442" t="s">
        <v>102</v>
      </c>
      <c r="C442">
        <v>7</v>
      </c>
      <c r="D442">
        <v>5</v>
      </c>
      <c r="E442" t="s">
        <v>85</v>
      </c>
      <c r="F442" s="30" t="s">
        <v>107</v>
      </c>
      <c r="G442" s="30" t="s">
        <v>146</v>
      </c>
      <c r="H442" t="s">
        <v>96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x14ac:dyDescent="0.25">
      <c r="A443" t="s">
        <v>83</v>
      </c>
      <c r="B443" t="s">
        <v>102</v>
      </c>
      <c r="C443">
        <v>7</v>
      </c>
      <c r="D443">
        <v>5</v>
      </c>
      <c r="E443" t="s">
        <v>85</v>
      </c>
      <c r="F443" s="30" t="s">
        <v>108</v>
      </c>
      <c r="G443" s="30" t="s">
        <v>147</v>
      </c>
      <c r="H443" t="s">
        <v>96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 x14ac:dyDescent="0.25">
      <c r="A444" t="s">
        <v>83</v>
      </c>
      <c r="B444" t="s">
        <v>102</v>
      </c>
      <c r="C444">
        <v>7</v>
      </c>
      <c r="D444">
        <v>5</v>
      </c>
      <c r="E444" t="s">
        <v>85</v>
      </c>
      <c r="F444" s="30" t="s">
        <v>110</v>
      </c>
      <c r="G444" s="30" t="s">
        <v>148</v>
      </c>
      <c r="H444" t="s">
        <v>96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 x14ac:dyDescent="0.25">
      <c r="A445" t="s">
        <v>83</v>
      </c>
      <c r="B445" t="s">
        <v>102</v>
      </c>
      <c r="C445">
        <v>7</v>
      </c>
      <c r="D445">
        <v>5</v>
      </c>
      <c r="E445" t="s">
        <v>85</v>
      </c>
      <c r="F445" s="30" t="s">
        <v>111</v>
      </c>
      <c r="G445" s="30" t="s">
        <v>149</v>
      </c>
      <c r="H445" t="s">
        <v>96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 x14ac:dyDescent="0.25">
      <c r="A446" t="s">
        <v>83</v>
      </c>
      <c r="B446" t="s">
        <v>102</v>
      </c>
      <c r="C446">
        <v>7</v>
      </c>
      <c r="D446">
        <v>5</v>
      </c>
      <c r="E446" t="s">
        <v>85</v>
      </c>
      <c r="F446" s="30" t="s">
        <v>112</v>
      </c>
      <c r="G446" s="30" t="s">
        <v>225</v>
      </c>
      <c r="H446" t="s">
        <v>96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25">
      <c r="A447" t="s">
        <v>83</v>
      </c>
      <c r="B447" t="s">
        <v>102</v>
      </c>
      <c r="C447">
        <v>7</v>
      </c>
      <c r="D447">
        <v>5</v>
      </c>
      <c r="E447" t="s">
        <v>85</v>
      </c>
      <c r="F447" s="30" t="s">
        <v>113</v>
      </c>
      <c r="G447" s="30" t="s">
        <v>151</v>
      </c>
      <c r="H447" t="s">
        <v>96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 x14ac:dyDescent="0.25">
      <c r="A448" t="s">
        <v>83</v>
      </c>
      <c r="B448" t="s">
        <v>102</v>
      </c>
      <c r="C448">
        <v>7</v>
      </c>
      <c r="D448">
        <v>5</v>
      </c>
      <c r="E448" t="s">
        <v>85</v>
      </c>
      <c r="F448" s="30" t="s">
        <v>114</v>
      </c>
      <c r="G448" s="30" t="s">
        <v>152</v>
      </c>
      <c r="H448" t="s">
        <v>96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 x14ac:dyDescent="0.25">
      <c r="A449" t="s">
        <v>83</v>
      </c>
      <c r="B449" t="s">
        <v>102</v>
      </c>
      <c r="C449">
        <v>7</v>
      </c>
      <c r="D449">
        <v>5</v>
      </c>
      <c r="E449" t="s">
        <v>85</v>
      </c>
      <c r="F449" s="30" t="s">
        <v>115</v>
      </c>
      <c r="G449" s="30" t="s">
        <v>153</v>
      </c>
      <c r="H449" t="s">
        <v>96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25">
      <c r="A450" t="s">
        <v>83</v>
      </c>
      <c r="B450" t="s">
        <v>102</v>
      </c>
      <c r="C450">
        <v>7</v>
      </c>
      <c r="D450">
        <v>5</v>
      </c>
      <c r="E450" t="s">
        <v>85</v>
      </c>
      <c r="F450" s="30" t="s">
        <v>116</v>
      </c>
      <c r="G450" s="30" t="s">
        <v>154</v>
      </c>
      <c r="H450" t="s">
        <v>96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 x14ac:dyDescent="0.25">
      <c r="A451" t="s">
        <v>83</v>
      </c>
      <c r="B451" t="s">
        <v>102</v>
      </c>
      <c r="C451">
        <v>7</v>
      </c>
      <c r="D451">
        <v>5</v>
      </c>
      <c r="E451" t="s">
        <v>85</v>
      </c>
      <c r="F451" s="30" t="s">
        <v>117</v>
      </c>
      <c r="G451" s="30" t="s">
        <v>155</v>
      </c>
      <c r="H451" t="s">
        <v>96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x14ac:dyDescent="0.25">
      <c r="A452" t="s">
        <v>83</v>
      </c>
      <c r="B452" t="s">
        <v>102</v>
      </c>
      <c r="C452">
        <v>7</v>
      </c>
      <c r="D452">
        <v>5</v>
      </c>
      <c r="E452" t="s">
        <v>85</v>
      </c>
      <c r="F452" s="30" t="s">
        <v>118</v>
      </c>
      <c r="G452" s="30" t="s">
        <v>156</v>
      </c>
      <c r="H452" t="s">
        <v>96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 x14ac:dyDescent="0.25">
      <c r="A453" t="s">
        <v>83</v>
      </c>
      <c r="B453" t="s">
        <v>102</v>
      </c>
      <c r="C453">
        <v>7</v>
      </c>
      <c r="D453">
        <v>5</v>
      </c>
      <c r="E453" t="s">
        <v>85</v>
      </c>
      <c r="F453" s="30" t="s">
        <v>119</v>
      </c>
      <c r="G453" s="30" t="s">
        <v>157</v>
      </c>
      <c r="H453" t="s">
        <v>96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 x14ac:dyDescent="0.25">
      <c r="A454" t="s">
        <v>83</v>
      </c>
      <c r="B454" t="s">
        <v>102</v>
      </c>
      <c r="C454">
        <v>7</v>
      </c>
      <c r="D454">
        <v>5</v>
      </c>
      <c r="E454" t="s">
        <v>85</v>
      </c>
      <c r="F454" s="30" t="s">
        <v>120</v>
      </c>
      <c r="G454" s="30" t="s">
        <v>158</v>
      </c>
      <c r="H454" t="s">
        <v>96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 x14ac:dyDescent="0.25">
      <c r="A455" t="s">
        <v>83</v>
      </c>
      <c r="B455" t="s">
        <v>102</v>
      </c>
      <c r="C455">
        <v>7</v>
      </c>
      <c r="D455">
        <v>5</v>
      </c>
      <c r="E455" t="s">
        <v>85</v>
      </c>
      <c r="F455" s="30" t="s">
        <v>121</v>
      </c>
      <c r="G455" s="30" t="s">
        <v>159</v>
      </c>
      <c r="H455" t="s">
        <v>94</v>
      </c>
      <c r="I455">
        <v>2348000</v>
      </c>
      <c r="J455">
        <v>746</v>
      </c>
      <c r="K455">
        <v>445</v>
      </c>
      <c r="L455">
        <v>0.59651474530831095</v>
      </c>
      <c r="M455">
        <v>3147.4530831099196</v>
      </c>
      <c r="N455">
        <v>2348000</v>
      </c>
      <c r="O455">
        <v>1878526.0332796564</v>
      </c>
      <c r="P455">
        <v>1658131.5960912053</v>
      </c>
      <c r="Q455">
        <v>2543738.8417558097</v>
      </c>
      <c r="R455">
        <v>2695306.5289561045</v>
      </c>
    </row>
    <row r="456" spans="1:18" x14ac:dyDescent="0.25">
      <c r="A456" t="s">
        <v>83</v>
      </c>
      <c r="B456" t="s">
        <v>102</v>
      </c>
      <c r="C456">
        <v>7</v>
      </c>
      <c r="D456">
        <v>5</v>
      </c>
      <c r="E456" t="s">
        <v>85</v>
      </c>
      <c r="F456" s="30" t="s">
        <v>122</v>
      </c>
      <c r="G456" s="30" t="s">
        <v>160</v>
      </c>
      <c r="H456" t="s">
        <v>94</v>
      </c>
      <c r="I456">
        <v>4424200</v>
      </c>
      <c r="J456">
        <v>1468</v>
      </c>
      <c r="K456">
        <v>836</v>
      </c>
      <c r="L456">
        <v>0.56948228882833785</v>
      </c>
      <c r="M456">
        <v>3013.7602179836513</v>
      </c>
      <c r="N456">
        <v>4424200</v>
      </c>
      <c r="O456">
        <v>3539360</v>
      </c>
      <c r="P456">
        <v>3124321.042345277</v>
      </c>
      <c r="Q456">
        <v>7030743.7674678592</v>
      </c>
      <c r="R456">
        <v>7750387.2554499721</v>
      </c>
    </row>
    <row r="457" spans="1:18" x14ac:dyDescent="0.25">
      <c r="A457" t="s">
        <v>83</v>
      </c>
      <c r="B457" t="s">
        <v>102</v>
      </c>
      <c r="C457">
        <v>7</v>
      </c>
      <c r="D457">
        <v>5</v>
      </c>
      <c r="E457" t="s">
        <v>85</v>
      </c>
      <c r="F457" s="30" t="s">
        <v>123</v>
      </c>
      <c r="G457" s="30" t="s">
        <v>161</v>
      </c>
      <c r="H457" t="s">
        <v>94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 x14ac:dyDescent="0.25">
      <c r="A458" t="s">
        <v>83</v>
      </c>
      <c r="B458" t="s">
        <v>102</v>
      </c>
      <c r="C458">
        <v>7</v>
      </c>
      <c r="D458">
        <v>5</v>
      </c>
      <c r="E458" t="s">
        <v>85</v>
      </c>
      <c r="F458" s="30" t="s">
        <v>124</v>
      </c>
      <c r="G458" s="30" t="s">
        <v>162</v>
      </c>
      <c r="H458" t="s">
        <v>94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 x14ac:dyDescent="0.25">
      <c r="A459" t="s">
        <v>83</v>
      </c>
      <c r="B459" t="s">
        <v>102</v>
      </c>
      <c r="C459">
        <v>7</v>
      </c>
      <c r="D459">
        <v>5</v>
      </c>
      <c r="E459" t="s">
        <v>85</v>
      </c>
      <c r="F459" s="30" t="s">
        <v>125</v>
      </c>
      <c r="G459" s="30" t="s">
        <v>163</v>
      </c>
      <c r="H459" t="s">
        <v>95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x14ac:dyDescent="0.25">
      <c r="A460" t="s">
        <v>83</v>
      </c>
      <c r="B460" t="s">
        <v>102</v>
      </c>
      <c r="C460">
        <v>7</v>
      </c>
      <c r="D460">
        <v>5</v>
      </c>
      <c r="E460" t="s">
        <v>85</v>
      </c>
      <c r="F460" s="30" t="s">
        <v>126</v>
      </c>
      <c r="G460" s="30" t="s">
        <v>164</v>
      </c>
      <c r="H460" t="s">
        <v>95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 x14ac:dyDescent="0.25">
      <c r="A461" t="s">
        <v>83</v>
      </c>
      <c r="B461" t="s">
        <v>102</v>
      </c>
      <c r="C461">
        <v>7</v>
      </c>
      <c r="D461">
        <v>5</v>
      </c>
      <c r="E461" t="s">
        <v>85</v>
      </c>
      <c r="F461" s="30" t="s">
        <v>127</v>
      </c>
      <c r="G461" s="30" t="s">
        <v>165</v>
      </c>
      <c r="H461" t="s">
        <v>95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 x14ac:dyDescent="0.25">
      <c r="A462" t="s">
        <v>83</v>
      </c>
      <c r="B462" t="s">
        <v>102</v>
      </c>
      <c r="C462">
        <v>7</v>
      </c>
      <c r="D462">
        <v>5</v>
      </c>
      <c r="E462" t="s">
        <v>85</v>
      </c>
      <c r="F462" s="30" t="s">
        <v>128</v>
      </c>
      <c r="G462" s="30" t="s">
        <v>166</v>
      </c>
      <c r="H462" t="s">
        <v>95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 x14ac:dyDescent="0.25">
      <c r="A463" t="s">
        <v>83</v>
      </c>
      <c r="B463" t="s">
        <v>102</v>
      </c>
      <c r="C463">
        <v>7</v>
      </c>
      <c r="D463">
        <v>5</v>
      </c>
      <c r="E463" t="s">
        <v>85</v>
      </c>
      <c r="F463" s="30" t="s">
        <v>129</v>
      </c>
      <c r="G463" s="30" t="s">
        <v>167</v>
      </c>
      <c r="H463" t="s">
        <v>95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 x14ac:dyDescent="0.25">
      <c r="A464" t="s">
        <v>65</v>
      </c>
      <c r="B464" t="s">
        <v>97</v>
      </c>
      <c r="C464">
        <v>2</v>
      </c>
      <c r="D464">
        <v>2</v>
      </c>
      <c r="E464" t="s">
        <v>79</v>
      </c>
      <c r="F464" s="30" t="s">
        <v>107</v>
      </c>
      <c r="G464" s="30" t="s">
        <v>146</v>
      </c>
      <c r="H464" t="s">
        <v>96</v>
      </c>
      <c r="I464">
        <v>21000</v>
      </c>
      <c r="J464">
        <v>16</v>
      </c>
      <c r="K464">
        <v>23</v>
      </c>
      <c r="L464">
        <v>1.4375</v>
      </c>
      <c r="M464">
        <v>1312.5</v>
      </c>
      <c r="N464">
        <v>21000</v>
      </c>
      <c r="O464">
        <v>16804.840568574724</v>
      </c>
      <c r="P464" t="s">
        <v>221</v>
      </c>
      <c r="Q464">
        <v>24271.717459413274</v>
      </c>
      <c r="R464">
        <v>26532.61179151239</v>
      </c>
    </row>
    <row r="465" spans="1:18" x14ac:dyDescent="0.25">
      <c r="A465" t="s">
        <v>65</v>
      </c>
      <c r="B465" t="s">
        <v>97</v>
      </c>
      <c r="C465">
        <v>2</v>
      </c>
      <c r="D465">
        <v>2</v>
      </c>
      <c r="E465" t="s">
        <v>79</v>
      </c>
      <c r="F465" s="30" t="s">
        <v>108</v>
      </c>
      <c r="G465" s="30" t="s">
        <v>147</v>
      </c>
      <c r="H465" t="s">
        <v>96</v>
      </c>
      <c r="I465">
        <v>2563328</v>
      </c>
      <c r="J465">
        <v>1984</v>
      </c>
      <c r="K465">
        <v>2744</v>
      </c>
      <c r="L465">
        <v>1.3830645161290323</v>
      </c>
      <c r="M465">
        <v>1292</v>
      </c>
      <c r="N465">
        <v>2563328</v>
      </c>
      <c r="O465">
        <v>2050662.4000000001</v>
      </c>
      <c r="P465" t="s">
        <v>221</v>
      </c>
      <c r="Q465">
        <v>2962684.4272287101</v>
      </c>
      <c r="R465">
        <v>3238656.5103958985</v>
      </c>
    </row>
    <row r="466" spans="1:18" x14ac:dyDescent="0.25">
      <c r="A466" t="s">
        <v>65</v>
      </c>
      <c r="B466" t="s">
        <v>97</v>
      </c>
      <c r="C466">
        <v>2</v>
      </c>
      <c r="D466">
        <v>2</v>
      </c>
      <c r="E466" t="s">
        <v>79</v>
      </c>
      <c r="F466" s="30" t="s">
        <v>110</v>
      </c>
      <c r="G466" s="30" t="s">
        <v>148</v>
      </c>
      <c r="H466" t="s">
        <v>96</v>
      </c>
      <c r="I466">
        <v>3606000</v>
      </c>
      <c r="J466">
        <v>2791</v>
      </c>
      <c r="K466">
        <v>3557</v>
      </c>
      <c r="L466">
        <v>1.2744536008599068</v>
      </c>
      <c r="M466">
        <v>1292.0100322465066</v>
      </c>
      <c r="N466">
        <v>3606000</v>
      </c>
      <c r="O466">
        <v>2885631.1947752596</v>
      </c>
      <c r="P466" t="s">
        <v>221</v>
      </c>
      <c r="Q466">
        <v>4266432.8960645813</v>
      </c>
      <c r="R466">
        <v>4868645.8123107972</v>
      </c>
    </row>
    <row r="467" spans="1:18" x14ac:dyDescent="0.25">
      <c r="A467" t="s">
        <v>65</v>
      </c>
      <c r="B467" t="s">
        <v>97</v>
      </c>
      <c r="C467">
        <v>2</v>
      </c>
      <c r="D467">
        <v>2</v>
      </c>
      <c r="E467" t="s">
        <v>79</v>
      </c>
      <c r="F467" s="30" t="s">
        <v>111</v>
      </c>
      <c r="G467" s="30" t="s">
        <v>149</v>
      </c>
      <c r="H467" t="s">
        <v>96</v>
      </c>
      <c r="I467">
        <v>452000</v>
      </c>
      <c r="J467">
        <v>410</v>
      </c>
      <c r="K467">
        <v>415</v>
      </c>
      <c r="L467">
        <v>1.0121951219512195</v>
      </c>
      <c r="M467">
        <v>1102.439024390244</v>
      </c>
      <c r="N467">
        <v>452000</v>
      </c>
      <c r="O467">
        <v>361720.37283621839</v>
      </c>
      <c r="P467" t="s">
        <v>221</v>
      </c>
      <c r="Q467">
        <v>484711.48279189446</v>
      </c>
      <c r="R467">
        <v>515678.35316822131</v>
      </c>
    </row>
    <row r="468" spans="1:18" x14ac:dyDescent="0.25">
      <c r="A468" t="s">
        <v>65</v>
      </c>
      <c r="B468" t="s">
        <v>97</v>
      </c>
      <c r="C468">
        <v>2</v>
      </c>
      <c r="D468">
        <v>2</v>
      </c>
      <c r="E468" t="s">
        <v>79</v>
      </c>
      <c r="F468" s="30" t="s">
        <v>112</v>
      </c>
      <c r="G468" s="30" t="s">
        <v>225</v>
      </c>
      <c r="H468" t="s">
        <v>96</v>
      </c>
      <c r="I468">
        <v>31008</v>
      </c>
      <c r="J468">
        <v>24</v>
      </c>
      <c r="K468">
        <v>36</v>
      </c>
      <c r="L468">
        <v>1.5</v>
      </c>
      <c r="M468">
        <v>1292</v>
      </c>
      <c r="N468">
        <v>31008</v>
      </c>
      <c r="O468">
        <v>24815.688467299053</v>
      </c>
      <c r="P468" t="s">
        <v>221</v>
      </c>
      <c r="Q468">
        <v>32988.92841091493</v>
      </c>
      <c r="R468">
        <v>35278.443659711076</v>
      </c>
    </row>
    <row r="469" spans="1:18" x14ac:dyDescent="0.25">
      <c r="A469" t="s">
        <v>65</v>
      </c>
      <c r="B469" t="s">
        <v>97</v>
      </c>
      <c r="C469">
        <v>2</v>
      </c>
      <c r="D469">
        <v>2</v>
      </c>
      <c r="E469" t="s">
        <v>79</v>
      </c>
      <c r="F469" s="30" t="s">
        <v>113</v>
      </c>
      <c r="G469" s="30" t="s">
        <v>151</v>
      </c>
      <c r="H469" t="s">
        <v>96</v>
      </c>
      <c r="I469">
        <v>60724</v>
      </c>
      <c r="J469">
        <v>47</v>
      </c>
      <c r="K469">
        <v>78</v>
      </c>
      <c r="L469">
        <v>1.6595744680851063</v>
      </c>
      <c r="M469">
        <v>1292</v>
      </c>
      <c r="N469">
        <v>60724</v>
      </c>
      <c r="O469">
        <v>48579.200000000004</v>
      </c>
      <c r="P469" t="s">
        <v>221</v>
      </c>
      <c r="Q469">
        <v>64962.549471210339</v>
      </c>
      <c r="R469">
        <v>71455.950176263214</v>
      </c>
    </row>
    <row r="470" spans="1:18" x14ac:dyDescent="0.25">
      <c r="A470" t="s">
        <v>65</v>
      </c>
      <c r="B470" t="s">
        <v>97</v>
      </c>
      <c r="C470">
        <v>2</v>
      </c>
      <c r="D470">
        <v>2</v>
      </c>
      <c r="E470" t="s">
        <v>79</v>
      </c>
      <c r="F470" s="30" t="s">
        <v>114</v>
      </c>
      <c r="G470" s="30" t="s">
        <v>152</v>
      </c>
      <c r="H470" t="s">
        <v>96</v>
      </c>
      <c r="I470">
        <v>7538820</v>
      </c>
      <c r="J470">
        <v>5835</v>
      </c>
      <c r="K470">
        <v>6347</v>
      </c>
      <c r="L470">
        <v>1.0877463581833762</v>
      </c>
      <c r="M470">
        <v>1292</v>
      </c>
      <c r="N470">
        <v>7538820</v>
      </c>
      <c r="O470">
        <v>6031712.6916376306</v>
      </c>
      <c r="P470" t="s">
        <v>221</v>
      </c>
      <c r="Q470">
        <v>7891032.7311660498</v>
      </c>
      <c r="R470">
        <v>8679842.4936733507</v>
      </c>
    </row>
    <row r="471" spans="1:18" x14ac:dyDescent="0.25">
      <c r="A471" t="s">
        <v>65</v>
      </c>
      <c r="B471" t="s">
        <v>97</v>
      </c>
      <c r="C471">
        <v>2</v>
      </c>
      <c r="D471">
        <v>2</v>
      </c>
      <c r="E471" t="s">
        <v>79</v>
      </c>
      <c r="F471" s="30" t="s">
        <v>115</v>
      </c>
      <c r="G471" s="30" t="s">
        <v>153</v>
      </c>
      <c r="H471" t="s">
        <v>96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 x14ac:dyDescent="0.25">
      <c r="A472" t="s">
        <v>65</v>
      </c>
      <c r="B472" t="s">
        <v>97</v>
      </c>
      <c r="C472">
        <v>2</v>
      </c>
      <c r="D472">
        <v>2</v>
      </c>
      <c r="E472" t="s">
        <v>79</v>
      </c>
      <c r="F472" s="30" t="s">
        <v>116</v>
      </c>
      <c r="G472" s="30" t="s">
        <v>154</v>
      </c>
      <c r="H472" t="s">
        <v>96</v>
      </c>
      <c r="I472">
        <v>575000</v>
      </c>
      <c r="J472">
        <v>445</v>
      </c>
      <c r="K472">
        <v>608</v>
      </c>
      <c r="L472">
        <v>1.3662921348314607</v>
      </c>
      <c r="M472">
        <v>1292.1348314606741</v>
      </c>
      <c r="N472">
        <v>575000</v>
      </c>
      <c r="O472">
        <v>460062.38133984274</v>
      </c>
      <c r="P472" t="s">
        <v>221</v>
      </c>
      <c r="Q472">
        <v>625993.8837920489</v>
      </c>
      <c r="R472">
        <v>688485.06233827339</v>
      </c>
    </row>
    <row r="473" spans="1:18" x14ac:dyDescent="0.25">
      <c r="A473" t="s">
        <v>65</v>
      </c>
      <c r="B473" t="s">
        <v>97</v>
      </c>
      <c r="C473">
        <v>2</v>
      </c>
      <c r="D473">
        <v>2</v>
      </c>
      <c r="E473" t="s">
        <v>79</v>
      </c>
      <c r="F473" s="30" t="s">
        <v>117</v>
      </c>
      <c r="G473" s="30" t="s">
        <v>155</v>
      </c>
      <c r="H473" t="s">
        <v>96</v>
      </c>
      <c r="I473">
        <v>16000</v>
      </c>
      <c r="J473">
        <v>10</v>
      </c>
      <c r="K473">
        <v>15</v>
      </c>
      <c r="L473">
        <v>1.5</v>
      </c>
      <c r="M473">
        <v>1600</v>
      </c>
      <c r="N473">
        <v>16000</v>
      </c>
      <c r="O473">
        <v>12800</v>
      </c>
      <c r="P473" t="s">
        <v>221</v>
      </c>
      <c r="Q473">
        <v>17421.963636363635</v>
      </c>
      <c r="R473">
        <v>19162.763636363634</v>
      </c>
    </row>
    <row r="474" spans="1:18" x14ac:dyDescent="0.25">
      <c r="A474" t="s">
        <v>65</v>
      </c>
      <c r="B474" t="s">
        <v>97</v>
      </c>
      <c r="C474">
        <v>2</v>
      </c>
      <c r="D474">
        <v>2</v>
      </c>
      <c r="E474" t="s">
        <v>79</v>
      </c>
      <c r="F474" s="30" t="s">
        <v>118</v>
      </c>
      <c r="G474" s="30" t="s">
        <v>156</v>
      </c>
      <c r="H474" t="s">
        <v>96</v>
      </c>
      <c r="I474">
        <v>3000</v>
      </c>
      <c r="J474">
        <v>2</v>
      </c>
      <c r="K474">
        <v>1</v>
      </c>
      <c r="L474">
        <v>0.5</v>
      </c>
      <c r="M474">
        <v>1500</v>
      </c>
      <c r="N474">
        <v>3000</v>
      </c>
      <c r="O474">
        <v>2400</v>
      </c>
      <c r="P474" t="s">
        <v>221</v>
      </c>
      <c r="Q474">
        <v>3106.9195498124218</v>
      </c>
      <c r="R474">
        <v>3417.6740308461858</v>
      </c>
    </row>
    <row r="475" spans="1:18" x14ac:dyDescent="0.25">
      <c r="A475" t="s">
        <v>65</v>
      </c>
      <c r="B475" t="s">
        <v>97</v>
      </c>
      <c r="C475">
        <v>2</v>
      </c>
      <c r="D475">
        <v>2</v>
      </c>
      <c r="E475" t="s">
        <v>79</v>
      </c>
      <c r="F475" s="30" t="s">
        <v>119</v>
      </c>
      <c r="G475" s="30" t="s">
        <v>157</v>
      </c>
      <c r="H475" t="s">
        <v>96</v>
      </c>
      <c r="I475">
        <v>1105952</v>
      </c>
      <c r="J475">
        <v>856</v>
      </c>
      <c r="K475">
        <v>1687</v>
      </c>
      <c r="L475">
        <v>1.9707943925233644</v>
      </c>
      <c r="M475">
        <v>1292</v>
      </c>
      <c r="N475">
        <v>1105952</v>
      </c>
      <c r="O475">
        <v>884734.70428015571</v>
      </c>
      <c r="P475" t="s">
        <v>221</v>
      </c>
      <c r="Q475">
        <v>1192447.7065803669</v>
      </c>
      <c r="R475">
        <v>1311752.1294498383</v>
      </c>
    </row>
    <row r="476" spans="1:18" x14ac:dyDescent="0.25">
      <c r="A476" t="s">
        <v>65</v>
      </c>
      <c r="B476" t="s">
        <v>97</v>
      </c>
      <c r="C476">
        <v>2</v>
      </c>
      <c r="D476">
        <v>2</v>
      </c>
      <c r="E476" t="s">
        <v>79</v>
      </c>
      <c r="F476" s="30" t="s">
        <v>120</v>
      </c>
      <c r="G476" s="30" t="s">
        <v>158</v>
      </c>
      <c r="H476" t="s">
        <v>96</v>
      </c>
      <c r="I476">
        <v>1922496</v>
      </c>
      <c r="J476">
        <v>1488</v>
      </c>
      <c r="K476">
        <v>2263</v>
      </c>
      <c r="L476">
        <v>1.5208333333333333</v>
      </c>
      <c r="M476">
        <v>1292</v>
      </c>
      <c r="N476">
        <v>1922496</v>
      </c>
      <c r="O476">
        <v>1538096.2565959648</v>
      </c>
      <c r="P476" t="s">
        <v>221</v>
      </c>
      <c r="Q476">
        <v>1990135.6498429319</v>
      </c>
      <c r="R476">
        <v>2187417.9618848166</v>
      </c>
    </row>
    <row r="477" spans="1:18" x14ac:dyDescent="0.25">
      <c r="A477" t="s">
        <v>65</v>
      </c>
      <c r="B477" t="s">
        <v>97</v>
      </c>
      <c r="C477">
        <v>2</v>
      </c>
      <c r="D477">
        <v>2</v>
      </c>
      <c r="E477" t="s">
        <v>79</v>
      </c>
      <c r="F477" s="30" t="s">
        <v>121</v>
      </c>
      <c r="G477" s="30" t="s">
        <v>159</v>
      </c>
      <c r="H477" t="s">
        <v>94</v>
      </c>
      <c r="I477">
        <v>1677832</v>
      </c>
      <c r="J477">
        <v>884</v>
      </c>
      <c r="K477">
        <v>1612</v>
      </c>
      <c r="L477">
        <v>1.8235294117647058</v>
      </c>
      <c r="M477">
        <v>1898</v>
      </c>
      <c r="N477">
        <v>1677832</v>
      </c>
      <c r="O477">
        <v>1342176.3298749668</v>
      </c>
      <c r="P477" t="s">
        <v>221</v>
      </c>
      <c r="Q477">
        <v>1751371.2058439865</v>
      </c>
      <c r="R477">
        <v>1926464.5530915733</v>
      </c>
    </row>
    <row r="478" spans="1:18" x14ac:dyDescent="0.25">
      <c r="A478" t="s">
        <v>65</v>
      </c>
      <c r="B478" t="s">
        <v>97</v>
      </c>
      <c r="C478">
        <v>2</v>
      </c>
      <c r="D478">
        <v>2</v>
      </c>
      <c r="E478" t="s">
        <v>79</v>
      </c>
      <c r="F478" s="30" t="s">
        <v>122</v>
      </c>
      <c r="G478" s="30" t="s">
        <v>160</v>
      </c>
      <c r="H478" t="s">
        <v>94</v>
      </c>
      <c r="I478">
        <v>284700</v>
      </c>
      <c r="J478">
        <v>150</v>
      </c>
      <c r="K478">
        <v>185</v>
      </c>
      <c r="L478">
        <v>1.2333333333333334</v>
      </c>
      <c r="M478">
        <v>1898</v>
      </c>
      <c r="N478">
        <v>284700</v>
      </c>
      <c r="O478">
        <v>227707.95246800731</v>
      </c>
      <c r="P478" t="s">
        <v>221</v>
      </c>
      <c r="Q478">
        <v>324001.49088901159</v>
      </c>
      <c r="R478">
        <v>373206.95748205407</v>
      </c>
    </row>
    <row r="479" spans="1:18" x14ac:dyDescent="0.25">
      <c r="A479" t="s">
        <v>65</v>
      </c>
      <c r="B479" t="s">
        <v>97</v>
      </c>
      <c r="C479">
        <v>2</v>
      </c>
      <c r="D479">
        <v>2</v>
      </c>
      <c r="E479" t="s">
        <v>79</v>
      </c>
      <c r="F479" s="30" t="s">
        <v>123</v>
      </c>
      <c r="G479" s="30" t="s">
        <v>161</v>
      </c>
      <c r="H479" t="s">
        <v>94</v>
      </c>
      <c r="I479">
        <v>2611000</v>
      </c>
      <c r="J479">
        <v>1410</v>
      </c>
      <c r="K479">
        <v>2147</v>
      </c>
      <c r="L479">
        <v>1.5226950354609929</v>
      </c>
      <c r="M479">
        <v>1851.7730496453901</v>
      </c>
      <c r="N479">
        <v>2611000</v>
      </c>
      <c r="O479">
        <v>2089174.0687679083</v>
      </c>
      <c r="P479" t="s">
        <v>221</v>
      </c>
      <c r="Q479">
        <v>2710136.5012811553</v>
      </c>
      <c r="R479">
        <v>2829343.582576287</v>
      </c>
    </row>
    <row r="480" spans="1:18" x14ac:dyDescent="0.25">
      <c r="A480" t="s">
        <v>65</v>
      </c>
      <c r="B480" t="s">
        <v>97</v>
      </c>
      <c r="C480">
        <v>2</v>
      </c>
      <c r="D480">
        <v>2</v>
      </c>
      <c r="E480" t="s">
        <v>79</v>
      </c>
      <c r="F480" s="30" t="s">
        <v>124</v>
      </c>
      <c r="G480" s="30" t="s">
        <v>162</v>
      </c>
      <c r="H480" t="s">
        <v>94</v>
      </c>
      <c r="I480">
        <v>1913778</v>
      </c>
      <c r="J480">
        <v>1061</v>
      </c>
      <c r="K480">
        <v>2004</v>
      </c>
      <c r="L480">
        <v>1.8887841658812441</v>
      </c>
      <c r="M480">
        <v>1803.7492931196985</v>
      </c>
      <c r="N480">
        <v>1913778</v>
      </c>
      <c r="O480">
        <v>1530734.3972911963</v>
      </c>
      <c r="P480" t="s">
        <v>221</v>
      </c>
      <c r="Q480">
        <v>2016960.8358913814</v>
      </c>
      <c r="R480">
        <v>2180019.8429752067</v>
      </c>
    </row>
    <row r="481" spans="1:18" x14ac:dyDescent="0.25">
      <c r="A481" t="s">
        <v>65</v>
      </c>
      <c r="B481" t="s">
        <v>97</v>
      </c>
      <c r="C481">
        <v>2</v>
      </c>
      <c r="D481">
        <v>2</v>
      </c>
      <c r="E481" t="s">
        <v>79</v>
      </c>
      <c r="F481" s="30" t="s">
        <v>125</v>
      </c>
      <c r="G481" s="30" t="s">
        <v>163</v>
      </c>
      <c r="H481" t="s">
        <v>95</v>
      </c>
      <c r="I481">
        <v>953393</v>
      </c>
      <c r="J481">
        <v>411</v>
      </c>
      <c r="K481">
        <v>727</v>
      </c>
      <c r="L481">
        <v>1.7688564476885644</v>
      </c>
      <c r="M481">
        <v>2319.69099756691</v>
      </c>
      <c r="N481">
        <v>953393</v>
      </c>
      <c r="O481">
        <v>762714.4</v>
      </c>
      <c r="P481" t="s">
        <v>221</v>
      </c>
      <c r="Q481">
        <v>1043432.5062761506</v>
      </c>
      <c r="R481">
        <v>1147718.7698744771</v>
      </c>
    </row>
    <row r="482" spans="1:18" x14ac:dyDescent="0.25">
      <c r="A482" t="s">
        <v>65</v>
      </c>
      <c r="B482" t="s">
        <v>97</v>
      </c>
      <c r="C482">
        <v>2</v>
      </c>
      <c r="D482">
        <v>2</v>
      </c>
      <c r="E482" t="s">
        <v>79</v>
      </c>
      <c r="F482" s="30" t="s">
        <v>126</v>
      </c>
      <c r="G482" s="30" t="s">
        <v>164</v>
      </c>
      <c r="H482" t="s">
        <v>95</v>
      </c>
      <c r="I482">
        <v>541297</v>
      </c>
      <c r="J482">
        <v>219</v>
      </c>
      <c r="K482">
        <v>365</v>
      </c>
      <c r="L482">
        <v>1.6666666666666667</v>
      </c>
      <c r="M482">
        <v>2471.6757990867582</v>
      </c>
      <c r="N482">
        <v>541297</v>
      </c>
      <c r="O482">
        <v>433024.4361624514</v>
      </c>
      <c r="P482" t="s">
        <v>221</v>
      </c>
      <c r="Q482">
        <v>593971.74539571931</v>
      </c>
      <c r="R482">
        <v>653382.39173718262</v>
      </c>
    </row>
    <row r="483" spans="1:18" x14ac:dyDescent="0.25">
      <c r="A483" t="s">
        <v>65</v>
      </c>
      <c r="B483" t="s">
        <v>97</v>
      </c>
      <c r="C483">
        <v>2</v>
      </c>
      <c r="D483">
        <v>2</v>
      </c>
      <c r="E483" t="s">
        <v>79</v>
      </c>
      <c r="F483" s="30" t="s">
        <v>127</v>
      </c>
      <c r="G483" s="30" t="s">
        <v>165</v>
      </c>
      <c r="H483" t="s">
        <v>95</v>
      </c>
      <c r="I483">
        <v>777093</v>
      </c>
      <c r="J483">
        <v>311</v>
      </c>
      <c r="K483">
        <v>353</v>
      </c>
      <c r="L483">
        <v>1.135048231511254</v>
      </c>
      <c r="M483">
        <v>2498.6913183279744</v>
      </c>
      <c r="N483">
        <v>777093</v>
      </c>
      <c r="O483">
        <v>621511.48742138362</v>
      </c>
      <c r="P483" t="s">
        <v>221</v>
      </c>
      <c r="Q483">
        <v>971828.02003395592</v>
      </c>
      <c r="R483">
        <v>1068931.6614601018</v>
      </c>
    </row>
    <row r="484" spans="1:18" x14ac:dyDescent="0.25">
      <c r="A484" t="s">
        <v>65</v>
      </c>
      <c r="B484" t="s">
        <v>97</v>
      </c>
      <c r="C484">
        <v>2</v>
      </c>
      <c r="D484">
        <v>2</v>
      </c>
      <c r="E484" t="s">
        <v>79</v>
      </c>
      <c r="F484" s="30" t="s">
        <v>128</v>
      </c>
      <c r="G484" s="30" t="s">
        <v>166</v>
      </c>
      <c r="H484" t="s">
        <v>95</v>
      </c>
      <c r="I484">
        <v>4182730</v>
      </c>
      <c r="J484">
        <v>1710</v>
      </c>
      <c r="K484">
        <v>1536</v>
      </c>
      <c r="L484">
        <v>0.89824561403508774</v>
      </c>
      <c r="M484">
        <v>2446.0409356725145</v>
      </c>
      <c r="N484">
        <v>4182730</v>
      </c>
      <c r="O484">
        <v>3346595.8887247662</v>
      </c>
      <c r="P484" t="s">
        <v>221</v>
      </c>
      <c r="Q484">
        <v>4965662.1668362161</v>
      </c>
      <c r="R484">
        <v>5463504.9033570709</v>
      </c>
    </row>
    <row r="485" spans="1:18" x14ac:dyDescent="0.25">
      <c r="A485" t="s">
        <v>65</v>
      </c>
      <c r="B485" t="s">
        <v>97</v>
      </c>
      <c r="C485">
        <v>2</v>
      </c>
      <c r="D485">
        <v>2</v>
      </c>
      <c r="E485" t="s">
        <v>79</v>
      </c>
      <c r="F485" s="30" t="s">
        <v>129</v>
      </c>
      <c r="G485" s="30" t="s">
        <v>167</v>
      </c>
      <c r="H485" t="s">
        <v>95</v>
      </c>
      <c r="I485">
        <v>1281457</v>
      </c>
      <c r="J485">
        <v>539</v>
      </c>
      <c r="K485">
        <v>509</v>
      </c>
      <c r="L485">
        <v>0.94434137291280151</v>
      </c>
      <c r="M485">
        <v>2377.4712430426716</v>
      </c>
      <c r="N485">
        <v>1281457</v>
      </c>
      <c r="O485">
        <v>1025165.6000000001</v>
      </c>
      <c r="P485" t="s">
        <v>221</v>
      </c>
      <c r="Q485">
        <v>1723940.7112915905</v>
      </c>
      <c r="R485">
        <v>1752812.9413151692</v>
      </c>
    </row>
    <row r="486" spans="1:18" x14ac:dyDescent="0.25">
      <c r="A486" t="s">
        <v>67</v>
      </c>
      <c r="B486" t="s">
        <v>101</v>
      </c>
      <c r="C486">
        <v>14</v>
      </c>
      <c r="D486">
        <v>8</v>
      </c>
      <c r="E486" t="s">
        <v>79</v>
      </c>
      <c r="F486" s="30" t="s">
        <v>107</v>
      </c>
      <c r="G486" s="30" t="s">
        <v>146</v>
      </c>
      <c r="H486" t="s">
        <v>96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x14ac:dyDescent="0.25">
      <c r="A487" t="s">
        <v>67</v>
      </c>
      <c r="B487" t="s">
        <v>101</v>
      </c>
      <c r="C487">
        <v>14</v>
      </c>
      <c r="D487">
        <v>8</v>
      </c>
      <c r="E487" t="s">
        <v>79</v>
      </c>
      <c r="F487" s="30" t="s">
        <v>108</v>
      </c>
      <c r="G487" s="30" t="s">
        <v>147</v>
      </c>
      <c r="H487" t="s">
        <v>96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x14ac:dyDescent="0.25">
      <c r="A488" t="s">
        <v>67</v>
      </c>
      <c r="B488" t="s">
        <v>101</v>
      </c>
      <c r="C488">
        <v>14</v>
      </c>
      <c r="D488">
        <v>8</v>
      </c>
      <c r="E488" t="s">
        <v>79</v>
      </c>
      <c r="F488" s="30" t="s">
        <v>110</v>
      </c>
      <c r="G488" s="30" t="s">
        <v>148</v>
      </c>
      <c r="H488" t="s">
        <v>96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25">
      <c r="A489" t="s">
        <v>67</v>
      </c>
      <c r="B489" t="s">
        <v>101</v>
      </c>
      <c r="C489">
        <v>14</v>
      </c>
      <c r="D489">
        <v>8</v>
      </c>
      <c r="E489" t="s">
        <v>79</v>
      </c>
      <c r="F489" s="30" t="s">
        <v>111</v>
      </c>
      <c r="G489" s="30" t="s">
        <v>149</v>
      </c>
      <c r="H489" t="s">
        <v>96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 x14ac:dyDescent="0.25">
      <c r="A490" t="s">
        <v>67</v>
      </c>
      <c r="B490" t="s">
        <v>101</v>
      </c>
      <c r="C490">
        <v>14</v>
      </c>
      <c r="D490">
        <v>8</v>
      </c>
      <c r="E490" t="s">
        <v>79</v>
      </c>
      <c r="F490" s="30" t="s">
        <v>112</v>
      </c>
      <c r="G490" s="30" t="s">
        <v>225</v>
      </c>
      <c r="H490" t="s">
        <v>96</v>
      </c>
      <c r="I490">
        <v>180000</v>
      </c>
      <c r="J490">
        <v>201</v>
      </c>
      <c r="K490">
        <v>201</v>
      </c>
      <c r="L490">
        <v>1</v>
      </c>
      <c r="M490">
        <v>895.52238805970148</v>
      </c>
      <c r="N490">
        <v>180000</v>
      </c>
      <c r="O490">
        <v>143990.52382205843</v>
      </c>
      <c r="P490" t="s">
        <v>221</v>
      </c>
      <c r="Q490">
        <v>194403.86680988187</v>
      </c>
      <c r="R490">
        <v>205907.62620837809</v>
      </c>
    </row>
    <row r="491" spans="1:18" x14ac:dyDescent="0.25">
      <c r="A491" t="s">
        <v>67</v>
      </c>
      <c r="B491" t="s">
        <v>101</v>
      </c>
      <c r="C491">
        <v>14</v>
      </c>
      <c r="D491">
        <v>8</v>
      </c>
      <c r="E491" t="s">
        <v>79</v>
      </c>
      <c r="F491" s="30" t="s">
        <v>113</v>
      </c>
      <c r="G491" s="30" t="s">
        <v>151</v>
      </c>
      <c r="H491" t="s">
        <v>96</v>
      </c>
      <c r="I491">
        <v>957000</v>
      </c>
      <c r="J491">
        <v>1066</v>
      </c>
      <c r="K491">
        <v>1123</v>
      </c>
      <c r="L491">
        <v>1.0534709193245779</v>
      </c>
      <c r="M491">
        <v>897.74859287054414</v>
      </c>
      <c r="N491">
        <v>957000</v>
      </c>
      <c r="O491">
        <v>765532.223796034</v>
      </c>
      <c r="P491" t="s">
        <v>221</v>
      </c>
      <c r="Q491">
        <v>1028175.7225433526</v>
      </c>
      <c r="R491">
        <v>1130698.2658959536</v>
      </c>
    </row>
    <row r="492" spans="1:18" x14ac:dyDescent="0.25">
      <c r="A492" t="s">
        <v>67</v>
      </c>
      <c r="B492" t="s">
        <v>101</v>
      </c>
      <c r="C492">
        <v>14</v>
      </c>
      <c r="D492">
        <v>8</v>
      </c>
      <c r="E492" t="s">
        <v>79</v>
      </c>
      <c r="F492" s="30" t="s">
        <v>114</v>
      </c>
      <c r="G492" s="30" t="s">
        <v>152</v>
      </c>
      <c r="H492" t="s">
        <v>96</v>
      </c>
      <c r="I492">
        <v>178000</v>
      </c>
      <c r="J492">
        <v>198</v>
      </c>
      <c r="K492">
        <v>193</v>
      </c>
      <c r="L492">
        <v>0.9747474747474747</v>
      </c>
      <c r="M492">
        <v>898.98989898989896</v>
      </c>
      <c r="N492">
        <v>178000</v>
      </c>
      <c r="O492">
        <v>142405.33653125467</v>
      </c>
      <c r="P492" t="s">
        <v>221</v>
      </c>
      <c r="Q492">
        <v>185188.37724698349</v>
      </c>
      <c r="R492">
        <v>203707.21497168188</v>
      </c>
    </row>
    <row r="493" spans="1:18" x14ac:dyDescent="0.25">
      <c r="A493" t="s">
        <v>67</v>
      </c>
      <c r="B493" t="s">
        <v>101</v>
      </c>
      <c r="C493">
        <v>14</v>
      </c>
      <c r="D493">
        <v>8</v>
      </c>
      <c r="E493" t="s">
        <v>79</v>
      </c>
      <c r="F493" s="30" t="s">
        <v>115</v>
      </c>
      <c r="G493" s="30" t="s">
        <v>153</v>
      </c>
      <c r="H493" t="s">
        <v>96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 x14ac:dyDescent="0.25">
      <c r="A494" t="s">
        <v>67</v>
      </c>
      <c r="B494" t="s">
        <v>101</v>
      </c>
      <c r="C494">
        <v>14</v>
      </c>
      <c r="D494">
        <v>8</v>
      </c>
      <c r="E494" t="s">
        <v>79</v>
      </c>
      <c r="F494" s="30" t="s">
        <v>116</v>
      </c>
      <c r="G494" s="30" t="s">
        <v>154</v>
      </c>
      <c r="H494" t="s">
        <v>96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 x14ac:dyDescent="0.25">
      <c r="A495" t="s">
        <v>67</v>
      </c>
      <c r="B495" t="s">
        <v>101</v>
      </c>
      <c r="C495">
        <v>14</v>
      </c>
      <c r="D495">
        <v>8</v>
      </c>
      <c r="E495" t="s">
        <v>79</v>
      </c>
      <c r="F495" s="30" t="s">
        <v>117</v>
      </c>
      <c r="G495" s="30" t="s">
        <v>155</v>
      </c>
      <c r="H495" t="s">
        <v>96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 x14ac:dyDescent="0.25">
      <c r="A496" t="s">
        <v>67</v>
      </c>
      <c r="B496" t="s">
        <v>101</v>
      </c>
      <c r="C496">
        <v>14</v>
      </c>
      <c r="D496">
        <v>8</v>
      </c>
      <c r="E496" t="s">
        <v>79</v>
      </c>
      <c r="F496" s="30" t="s">
        <v>118</v>
      </c>
      <c r="G496" s="30" t="s">
        <v>156</v>
      </c>
      <c r="H496" t="s">
        <v>96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25">
      <c r="A497" t="s">
        <v>67</v>
      </c>
      <c r="B497" t="s">
        <v>101</v>
      </c>
      <c r="C497">
        <v>14</v>
      </c>
      <c r="D497">
        <v>8</v>
      </c>
      <c r="E497" t="s">
        <v>79</v>
      </c>
      <c r="F497" s="30" t="s">
        <v>119</v>
      </c>
      <c r="G497" s="30" t="s">
        <v>157</v>
      </c>
      <c r="H497" t="s">
        <v>96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 x14ac:dyDescent="0.25">
      <c r="A498" t="s">
        <v>67</v>
      </c>
      <c r="B498" t="s">
        <v>101</v>
      </c>
      <c r="C498">
        <v>14</v>
      </c>
      <c r="D498">
        <v>8</v>
      </c>
      <c r="E498" t="s">
        <v>79</v>
      </c>
      <c r="F498" s="30" t="s">
        <v>120</v>
      </c>
      <c r="G498" s="30" t="s">
        <v>158</v>
      </c>
      <c r="H498" t="s">
        <v>96</v>
      </c>
      <c r="I498">
        <v>2000</v>
      </c>
      <c r="J498">
        <v>2</v>
      </c>
      <c r="K498">
        <v>3</v>
      </c>
      <c r="L498">
        <v>1.5</v>
      </c>
      <c r="M498">
        <v>1000</v>
      </c>
      <c r="N498">
        <v>2000</v>
      </c>
      <c r="O498">
        <v>1600.1244748716351</v>
      </c>
      <c r="P498" t="s">
        <v>221</v>
      </c>
      <c r="Q498">
        <v>2355.532249606712</v>
      </c>
      <c r="R498">
        <v>2453.067645516518</v>
      </c>
    </row>
    <row r="499" spans="1:18" x14ac:dyDescent="0.25">
      <c r="A499" t="s">
        <v>67</v>
      </c>
      <c r="B499" t="s">
        <v>101</v>
      </c>
      <c r="C499">
        <v>14</v>
      </c>
      <c r="D499">
        <v>8</v>
      </c>
      <c r="E499" t="s">
        <v>79</v>
      </c>
      <c r="F499" s="30" t="s">
        <v>121</v>
      </c>
      <c r="G499" s="30" t="s">
        <v>159</v>
      </c>
      <c r="H499" t="s">
        <v>94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x14ac:dyDescent="0.25">
      <c r="A500" t="s">
        <v>67</v>
      </c>
      <c r="B500" t="s">
        <v>101</v>
      </c>
      <c r="C500">
        <v>14</v>
      </c>
      <c r="D500">
        <v>8</v>
      </c>
      <c r="E500" t="s">
        <v>79</v>
      </c>
      <c r="F500" s="30" t="s">
        <v>122</v>
      </c>
      <c r="G500" s="30" t="s">
        <v>160</v>
      </c>
      <c r="H500" t="s">
        <v>94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 x14ac:dyDescent="0.25">
      <c r="A501" t="s">
        <v>67</v>
      </c>
      <c r="B501" t="s">
        <v>101</v>
      </c>
      <c r="C501">
        <v>14</v>
      </c>
      <c r="D501">
        <v>8</v>
      </c>
      <c r="E501" t="s">
        <v>79</v>
      </c>
      <c r="F501" s="30" t="s">
        <v>123</v>
      </c>
      <c r="G501" s="30" t="s">
        <v>161</v>
      </c>
      <c r="H501" t="s">
        <v>94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x14ac:dyDescent="0.25">
      <c r="A502" t="s">
        <v>67</v>
      </c>
      <c r="B502" t="s">
        <v>101</v>
      </c>
      <c r="C502">
        <v>14</v>
      </c>
      <c r="D502">
        <v>8</v>
      </c>
      <c r="E502" t="s">
        <v>79</v>
      </c>
      <c r="F502" s="30" t="s">
        <v>124</v>
      </c>
      <c r="G502" s="30" t="s">
        <v>162</v>
      </c>
      <c r="H502" t="s">
        <v>94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 x14ac:dyDescent="0.25">
      <c r="A503" t="s">
        <v>67</v>
      </c>
      <c r="B503" t="s">
        <v>101</v>
      </c>
      <c r="C503">
        <v>14</v>
      </c>
      <c r="D503">
        <v>8</v>
      </c>
      <c r="E503" t="s">
        <v>79</v>
      </c>
      <c r="F503" s="30" t="s">
        <v>125</v>
      </c>
      <c r="G503" s="30" t="s">
        <v>163</v>
      </c>
      <c r="H503" t="s">
        <v>95</v>
      </c>
      <c r="I503">
        <v>152000</v>
      </c>
      <c r="J503">
        <v>85</v>
      </c>
      <c r="K503">
        <v>59</v>
      </c>
      <c r="L503">
        <v>0.69411764705882351</v>
      </c>
      <c r="M503">
        <v>1788.2352941176471</v>
      </c>
      <c r="N503">
        <v>152000</v>
      </c>
      <c r="O503">
        <v>121593.86973180078</v>
      </c>
      <c r="P503" t="s">
        <v>221</v>
      </c>
      <c r="Q503">
        <v>245632.89280469896</v>
      </c>
      <c r="R503">
        <v>255342.14390602056</v>
      </c>
    </row>
    <row r="504" spans="1:18" x14ac:dyDescent="0.25">
      <c r="A504" t="s">
        <v>67</v>
      </c>
      <c r="B504" t="s">
        <v>101</v>
      </c>
      <c r="C504">
        <v>14</v>
      </c>
      <c r="D504">
        <v>8</v>
      </c>
      <c r="E504" t="s">
        <v>79</v>
      </c>
      <c r="F504" s="30" t="s">
        <v>126</v>
      </c>
      <c r="G504" s="30" t="s">
        <v>164</v>
      </c>
      <c r="H504" t="s">
        <v>95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 x14ac:dyDescent="0.25">
      <c r="A505" t="s">
        <v>67</v>
      </c>
      <c r="B505" t="s">
        <v>101</v>
      </c>
      <c r="C505">
        <v>14</v>
      </c>
      <c r="D505">
        <v>8</v>
      </c>
      <c r="E505" t="s">
        <v>79</v>
      </c>
      <c r="F505" s="30" t="s">
        <v>127</v>
      </c>
      <c r="G505" s="30" t="s">
        <v>165</v>
      </c>
      <c r="H505" t="s">
        <v>95</v>
      </c>
      <c r="I505">
        <v>16000</v>
      </c>
      <c r="J505">
        <v>9</v>
      </c>
      <c r="K505">
        <v>6</v>
      </c>
      <c r="L505">
        <v>0.66666666666666663</v>
      </c>
      <c r="M505">
        <v>1777.7777777777778</v>
      </c>
      <c r="N505">
        <v>16000</v>
      </c>
      <c r="O505">
        <v>12800.562044436638</v>
      </c>
      <c r="P505" t="s">
        <v>221</v>
      </c>
      <c r="Q505">
        <v>22478.048780487803</v>
      </c>
      <c r="R505">
        <v>23310.569105691058</v>
      </c>
    </row>
    <row r="506" spans="1:18" x14ac:dyDescent="0.25">
      <c r="A506" t="s">
        <v>67</v>
      </c>
      <c r="B506" t="s">
        <v>101</v>
      </c>
      <c r="C506">
        <v>14</v>
      </c>
      <c r="D506">
        <v>8</v>
      </c>
      <c r="E506" t="s">
        <v>79</v>
      </c>
      <c r="F506" s="30" t="s">
        <v>128</v>
      </c>
      <c r="G506" s="30" t="s">
        <v>166</v>
      </c>
      <c r="H506" t="s">
        <v>95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 x14ac:dyDescent="0.25">
      <c r="A507" t="s">
        <v>67</v>
      </c>
      <c r="B507" t="s">
        <v>101</v>
      </c>
      <c r="C507">
        <v>14</v>
      </c>
      <c r="D507">
        <v>8</v>
      </c>
      <c r="E507" t="s">
        <v>79</v>
      </c>
      <c r="F507" s="30" t="s">
        <v>129</v>
      </c>
      <c r="G507" s="30" t="s">
        <v>167</v>
      </c>
      <c r="H507" t="s">
        <v>95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 x14ac:dyDescent="0.25">
      <c r="A508" t="s">
        <v>214</v>
      </c>
      <c r="B508" t="s">
        <v>99</v>
      </c>
      <c r="C508">
        <v>7</v>
      </c>
      <c r="D508">
        <v>11</v>
      </c>
      <c r="E508" t="s">
        <v>90</v>
      </c>
      <c r="F508" s="30" t="s">
        <v>107</v>
      </c>
      <c r="G508" s="30" t="s">
        <v>146</v>
      </c>
      <c r="H508" t="s">
        <v>96</v>
      </c>
      <c r="I508">
        <v>765000</v>
      </c>
      <c r="J508">
        <v>301</v>
      </c>
      <c r="K508">
        <v>317.89999999999998</v>
      </c>
      <c r="L508">
        <v>1.0561461794019933</v>
      </c>
      <c r="M508">
        <v>2541.5282392026579</v>
      </c>
      <c r="N508">
        <v>765000</v>
      </c>
      <c r="O508">
        <v>612000</v>
      </c>
      <c r="P508">
        <v>540234.5276872965</v>
      </c>
      <c r="Q508">
        <v>808301.88679245277</v>
      </c>
      <c r="R508">
        <v>844547.16981132072</v>
      </c>
    </row>
    <row r="509" spans="1:18" x14ac:dyDescent="0.25">
      <c r="A509" t="s">
        <v>214</v>
      </c>
      <c r="B509" t="s">
        <v>99</v>
      </c>
      <c r="C509">
        <v>7</v>
      </c>
      <c r="D509">
        <v>11</v>
      </c>
      <c r="E509" t="s">
        <v>90</v>
      </c>
      <c r="F509" s="30" t="s">
        <v>108</v>
      </c>
      <c r="G509" s="30" t="s">
        <v>147</v>
      </c>
      <c r="H509" t="s">
        <v>96</v>
      </c>
      <c r="I509">
        <v>6320965</v>
      </c>
      <c r="J509">
        <v>2065</v>
      </c>
      <c r="K509">
        <v>2602.8000000000002</v>
      </c>
      <c r="L509">
        <v>1.2604358353510896</v>
      </c>
      <c r="M509">
        <v>3061</v>
      </c>
      <c r="N509">
        <v>6320965</v>
      </c>
      <c r="O509">
        <v>5055392.6295690127</v>
      </c>
      <c r="P509">
        <v>4463795.4788273619</v>
      </c>
      <c r="Q509">
        <v>8961845.6565382537</v>
      </c>
      <c r="R509">
        <v>9321965.7460661959</v>
      </c>
    </row>
    <row r="510" spans="1:18" x14ac:dyDescent="0.25">
      <c r="A510" t="s">
        <v>214</v>
      </c>
      <c r="B510" t="s">
        <v>99</v>
      </c>
      <c r="C510">
        <v>7</v>
      </c>
      <c r="D510">
        <v>11</v>
      </c>
      <c r="E510" t="s">
        <v>90</v>
      </c>
      <c r="F510" s="30" t="s">
        <v>110</v>
      </c>
      <c r="G510" s="30" t="s">
        <v>148</v>
      </c>
      <c r="H510" t="s">
        <v>96</v>
      </c>
      <c r="I510">
        <v>46353000</v>
      </c>
      <c r="J510">
        <v>15143</v>
      </c>
      <c r="K510">
        <v>22273</v>
      </c>
      <c r="L510">
        <v>1.4708446146734464</v>
      </c>
      <c r="M510">
        <v>3061.0182922802614</v>
      </c>
      <c r="N510">
        <v>46353000</v>
      </c>
      <c r="O510">
        <v>37076614.312460996</v>
      </c>
      <c r="P510">
        <v>32733975.244299676</v>
      </c>
      <c r="Q510">
        <v>52957817.94789321</v>
      </c>
      <c r="R510">
        <v>58265527.179157287</v>
      </c>
    </row>
    <row r="511" spans="1:18" x14ac:dyDescent="0.25">
      <c r="A511" t="s">
        <v>214</v>
      </c>
      <c r="B511" t="s">
        <v>99</v>
      </c>
      <c r="C511">
        <v>7</v>
      </c>
      <c r="D511">
        <v>11</v>
      </c>
      <c r="E511" t="s">
        <v>90</v>
      </c>
      <c r="F511" s="30" t="s">
        <v>111</v>
      </c>
      <c r="G511" s="30" t="s">
        <v>149</v>
      </c>
      <c r="H511" t="s">
        <v>96</v>
      </c>
      <c r="I511">
        <v>8534000</v>
      </c>
      <c r="J511">
        <v>2999</v>
      </c>
      <c r="K511">
        <v>4014.7</v>
      </c>
      <c r="L511">
        <v>1.3386795598532844</v>
      </c>
      <c r="M511">
        <v>2845.6152050683563</v>
      </c>
      <c r="N511">
        <v>8534000</v>
      </c>
      <c r="O511">
        <v>6827688.9143511886</v>
      </c>
      <c r="P511">
        <v>6026616.2866449514</v>
      </c>
      <c r="Q511">
        <v>8919582.1314613912</v>
      </c>
      <c r="R511">
        <v>9810560.0510529671</v>
      </c>
    </row>
    <row r="512" spans="1:18" x14ac:dyDescent="0.25">
      <c r="A512" t="s">
        <v>214</v>
      </c>
      <c r="B512" t="s">
        <v>99</v>
      </c>
      <c r="C512">
        <v>7</v>
      </c>
      <c r="D512">
        <v>11</v>
      </c>
      <c r="E512" t="s">
        <v>90</v>
      </c>
      <c r="F512" s="30" t="s">
        <v>112</v>
      </c>
      <c r="G512" s="30" t="s">
        <v>225</v>
      </c>
      <c r="H512" t="s">
        <v>96</v>
      </c>
      <c r="I512">
        <v>31109000</v>
      </c>
      <c r="J512">
        <v>10163</v>
      </c>
      <c r="K512">
        <v>10851.9</v>
      </c>
      <c r="L512">
        <v>1.0677851028239693</v>
      </c>
      <c r="M512">
        <v>3061.0056085801439</v>
      </c>
      <c r="N512">
        <v>31109000</v>
      </c>
      <c r="O512">
        <v>24885366.823806718</v>
      </c>
      <c r="P512">
        <v>21968831.270358309</v>
      </c>
      <c r="Q512">
        <v>34465197.127139367</v>
      </c>
      <c r="R512">
        <v>37906963.019559897</v>
      </c>
    </row>
    <row r="513" spans="1:18" x14ac:dyDescent="0.25">
      <c r="A513" t="s">
        <v>214</v>
      </c>
      <c r="B513" t="s">
        <v>99</v>
      </c>
      <c r="C513">
        <v>7</v>
      </c>
      <c r="D513">
        <v>11</v>
      </c>
      <c r="E513" t="s">
        <v>90</v>
      </c>
      <c r="F513" s="30" t="s">
        <v>113</v>
      </c>
      <c r="G513" s="30" t="s">
        <v>151</v>
      </c>
      <c r="H513" t="s">
        <v>96</v>
      </c>
      <c r="I513">
        <v>33396000</v>
      </c>
      <c r="J513">
        <v>10913</v>
      </c>
      <c r="K513">
        <v>18559.099999999999</v>
      </c>
      <c r="L513">
        <v>1.7006414368184732</v>
      </c>
      <c r="M513">
        <v>3060.2034271052871</v>
      </c>
      <c r="N513">
        <v>33396000</v>
      </c>
      <c r="O513">
        <v>26718592.592592593</v>
      </c>
      <c r="P513">
        <v>23583885.342019547</v>
      </c>
      <c r="Q513">
        <v>36016738.733060196</v>
      </c>
      <c r="R513">
        <v>39889959.029309802</v>
      </c>
    </row>
    <row r="514" spans="1:18" x14ac:dyDescent="0.25">
      <c r="A514" t="s">
        <v>214</v>
      </c>
      <c r="B514" t="s">
        <v>99</v>
      </c>
      <c r="C514">
        <v>7</v>
      </c>
      <c r="D514">
        <v>11</v>
      </c>
      <c r="E514" t="s">
        <v>90</v>
      </c>
      <c r="F514" s="30" t="s">
        <v>114</v>
      </c>
      <c r="G514" s="30" t="s">
        <v>152</v>
      </c>
      <c r="H514" t="s">
        <v>96</v>
      </c>
      <c r="I514">
        <v>100318153</v>
      </c>
      <c r="J514">
        <v>32773</v>
      </c>
      <c r="K514">
        <v>36752.9</v>
      </c>
      <c r="L514">
        <v>1.1214383791535716</v>
      </c>
      <c r="M514">
        <v>3061</v>
      </c>
      <c r="N514">
        <v>100318153</v>
      </c>
      <c r="O514">
        <v>80259370.44412227</v>
      </c>
      <c r="P514">
        <v>70843568.633224756</v>
      </c>
      <c r="Q514">
        <v>109406912.40916833</v>
      </c>
      <c r="R514">
        <v>120344496.38191111</v>
      </c>
    </row>
    <row r="515" spans="1:18" x14ac:dyDescent="0.25">
      <c r="A515" t="s">
        <v>214</v>
      </c>
      <c r="B515" t="s">
        <v>99</v>
      </c>
      <c r="C515">
        <v>7</v>
      </c>
      <c r="D515">
        <v>11</v>
      </c>
      <c r="E515" t="s">
        <v>90</v>
      </c>
      <c r="F515" s="30" t="s">
        <v>115</v>
      </c>
      <c r="G515" s="30" t="s">
        <v>153</v>
      </c>
      <c r="H515" t="s">
        <v>96</v>
      </c>
      <c r="I515">
        <v>36212000</v>
      </c>
      <c r="J515">
        <v>11830</v>
      </c>
      <c r="K515">
        <v>18239.5</v>
      </c>
      <c r="L515">
        <v>1.5418005071851226</v>
      </c>
      <c r="M515">
        <v>3061.0312764158916</v>
      </c>
      <c r="N515">
        <v>36212000</v>
      </c>
      <c r="O515">
        <v>28973649.426894046</v>
      </c>
      <c r="P515">
        <v>25572513.355048861</v>
      </c>
      <c r="Q515">
        <v>39963918.434830531</v>
      </c>
      <c r="R515">
        <v>43965299.531551391</v>
      </c>
    </row>
    <row r="516" spans="1:18" x14ac:dyDescent="0.25">
      <c r="A516" t="s">
        <v>214</v>
      </c>
      <c r="B516" t="s">
        <v>99</v>
      </c>
      <c r="C516">
        <v>7</v>
      </c>
      <c r="D516">
        <v>11</v>
      </c>
      <c r="E516" t="s">
        <v>90</v>
      </c>
      <c r="F516" s="30" t="s">
        <v>116</v>
      </c>
      <c r="G516" s="30" t="s">
        <v>154</v>
      </c>
      <c r="H516" t="s">
        <v>96</v>
      </c>
      <c r="I516">
        <v>75845000</v>
      </c>
      <c r="J516">
        <v>24783</v>
      </c>
      <c r="K516">
        <v>33673.699999999997</v>
      </c>
      <c r="L516">
        <v>1.358741879514183</v>
      </c>
      <c r="M516">
        <v>3060.3639591655569</v>
      </c>
      <c r="N516">
        <v>75845000</v>
      </c>
      <c r="O516">
        <v>60676000</v>
      </c>
      <c r="P516">
        <v>53560899.02280131</v>
      </c>
      <c r="Q516">
        <v>80470301.63934426</v>
      </c>
      <c r="R516">
        <v>88502411.47540985</v>
      </c>
    </row>
    <row r="517" spans="1:18" x14ac:dyDescent="0.25">
      <c r="A517" t="s">
        <v>214</v>
      </c>
      <c r="B517" t="s">
        <v>99</v>
      </c>
      <c r="C517">
        <v>7</v>
      </c>
      <c r="D517">
        <v>11</v>
      </c>
      <c r="E517" t="s">
        <v>90</v>
      </c>
      <c r="F517" s="30" t="s">
        <v>117</v>
      </c>
      <c r="G517" s="30" t="s">
        <v>155</v>
      </c>
      <c r="H517" t="s">
        <v>96</v>
      </c>
      <c r="I517">
        <v>17644000</v>
      </c>
      <c r="J517">
        <v>5764</v>
      </c>
      <c r="K517">
        <v>6907.9</v>
      </c>
      <c r="L517">
        <v>1.1984559333795974</v>
      </c>
      <c r="M517">
        <v>3061.0687022900765</v>
      </c>
      <c r="N517">
        <v>17644000</v>
      </c>
      <c r="O517">
        <v>14117550.966022652</v>
      </c>
      <c r="P517">
        <v>12459997.394136809</v>
      </c>
      <c r="Q517">
        <v>20107106.808244847</v>
      </c>
      <c r="R517">
        <v>23132264.834478449</v>
      </c>
    </row>
    <row r="518" spans="1:18" x14ac:dyDescent="0.25">
      <c r="A518" t="s">
        <v>214</v>
      </c>
      <c r="B518" t="s">
        <v>99</v>
      </c>
      <c r="C518">
        <v>7</v>
      </c>
      <c r="D518">
        <v>11</v>
      </c>
      <c r="E518" t="s">
        <v>90</v>
      </c>
      <c r="F518" s="30" t="s">
        <v>118</v>
      </c>
      <c r="G518" s="30" t="s">
        <v>156</v>
      </c>
      <c r="H518" t="s">
        <v>96</v>
      </c>
      <c r="I518">
        <v>3291000</v>
      </c>
      <c r="J518">
        <v>1075</v>
      </c>
      <c r="K518">
        <v>1264.2</v>
      </c>
      <c r="L518">
        <v>1.1759999999999999</v>
      </c>
      <c r="M518">
        <v>3061.3953488372094</v>
      </c>
      <c r="N518">
        <v>3291000</v>
      </c>
      <c r="O518">
        <v>2633369.3771626297</v>
      </c>
      <c r="P518">
        <v>2324067.7524429969</v>
      </c>
      <c r="Q518">
        <v>3486301.9672131147</v>
      </c>
      <c r="R518">
        <v>3834824.2622950817</v>
      </c>
    </row>
    <row r="519" spans="1:18" x14ac:dyDescent="0.25">
      <c r="A519" t="s">
        <v>214</v>
      </c>
      <c r="B519" t="s">
        <v>99</v>
      </c>
      <c r="C519">
        <v>7</v>
      </c>
      <c r="D519">
        <v>11</v>
      </c>
      <c r="E519" t="s">
        <v>90</v>
      </c>
      <c r="F519" s="30" t="s">
        <v>119</v>
      </c>
      <c r="G519" s="30" t="s">
        <v>157</v>
      </c>
      <c r="H519" t="s">
        <v>96</v>
      </c>
      <c r="I519">
        <v>69221000</v>
      </c>
      <c r="J519">
        <v>22614</v>
      </c>
      <c r="K519">
        <v>26832.9</v>
      </c>
      <c r="L519">
        <v>1.1865614221278855</v>
      </c>
      <c r="M519">
        <v>3060.9799239409217</v>
      </c>
      <c r="N519">
        <v>69221000</v>
      </c>
      <c r="O519">
        <v>55386023.317788139</v>
      </c>
      <c r="P519">
        <v>48883103.583061889</v>
      </c>
      <c r="Q519">
        <v>74046444.405716285</v>
      </c>
      <c r="R519">
        <v>81453501.568490773</v>
      </c>
    </row>
    <row r="520" spans="1:18" x14ac:dyDescent="0.25">
      <c r="A520" t="s">
        <v>214</v>
      </c>
      <c r="B520" t="s">
        <v>99</v>
      </c>
      <c r="C520">
        <v>7</v>
      </c>
      <c r="D520">
        <v>11</v>
      </c>
      <c r="E520" t="s">
        <v>90</v>
      </c>
      <c r="F520" s="30" t="s">
        <v>120</v>
      </c>
      <c r="G520" s="30" t="s">
        <v>158</v>
      </c>
      <c r="H520" t="s">
        <v>96</v>
      </c>
      <c r="I520">
        <v>15782516</v>
      </c>
      <c r="J520">
        <v>5156</v>
      </c>
      <c r="K520">
        <v>6410.9</v>
      </c>
      <c r="L520">
        <v>1.2433863460046548</v>
      </c>
      <c r="M520">
        <v>3061</v>
      </c>
      <c r="N520">
        <v>15782516</v>
      </c>
      <c r="O520">
        <v>12623780.47807638</v>
      </c>
      <c r="P520">
        <v>11145438.009120522</v>
      </c>
      <c r="Q520">
        <v>17282912</v>
      </c>
      <c r="R520">
        <v>18257396</v>
      </c>
    </row>
    <row r="521" spans="1:18" x14ac:dyDescent="0.25">
      <c r="A521" t="s">
        <v>214</v>
      </c>
      <c r="B521" t="s">
        <v>99</v>
      </c>
      <c r="C521">
        <v>7</v>
      </c>
      <c r="D521">
        <v>11</v>
      </c>
      <c r="E521" t="s">
        <v>90</v>
      </c>
      <c r="F521" s="30" t="s">
        <v>121</v>
      </c>
      <c r="G521" s="30" t="s">
        <v>159</v>
      </c>
      <c r="H521" t="s">
        <v>94</v>
      </c>
      <c r="I521">
        <v>68957000</v>
      </c>
      <c r="J521">
        <v>18827</v>
      </c>
      <c r="K521">
        <v>28597.599999999999</v>
      </c>
      <c r="L521">
        <v>1.5189674403781801</v>
      </c>
      <c r="M521">
        <v>3662.6653210814256</v>
      </c>
      <c r="N521">
        <v>68957000</v>
      </c>
      <c r="O521">
        <v>55173081.095741801</v>
      </c>
      <c r="P521">
        <v>48696669.706840396</v>
      </c>
      <c r="Q521">
        <v>76224579.044684127</v>
      </c>
      <c r="R521">
        <v>84830922.650231123</v>
      </c>
    </row>
    <row r="522" spans="1:18" x14ac:dyDescent="0.25">
      <c r="A522" t="s">
        <v>214</v>
      </c>
      <c r="B522" t="s">
        <v>99</v>
      </c>
      <c r="C522">
        <v>7</v>
      </c>
      <c r="D522">
        <v>11</v>
      </c>
      <c r="E522" t="s">
        <v>90</v>
      </c>
      <c r="F522" s="30" t="s">
        <v>122</v>
      </c>
      <c r="G522" s="30" t="s">
        <v>160</v>
      </c>
      <c r="H522" t="s">
        <v>94</v>
      </c>
      <c r="I522">
        <v>53856009</v>
      </c>
      <c r="J522">
        <v>14607</v>
      </c>
      <c r="K522">
        <v>19409.3</v>
      </c>
      <c r="L522">
        <v>1.3287670295064009</v>
      </c>
      <c r="M522">
        <v>3687</v>
      </c>
      <c r="N522">
        <v>53856009</v>
      </c>
      <c r="O522">
        <v>43090110.598227479</v>
      </c>
      <c r="P522">
        <v>38032517.104885995</v>
      </c>
      <c r="Q522">
        <v>59193909.512442</v>
      </c>
      <c r="R522">
        <v>65099671.781526782</v>
      </c>
    </row>
    <row r="523" spans="1:18" x14ac:dyDescent="0.25">
      <c r="A523" t="s">
        <v>214</v>
      </c>
      <c r="B523" t="s">
        <v>99</v>
      </c>
      <c r="C523">
        <v>7</v>
      </c>
      <c r="D523">
        <v>11</v>
      </c>
      <c r="E523" t="s">
        <v>90</v>
      </c>
      <c r="F523" s="30" t="s">
        <v>123</v>
      </c>
      <c r="G523" s="30" t="s">
        <v>161</v>
      </c>
      <c r="H523" t="s">
        <v>94</v>
      </c>
      <c r="I523">
        <v>147054000</v>
      </c>
      <c r="J523">
        <v>39144</v>
      </c>
      <c r="K523">
        <v>42219.1</v>
      </c>
      <c r="L523">
        <v>1.0785586552217452</v>
      </c>
      <c r="M523">
        <v>3756.7443286327407</v>
      </c>
      <c r="N523">
        <v>147054000</v>
      </c>
      <c r="O523">
        <v>117643200</v>
      </c>
      <c r="P523">
        <v>103847906.18892509</v>
      </c>
      <c r="Q523">
        <v>152489503.4150261</v>
      </c>
      <c r="R523">
        <v>167732545.60064283</v>
      </c>
    </row>
    <row r="524" spans="1:18" x14ac:dyDescent="0.25">
      <c r="A524" t="s">
        <v>214</v>
      </c>
      <c r="B524" t="s">
        <v>99</v>
      </c>
      <c r="C524">
        <v>7</v>
      </c>
      <c r="D524">
        <v>11</v>
      </c>
      <c r="E524" t="s">
        <v>90</v>
      </c>
      <c r="F524" s="30" t="s">
        <v>124</v>
      </c>
      <c r="G524" s="30" t="s">
        <v>162</v>
      </c>
      <c r="H524" t="s">
        <v>94</v>
      </c>
      <c r="I524">
        <v>11123679</v>
      </c>
      <c r="J524">
        <v>3017</v>
      </c>
      <c r="K524">
        <v>3115.2</v>
      </c>
      <c r="L524">
        <v>1.0325488896254558</v>
      </c>
      <c r="M524">
        <v>3687</v>
      </c>
      <c r="N524">
        <v>11123679</v>
      </c>
      <c r="O524">
        <v>8899973.8860319667</v>
      </c>
      <c r="P524">
        <v>7855418.9159609126</v>
      </c>
      <c r="Q524">
        <v>12017314.11816908</v>
      </c>
      <c r="R524">
        <v>13222682.417094816</v>
      </c>
    </row>
    <row r="525" spans="1:18" x14ac:dyDescent="0.25">
      <c r="A525" t="s">
        <v>214</v>
      </c>
      <c r="B525" t="s">
        <v>99</v>
      </c>
      <c r="C525">
        <v>7</v>
      </c>
      <c r="D525">
        <v>11</v>
      </c>
      <c r="E525" t="s">
        <v>90</v>
      </c>
      <c r="F525" s="30" t="s">
        <v>125</v>
      </c>
      <c r="G525" s="30" t="s">
        <v>163</v>
      </c>
      <c r="H525" t="s">
        <v>95</v>
      </c>
      <c r="I525">
        <v>53246935</v>
      </c>
      <c r="J525">
        <v>12055</v>
      </c>
      <c r="K525">
        <v>18936.900000000001</v>
      </c>
      <c r="L525">
        <v>1.5708751555371216</v>
      </c>
      <c r="M525">
        <v>4417</v>
      </c>
      <c r="N525">
        <v>53246935</v>
      </c>
      <c r="O525">
        <v>42590661.87843518</v>
      </c>
      <c r="P525">
        <v>37602395.791530944</v>
      </c>
      <c r="Q525">
        <v>61470399.864864863</v>
      </c>
      <c r="R525">
        <v>66221735.120120116</v>
      </c>
    </row>
    <row r="526" spans="1:18" x14ac:dyDescent="0.25">
      <c r="A526" t="s">
        <v>214</v>
      </c>
      <c r="B526" t="s">
        <v>99</v>
      </c>
      <c r="C526">
        <v>7</v>
      </c>
      <c r="D526">
        <v>11</v>
      </c>
      <c r="E526" t="s">
        <v>90</v>
      </c>
      <c r="F526" s="30" t="s">
        <v>126</v>
      </c>
      <c r="G526" s="30" t="s">
        <v>164</v>
      </c>
      <c r="H526" t="s">
        <v>95</v>
      </c>
      <c r="I526">
        <v>91737000</v>
      </c>
      <c r="J526">
        <v>22237</v>
      </c>
      <c r="K526">
        <v>22541.3</v>
      </c>
      <c r="L526">
        <v>1.0136843998740837</v>
      </c>
      <c r="M526">
        <v>4125.4215946395643</v>
      </c>
      <c r="N526">
        <v>91737000</v>
      </c>
      <c r="O526">
        <v>73392350.32229051</v>
      </c>
      <c r="P526">
        <v>64783653.420195445</v>
      </c>
      <c r="Q526">
        <v>118085092.88767976</v>
      </c>
      <c r="R526">
        <v>127996824.71822774</v>
      </c>
    </row>
    <row r="527" spans="1:18" x14ac:dyDescent="0.25">
      <c r="A527" t="s">
        <v>214</v>
      </c>
      <c r="B527" t="s">
        <v>99</v>
      </c>
      <c r="C527">
        <v>7</v>
      </c>
      <c r="D527">
        <v>11</v>
      </c>
      <c r="E527" t="s">
        <v>90</v>
      </c>
      <c r="F527" s="30" t="s">
        <v>127</v>
      </c>
      <c r="G527" s="30" t="s">
        <v>165</v>
      </c>
      <c r="H527" t="s">
        <v>95</v>
      </c>
      <c r="I527">
        <v>14487760</v>
      </c>
      <c r="J527">
        <v>3280</v>
      </c>
      <c r="K527">
        <v>5403.3</v>
      </c>
      <c r="L527">
        <v>1.6473475609756099</v>
      </c>
      <c r="M527">
        <v>4417</v>
      </c>
      <c r="N527">
        <v>14487760</v>
      </c>
      <c r="O527">
        <v>11590766.725800233</v>
      </c>
      <c r="P527">
        <v>10231095.661237786</v>
      </c>
      <c r="Q527">
        <v>15995219.234485323</v>
      </c>
      <c r="R527">
        <v>17637273.043478262</v>
      </c>
    </row>
    <row r="528" spans="1:18" x14ac:dyDescent="0.25">
      <c r="A528" t="s">
        <v>214</v>
      </c>
      <c r="B528" t="s">
        <v>99</v>
      </c>
      <c r="C528">
        <v>7</v>
      </c>
      <c r="D528">
        <v>11</v>
      </c>
      <c r="E528" t="s">
        <v>90</v>
      </c>
      <c r="F528" s="30" t="s">
        <v>128</v>
      </c>
      <c r="G528" s="30" t="s">
        <v>166</v>
      </c>
      <c r="H528" t="s">
        <v>95</v>
      </c>
      <c r="I528">
        <v>4328660</v>
      </c>
      <c r="J528">
        <v>980</v>
      </c>
      <c r="K528">
        <v>1393.3</v>
      </c>
      <c r="L528">
        <v>1.421734693877551</v>
      </c>
      <c r="M528">
        <v>4417</v>
      </c>
      <c r="N528">
        <v>4328660</v>
      </c>
      <c r="O528">
        <v>3463271.4081713604</v>
      </c>
      <c r="P528">
        <v>3056851.7524429969</v>
      </c>
      <c r="Q528">
        <v>4816728.1959564546</v>
      </c>
      <c r="R528">
        <v>5330041.2986003114</v>
      </c>
    </row>
    <row r="529" spans="1:18" x14ac:dyDescent="0.25">
      <c r="A529" t="s">
        <v>214</v>
      </c>
      <c r="B529" t="s">
        <v>99</v>
      </c>
      <c r="C529">
        <v>7</v>
      </c>
      <c r="D529">
        <v>11</v>
      </c>
      <c r="E529" t="s">
        <v>90</v>
      </c>
      <c r="F529" s="30" t="s">
        <v>129</v>
      </c>
      <c r="G529" s="30" t="s">
        <v>167</v>
      </c>
      <c r="H529" t="s">
        <v>95</v>
      </c>
      <c r="I529">
        <v>24191909</v>
      </c>
      <c r="J529">
        <v>5477</v>
      </c>
      <c r="K529">
        <v>6709.4</v>
      </c>
      <c r="L529">
        <v>1.2250136936278984</v>
      </c>
      <c r="M529">
        <v>4417</v>
      </c>
      <c r="N529">
        <v>24191909</v>
      </c>
      <c r="O529">
        <v>19355387.400615148</v>
      </c>
      <c r="P529">
        <v>17084058.21237785</v>
      </c>
      <c r="Q529">
        <v>25153117.415521722</v>
      </c>
      <c r="R529">
        <v>26320940.724099513</v>
      </c>
    </row>
    <row r="530" spans="1:18" x14ac:dyDescent="0.25">
      <c r="A530" t="s">
        <v>214</v>
      </c>
      <c r="B530" t="s">
        <v>99</v>
      </c>
      <c r="C530">
        <v>5</v>
      </c>
      <c r="D530">
        <v>7</v>
      </c>
      <c r="E530" t="s">
        <v>85</v>
      </c>
      <c r="F530" s="30" t="s">
        <v>107</v>
      </c>
      <c r="G530" s="30" t="s">
        <v>146</v>
      </c>
      <c r="H530" t="s">
        <v>96</v>
      </c>
      <c r="I530">
        <v>291000</v>
      </c>
      <c r="J530">
        <v>114</v>
      </c>
      <c r="K530">
        <v>120.9</v>
      </c>
      <c r="L530">
        <v>1.0605263157894738</v>
      </c>
      <c r="M530">
        <v>2552.6315789473683</v>
      </c>
      <c r="N530">
        <v>291000</v>
      </c>
      <c r="O530">
        <v>232818.11109382292</v>
      </c>
      <c r="P530">
        <v>205500.97719869707</v>
      </c>
      <c r="Q530">
        <v>320932.91592128802</v>
      </c>
      <c r="R530">
        <v>350345.25939177105</v>
      </c>
    </row>
    <row r="531" spans="1:18" x14ac:dyDescent="0.25">
      <c r="A531" t="s">
        <v>214</v>
      </c>
      <c r="B531" t="s">
        <v>99</v>
      </c>
      <c r="C531">
        <v>5</v>
      </c>
      <c r="D531">
        <v>7</v>
      </c>
      <c r="E531" t="s">
        <v>85</v>
      </c>
      <c r="F531" s="30" t="s">
        <v>108</v>
      </c>
      <c r="G531" s="30" t="s">
        <v>147</v>
      </c>
      <c r="H531" t="s">
        <v>96</v>
      </c>
      <c r="I531">
        <v>72800</v>
      </c>
      <c r="J531">
        <v>28</v>
      </c>
      <c r="K531">
        <v>35.700000000000003</v>
      </c>
      <c r="L531">
        <v>1.2750000000000001</v>
      </c>
      <c r="M531">
        <v>2600</v>
      </c>
      <c r="N531">
        <v>72800</v>
      </c>
      <c r="O531">
        <v>58244.319193117764</v>
      </c>
      <c r="P531">
        <v>51410.553745928344</v>
      </c>
      <c r="Q531">
        <v>77429.752808988764</v>
      </c>
      <c r="R531">
        <v>81666.876404494382</v>
      </c>
    </row>
    <row r="532" spans="1:18" x14ac:dyDescent="0.25">
      <c r="A532" t="s">
        <v>214</v>
      </c>
      <c r="B532" t="s">
        <v>99</v>
      </c>
      <c r="C532">
        <v>5</v>
      </c>
      <c r="D532">
        <v>7</v>
      </c>
      <c r="E532" t="s">
        <v>85</v>
      </c>
      <c r="F532" s="30" t="s">
        <v>110</v>
      </c>
      <c r="G532" s="30" t="s">
        <v>148</v>
      </c>
      <c r="H532" t="s">
        <v>96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x14ac:dyDescent="0.25">
      <c r="A533" t="s">
        <v>214</v>
      </c>
      <c r="B533" t="s">
        <v>99</v>
      </c>
      <c r="C533">
        <v>5</v>
      </c>
      <c r="D533">
        <v>7</v>
      </c>
      <c r="E533" t="s">
        <v>85</v>
      </c>
      <c r="F533" s="30" t="s">
        <v>111</v>
      </c>
      <c r="G533" s="30" t="s">
        <v>149</v>
      </c>
      <c r="H533" t="s">
        <v>96</v>
      </c>
      <c r="I533">
        <v>2205000</v>
      </c>
      <c r="J533">
        <v>775</v>
      </c>
      <c r="K533">
        <v>1037.3</v>
      </c>
      <c r="L533">
        <v>1.3384516129032258</v>
      </c>
      <c r="M533">
        <v>2845.1612903225805</v>
      </c>
      <c r="N533">
        <v>2205000</v>
      </c>
      <c r="O533">
        <v>1764107.7976044978</v>
      </c>
      <c r="P533">
        <v>1557146.5798045604</v>
      </c>
      <c r="Q533">
        <v>2389874.791318865</v>
      </c>
      <c r="R533">
        <v>2628739.5659432388</v>
      </c>
    </row>
    <row r="534" spans="1:18" x14ac:dyDescent="0.25">
      <c r="A534" t="s">
        <v>214</v>
      </c>
      <c r="B534" t="s">
        <v>99</v>
      </c>
      <c r="C534">
        <v>5</v>
      </c>
      <c r="D534">
        <v>7</v>
      </c>
      <c r="E534" t="s">
        <v>85</v>
      </c>
      <c r="F534" s="30" t="s">
        <v>112</v>
      </c>
      <c r="G534" s="30" t="s">
        <v>225</v>
      </c>
      <c r="H534" t="s">
        <v>96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25">
      <c r="A535" t="s">
        <v>214</v>
      </c>
      <c r="B535" t="s">
        <v>99</v>
      </c>
      <c r="C535">
        <v>5</v>
      </c>
      <c r="D535">
        <v>7</v>
      </c>
      <c r="E535" t="s">
        <v>85</v>
      </c>
      <c r="F535" s="30" t="s">
        <v>113</v>
      </c>
      <c r="G535" s="30" t="s">
        <v>151</v>
      </c>
      <c r="H535" t="s">
        <v>96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x14ac:dyDescent="0.25">
      <c r="A536" t="s">
        <v>214</v>
      </c>
      <c r="B536" t="s">
        <v>99</v>
      </c>
      <c r="C536">
        <v>5</v>
      </c>
      <c r="D536">
        <v>7</v>
      </c>
      <c r="E536" t="s">
        <v>85</v>
      </c>
      <c r="F536" s="30" t="s">
        <v>114</v>
      </c>
      <c r="G536" s="30" t="s">
        <v>152</v>
      </c>
      <c r="H536" t="s">
        <v>96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25">
      <c r="A537" t="s">
        <v>214</v>
      </c>
      <c r="B537" t="s">
        <v>99</v>
      </c>
      <c r="C537">
        <v>5</v>
      </c>
      <c r="D537">
        <v>7</v>
      </c>
      <c r="E537" t="s">
        <v>85</v>
      </c>
      <c r="F537" s="30" t="s">
        <v>115</v>
      </c>
      <c r="G537" s="30" t="s">
        <v>153</v>
      </c>
      <c r="H537" t="s">
        <v>96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25">
      <c r="A538" t="s">
        <v>214</v>
      </c>
      <c r="B538" t="s">
        <v>99</v>
      </c>
      <c r="C538">
        <v>5</v>
      </c>
      <c r="D538">
        <v>7</v>
      </c>
      <c r="E538" t="s">
        <v>85</v>
      </c>
      <c r="F538" s="30" t="s">
        <v>116</v>
      </c>
      <c r="G538" s="30" t="s">
        <v>154</v>
      </c>
      <c r="H538" t="s">
        <v>96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 x14ac:dyDescent="0.25">
      <c r="A539" t="s">
        <v>214</v>
      </c>
      <c r="B539" t="s">
        <v>99</v>
      </c>
      <c r="C539">
        <v>5</v>
      </c>
      <c r="D539">
        <v>7</v>
      </c>
      <c r="E539" t="s">
        <v>85</v>
      </c>
      <c r="F539" s="30" t="s">
        <v>117</v>
      </c>
      <c r="G539" s="30" t="s">
        <v>155</v>
      </c>
      <c r="H539" t="s">
        <v>96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x14ac:dyDescent="0.25">
      <c r="A540" t="s">
        <v>214</v>
      </c>
      <c r="B540" t="s">
        <v>99</v>
      </c>
      <c r="C540">
        <v>5</v>
      </c>
      <c r="D540">
        <v>7</v>
      </c>
      <c r="E540" t="s">
        <v>85</v>
      </c>
      <c r="F540" s="30" t="s">
        <v>118</v>
      </c>
      <c r="G540" s="30" t="s">
        <v>156</v>
      </c>
      <c r="H540" t="s">
        <v>96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25">
      <c r="A541" t="s">
        <v>214</v>
      </c>
      <c r="B541" t="s">
        <v>99</v>
      </c>
      <c r="C541">
        <v>5</v>
      </c>
      <c r="D541">
        <v>7</v>
      </c>
      <c r="E541" t="s">
        <v>85</v>
      </c>
      <c r="F541" s="30" t="s">
        <v>119</v>
      </c>
      <c r="G541" s="30" t="s">
        <v>157</v>
      </c>
      <c r="H541" t="s">
        <v>96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 x14ac:dyDescent="0.25">
      <c r="A542" t="s">
        <v>214</v>
      </c>
      <c r="B542" t="s">
        <v>99</v>
      </c>
      <c r="C542">
        <v>5</v>
      </c>
      <c r="D542">
        <v>7</v>
      </c>
      <c r="E542" t="s">
        <v>85</v>
      </c>
      <c r="F542" s="30" t="s">
        <v>120</v>
      </c>
      <c r="G542" s="30" t="s">
        <v>158</v>
      </c>
      <c r="H542" t="s">
        <v>96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 x14ac:dyDescent="0.25">
      <c r="A543" t="s">
        <v>214</v>
      </c>
      <c r="B543" t="s">
        <v>99</v>
      </c>
      <c r="C543">
        <v>5</v>
      </c>
      <c r="D543">
        <v>7</v>
      </c>
      <c r="E543" t="s">
        <v>85</v>
      </c>
      <c r="F543" s="30" t="s">
        <v>121</v>
      </c>
      <c r="G543" s="30" t="s">
        <v>159</v>
      </c>
      <c r="H543" t="s">
        <v>94</v>
      </c>
      <c r="I543">
        <v>14590000</v>
      </c>
      <c r="J543">
        <v>3984</v>
      </c>
      <c r="K543">
        <v>6050.7</v>
      </c>
      <c r="L543">
        <v>1.51875</v>
      </c>
      <c r="M543">
        <v>3662.1485943775101</v>
      </c>
      <c r="N543">
        <v>14590000</v>
      </c>
      <c r="O543">
        <v>11672783.145464305</v>
      </c>
      <c r="P543">
        <v>10303296.416938111</v>
      </c>
      <c r="Q543">
        <v>17840430.379746836</v>
      </c>
      <c r="R543">
        <v>19397928.270042192</v>
      </c>
    </row>
    <row r="544" spans="1:18" x14ac:dyDescent="0.25">
      <c r="A544" t="s">
        <v>214</v>
      </c>
      <c r="B544" t="s">
        <v>99</v>
      </c>
      <c r="C544">
        <v>5</v>
      </c>
      <c r="D544">
        <v>7</v>
      </c>
      <c r="E544" t="s">
        <v>85</v>
      </c>
      <c r="F544" s="30" t="s">
        <v>122</v>
      </c>
      <c r="G544" s="30" t="s">
        <v>160</v>
      </c>
      <c r="H544" t="s">
        <v>94</v>
      </c>
      <c r="I544">
        <v>2272000</v>
      </c>
      <c r="J544">
        <v>977</v>
      </c>
      <c r="K544">
        <v>1097.4000000000001</v>
      </c>
      <c r="L544">
        <v>1.1232343909928353</v>
      </c>
      <c r="M544">
        <v>2325.4861821903787</v>
      </c>
      <c r="N544">
        <v>2272000</v>
      </c>
      <c r="O544">
        <v>1817709.7982360758</v>
      </c>
      <c r="P544">
        <v>1604461.2377850164</v>
      </c>
      <c r="Q544">
        <v>4023064.6992054484</v>
      </c>
      <c r="R544">
        <v>4184245.1759364358</v>
      </c>
    </row>
    <row r="545" spans="1:18" x14ac:dyDescent="0.25">
      <c r="A545" t="s">
        <v>214</v>
      </c>
      <c r="B545" t="s">
        <v>99</v>
      </c>
      <c r="C545">
        <v>5</v>
      </c>
      <c r="D545">
        <v>7</v>
      </c>
      <c r="E545" t="s">
        <v>85</v>
      </c>
      <c r="F545" s="30" t="s">
        <v>123</v>
      </c>
      <c r="G545" s="30" t="s">
        <v>161</v>
      </c>
      <c r="H545" t="s">
        <v>94</v>
      </c>
      <c r="I545">
        <v>1168000</v>
      </c>
      <c r="J545">
        <v>311</v>
      </c>
      <c r="K545">
        <v>356.5</v>
      </c>
      <c r="L545">
        <v>1.1463022508038585</v>
      </c>
      <c r="M545">
        <v>3755.6270096463022</v>
      </c>
      <c r="N545">
        <v>1168000</v>
      </c>
      <c r="O545">
        <v>934530.61224489799</v>
      </c>
      <c r="P545">
        <v>824828.664495114</v>
      </c>
      <c r="Q545">
        <v>1410807.7753779697</v>
      </c>
      <c r="R545">
        <v>1506669.5464362851</v>
      </c>
    </row>
    <row r="546" spans="1:18" x14ac:dyDescent="0.25">
      <c r="A546" t="s">
        <v>214</v>
      </c>
      <c r="B546" t="s">
        <v>99</v>
      </c>
      <c r="C546">
        <v>5</v>
      </c>
      <c r="D546">
        <v>7</v>
      </c>
      <c r="E546" t="s">
        <v>85</v>
      </c>
      <c r="F546" s="30" t="s">
        <v>124</v>
      </c>
      <c r="G546" s="30" t="s">
        <v>162</v>
      </c>
      <c r="H546" t="s">
        <v>94</v>
      </c>
      <c r="I546">
        <v>1195000</v>
      </c>
      <c r="J546">
        <v>429</v>
      </c>
      <c r="K546">
        <v>443.5</v>
      </c>
      <c r="L546">
        <v>1.0337995337995338</v>
      </c>
      <c r="M546">
        <v>2785.5477855477857</v>
      </c>
      <c r="N546">
        <v>1195000</v>
      </c>
      <c r="O546">
        <v>956000</v>
      </c>
      <c r="P546">
        <v>843895.76547231281</v>
      </c>
      <c r="Q546">
        <v>1531968.8820591625</v>
      </c>
      <c r="R546">
        <v>1626999.6158278908</v>
      </c>
    </row>
    <row r="547" spans="1:18" x14ac:dyDescent="0.25">
      <c r="A547" t="s">
        <v>214</v>
      </c>
      <c r="B547" t="s">
        <v>99</v>
      </c>
      <c r="C547">
        <v>5</v>
      </c>
      <c r="D547">
        <v>7</v>
      </c>
      <c r="E547" t="s">
        <v>85</v>
      </c>
      <c r="F547" s="30" t="s">
        <v>125</v>
      </c>
      <c r="G547" s="30" t="s">
        <v>163</v>
      </c>
      <c r="H547" t="s">
        <v>95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 x14ac:dyDescent="0.25">
      <c r="A548" t="s">
        <v>214</v>
      </c>
      <c r="B548" t="s">
        <v>99</v>
      </c>
      <c r="C548">
        <v>5</v>
      </c>
      <c r="D548">
        <v>7</v>
      </c>
      <c r="E548" t="s">
        <v>85</v>
      </c>
      <c r="F548" s="30" t="s">
        <v>126</v>
      </c>
      <c r="G548" s="30" t="s">
        <v>164</v>
      </c>
      <c r="H548" t="s">
        <v>95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 x14ac:dyDescent="0.25">
      <c r="A549" t="s">
        <v>214</v>
      </c>
      <c r="B549" t="s">
        <v>99</v>
      </c>
      <c r="C549">
        <v>5</v>
      </c>
      <c r="D549">
        <v>7</v>
      </c>
      <c r="E549" t="s">
        <v>85</v>
      </c>
      <c r="F549" s="30" t="s">
        <v>127</v>
      </c>
      <c r="G549" s="30" t="s">
        <v>165</v>
      </c>
      <c r="H549" t="s">
        <v>95</v>
      </c>
      <c r="I549">
        <v>1672000</v>
      </c>
      <c r="J549">
        <v>418</v>
      </c>
      <c r="K549">
        <v>455</v>
      </c>
      <c r="L549">
        <v>1.0885167464114833</v>
      </c>
      <c r="M549">
        <v>4000</v>
      </c>
      <c r="N549">
        <v>1672000</v>
      </c>
      <c r="O549">
        <v>1337889.2733564014</v>
      </c>
      <c r="P549">
        <v>1180747.8827361565</v>
      </c>
      <c r="Q549">
        <v>1717921.1267605636</v>
      </c>
      <c r="R549">
        <v>1806230.9859154928</v>
      </c>
    </row>
    <row r="550" spans="1:18" x14ac:dyDescent="0.25">
      <c r="A550" t="s">
        <v>214</v>
      </c>
      <c r="B550" t="s">
        <v>99</v>
      </c>
      <c r="C550">
        <v>5</v>
      </c>
      <c r="D550">
        <v>7</v>
      </c>
      <c r="E550" t="s">
        <v>85</v>
      </c>
      <c r="F550" s="30" t="s">
        <v>128</v>
      </c>
      <c r="G550" s="30" t="s">
        <v>166</v>
      </c>
      <c r="H550" t="s">
        <v>95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x14ac:dyDescent="0.25">
      <c r="A551" t="s">
        <v>214</v>
      </c>
      <c r="B551" t="s">
        <v>99</v>
      </c>
      <c r="C551">
        <v>5</v>
      </c>
      <c r="D551">
        <v>7</v>
      </c>
      <c r="E551" t="s">
        <v>85</v>
      </c>
      <c r="F551" s="30" t="s">
        <v>129</v>
      </c>
      <c r="G551" s="30" t="s">
        <v>167</v>
      </c>
      <c r="H551" t="s">
        <v>95</v>
      </c>
      <c r="I551">
        <v>464000</v>
      </c>
      <c r="J551">
        <v>116</v>
      </c>
      <c r="K551">
        <v>141.80000000000001</v>
      </c>
      <c r="L551">
        <v>1.2224137931034484</v>
      </c>
      <c r="M551">
        <v>4000</v>
      </c>
      <c r="N551">
        <v>464000</v>
      </c>
      <c r="O551">
        <v>371200</v>
      </c>
      <c r="P551">
        <v>327671.66123778501</v>
      </c>
      <c r="Q551">
        <v>493986.013986014</v>
      </c>
      <c r="R551">
        <v>543328.67132867128</v>
      </c>
    </row>
    <row r="552" spans="1:18" x14ac:dyDescent="0.25">
      <c r="A552" t="s">
        <v>89</v>
      </c>
      <c r="B552" t="s">
        <v>102</v>
      </c>
      <c r="C552">
        <v>8</v>
      </c>
      <c r="D552">
        <v>8</v>
      </c>
      <c r="E552" t="s">
        <v>90</v>
      </c>
      <c r="F552" s="30" t="s">
        <v>107</v>
      </c>
      <c r="G552" s="30" t="s">
        <v>146</v>
      </c>
      <c r="H552" t="s">
        <v>96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 x14ac:dyDescent="0.25">
      <c r="A553" t="s">
        <v>89</v>
      </c>
      <c r="B553" t="s">
        <v>102</v>
      </c>
      <c r="C553">
        <v>8</v>
      </c>
      <c r="D553">
        <v>8</v>
      </c>
      <c r="E553" t="s">
        <v>90</v>
      </c>
      <c r="F553" s="30" t="s">
        <v>108</v>
      </c>
      <c r="G553" s="30" t="s">
        <v>147</v>
      </c>
      <c r="H553" t="s">
        <v>96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25">
      <c r="A554" t="s">
        <v>89</v>
      </c>
      <c r="B554" t="s">
        <v>102</v>
      </c>
      <c r="C554">
        <v>8</v>
      </c>
      <c r="D554">
        <v>8</v>
      </c>
      <c r="E554" t="s">
        <v>90</v>
      </c>
      <c r="F554" s="30" t="s">
        <v>110</v>
      </c>
      <c r="G554" s="30" t="s">
        <v>148</v>
      </c>
      <c r="H554" t="s">
        <v>96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 x14ac:dyDescent="0.25">
      <c r="A555" t="s">
        <v>89</v>
      </c>
      <c r="B555" t="s">
        <v>102</v>
      </c>
      <c r="C555">
        <v>8</v>
      </c>
      <c r="D555">
        <v>8</v>
      </c>
      <c r="E555" t="s">
        <v>90</v>
      </c>
      <c r="F555" s="30" t="s">
        <v>111</v>
      </c>
      <c r="G555" s="30" t="s">
        <v>149</v>
      </c>
      <c r="H555" t="s">
        <v>96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 x14ac:dyDescent="0.25">
      <c r="A556" t="s">
        <v>89</v>
      </c>
      <c r="B556" t="s">
        <v>102</v>
      </c>
      <c r="C556">
        <v>8</v>
      </c>
      <c r="D556">
        <v>8</v>
      </c>
      <c r="E556" t="s">
        <v>90</v>
      </c>
      <c r="F556" s="30" t="s">
        <v>112</v>
      </c>
      <c r="G556" s="30" t="s">
        <v>225</v>
      </c>
      <c r="H556" t="s">
        <v>96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25">
      <c r="A557" t="s">
        <v>89</v>
      </c>
      <c r="B557" t="s">
        <v>102</v>
      </c>
      <c r="C557">
        <v>8</v>
      </c>
      <c r="D557">
        <v>8</v>
      </c>
      <c r="E557" t="s">
        <v>90</v>
      </c>
      <c r="F557" s="30" t="s">
        <v>113</v>
      </c>
      <c r="G557" s="30" t="s">
        <v>151</v>
      </c>
      <c r="H557" t="s">
        <v>96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 x14ac:dyDescent="0.25">
      <c r="A558" t="s">
        <v>89</v>
      </c>
      <c r="B558" t="s">
        <v>102</v>
      </c>
      <c r="C558">
        <v>8</v>
      </c>
      <c r="D558">
        <v>8</v>
      </c>
      <c r="E558" t="s">
        <v>90</v>
      </c>
      <c r="F558" s="30" t="s">
        <v>114</v>
      </c>
      <c r="G558" s="30" t="s">
        <v>152</v>
      </c>
      <c r="H558" t="s">
        <v>96</v>
      </c>
      <c r="I558">
        <v>67981250</v>
      </c>
      <c r="J558">
        <v>18625</v>
      </c>
      <c r="K558">
        <v>29211</v>
      </c>
      <c r="L558">
        <v>1.5683758389261746</v>
      </c>
      <c r="M558">
        <v>3650</v>
      </c>
      <c r="N558">
        <v>67981250</v>
      </c>
      <c r="O558">
        <v>54378858.965672992</v>
      </c>
      <c r="P558">
        <v>48007605.863192186</v>
      </c>
      <c r="Q558">
        <v>77499958.619421288</v>
      </c>
      <c r="R558">
        <v>85251621.505640015</v>
      </c>
    </row>
    <row r="559" spans="1:18" x14ac:dyDescent="0.25">
      <c r="A559" t="s">
        <v>89</v>
      </c>
      <c r="B559" t="s">
        <v>102</v>
      </c>
      <c r="C559">
        <v>8</v>
      </c>
      <c r="D559">
        <v>8</v>
      </c>
      <c r="E559" t="s">
        <v>90</v>
      </c>
      <c r="F559" s="30" t="s">
        <v>115</v>
      </c>
      <c r="G559" s="30" t="s">
        <v>153</v>
      </c>
      <c r="H559" t="s">
        <v>96</v>
      </c>
      <c r="I559">
        <v>1546000</v>
      </c>
      <c r="J559">
        <v>474</v>
      </c>
      <c r="K559">
        <v>758</v>
      </c>
      <c r="L559">
        <v>1.5991561181434599</v>
      </c>
      <c r="M559">
        <v>3261.6033755274261</v>
      </c>
      <c r="N559">
        <v>1546000</v>
      </c>
      <c r="O559">
        <v>1237156.3580484057</v>
      </c>
      <c r="P559">
        <v>1091768.0781758958</v>
      </c>
      <c r="Q559">
        <v>1639853.5226956282</v>
      </c>
      <c r="R559">
        <v>1803881.9270398219</v>
      </c>
    </row>
    <row r="560" spans="1:18" x14ac:dyDescent="0.25">
      <c r="A560" t="s">
        <v>89</v>
      </c>
      <c r="B560" t="s">
        <v>102</v>
      </c>
      <c r="C560">
        <v>8</v>
      </c>
      <c r="D560">
        <v>8</v>
      </c>
      <c r="E560" t="s">
        <v>90</v>
      </c>
      <c r="F560" s="30" t="s">
        <v>116</v>
      </c>
      <c r="G560" s="30" t="s">
        <v>154</v>
      </c>
      <c r="H560" t="s">
        <v>96</v>
      </c>
      <c r="I560">
        <v>20000</v>
      </c>
      <c r="J560">
        <v>6</v>
      </c>
      <c r="K560">
        <v>7</v>
      </c>
      <c r="L560">
        <v>1.1666666666666667</v>
      </c>
      <c r="M560">
        <v>3333.3333333333335</v>
      </c>
      <c r="N560">
        <v>20000</v>
      </c>
      <c r="O560">
        <v>16000</v>
      </c>
      <c r="P560">
        <v>14123.778501628665</v>
      </c>
      <c r="Q560">
        <v>21553.109193692355</v>
      </c>
      <c r="R560">
        <v>23707.229991074088</v>
      </c>
    </row>
    <row r="561" spans="1:18" x14ac:dyDescent="0.25">
      <c r="A561" t="s">
        <v>89</v>
      </c>
      <c r="B561" t="s">
        <v>102</v>
      </c>
      <c r="C561">
        <v>8</v>
      </c>
      <c r="D561">
        <v>8</v>
      </c>
      <c r="E561" t="s">
        <v>90</v>
      </c>
      <c r="F561" s="30" t="s">
        <v>117</v>
      </c>
      <c r="G561" s="30" t="s">
        <v>155</v>
      </c>
      <c r="H561" t="s">
        <v>96</v>
      </c>
      <c r="I561">
        <v>243000</v>
      </c>
      <c r="J561">
        <v>73</v>
      </c>
      <c r="K561">
        <v>100</v>
      </c>
      <c r="L561">
        <v>1.3698630136986301</v>
      </c>
      <c r="M561">
        <v>3328.7671232876714</v>
      </c>
      <c r="N561">
        <v>243000</v>
      </c>
      <c r="O561">
        <v>194456.01229350749</v>
      </c>
      <c r="P561">
        <v>171603.90879478829</v>
      </c>
      <c r="Q561">
        <v>248992.84009546539</v>
      </c>
      <c r="R561">
        <v>259174.22434367542</v>
      </c>
    </row>
    <row r="562" spans="1:18" x14ac:dyDescent="0.25">
      <c r="A562" t="s">
        <v>89</v>
      </c>
      <c r="B562" t="s">
        <v>102</v>
      </c>
      <c r="C562">
        <v>8</v>
      </c>
      <c r="D562">
        <v>8</v>
      </c>
      <c r="E562" t="s">
        <v>90</v>
      </c>
      <c r="F562" s="30" t="s">
        <v>118</v>
      </c>
      <c r="G562" s="30" t="s">
        <v>156</v>
      </c>
      <c r="H562" t="s">
        <v>96</v>
      </c>
      <c r="I562">
        <v>912000</v>
      </c>
      <c r="J562">
        <v>299</v>
      </c>
      <c r="K562">
        <v>469</v>
      </c>
      <c r="L562">
        <v>1.5685618729096991</v>
      </c>
      <c r="M562">
        <v>3050.1672240802677</v>
      </c>
      <c r="N562">
        <v>912000</v>
      </c>
      <c r="O562">
        <v>729842.87616511318</v>
      </c>
      <c r="P562">
        <v>644044.29967426718</v>
      </c>
      <c r="Q562">
        <v>955622.70898524811</v>
      </c>
      <c r="R562">
        <v>985791.68529280298</v>
      </c>
    </row>
    <row r="563" spans="1:18" x14ac:dyDescent="0.25">
      <c r="A563" t="s">
        <v>89</v>
      </c>
      <c r="B563" t="s">
        <v>102</v>
      </c>
      <c r="C563">
        <v>8</v>
      </c>
      <c r="D563">
        <v>8</v>
      </c>
      <c r="E563" t="s">
        <v>90</v>
      </c>
      <c r="F563" s="30" t="s">
        <v>119</v>
      </c>
      <c r="G563" s="30" t="s">
        <v>157</v>
      </c>
      <c r="H563" t="s">
        <v>96</v>
      </c>
      <c r="I563">
        <v>39566000</v>
      </c>
      <c r="J563">
        <v>10840</v>
      </c>
      <c r="K563">
        <v>15588</v>
      </c>
      <c r="L563">
        <v>1.4380073800738007</v>
      </c>
      <c r="M563">
        <v>3650</v>
      </c>
      <c r="N563">
        <v>39566000</v>
      </c>
      <c r="O563">
        <v>31664652.02196705</v>
      </c>
      <c r="P563">
        <v>27941071.009771988</v>
      </c>
      <c r="Q563">
        <v>46359593.316743694</v>
      </c>
      <c r="R563">
        <v>52815616.779239245</v>
      </c>
    </row>
    <row r="564" spans="1:18" x14ac:dyDescent="0.25">
      <c r="A564" t="s">
        <v>89</v>
      </c>
      <c r="B564" t="s">
        <v>102</v>
      </c>
      <c r="C564">
        <v>8</v>
      </c>
      <c r="D564">
        <v>8</v>
      </c>
      <c r="E564" t="s">
        <v>90</v>
      </c>
      <c r="F564" s="30" t="s">
        <v>120</v>
      </c>
      <c r="G564" s="30" t="s">
        <v>158</v>
      </c>
      <c r="H564" t="s">
        <v>96</v>
      </c>
      <c r="I564">
        <v>30368000</v>
      </c>
      <c r="J564">
        <v>8320</v>
      </c>
      <c r="K564">
        <v>14530</v>
      </c>
      <c r="L564">
        <v>1.7463942307692308</v>
      </c>
      <c r="M564">
        <v>3650</v>
      </c>
      <c r="N564">
        <v>30368000</v>
      </c>
      <c r="O564">
        <v>24294400</v>
      </c>
      <c r="P564">
        <v>21445545.276872966</v>
      </c>
      <c r="Q564">
        <v>34388850.174216032</v>
      </c>
      <c r="R564">
        <v>38400081.08964207</v>
      </c>
    </row>
    <row r="565" spans="1:18" x14ac:dyDescent="0.25">
      <c r="A565" t="s">
        <v>89</v>
      </c>
      <c r="B565" t="s">
        <v>102</v>
      </c>
      <c r="C565">
        <v>8</v>
      </c>
      <c r="D565">
        <v>8</v>
      </c>
      <c r="E565" t="s">
        <v>90</v>
      </c>
      <c r="F565" s="30" t="s">
        <v>121</v>
      </c>
      <c r="G565" s="30" t="s">
        <v>159</v>
      </c>
      <c r="H565" t="s">
        <v>94</v>
      </c>
      <c r="I565">
        <v>11780848</v>
      </c>
      <c r="J565">
        <v>2672</v>
      </c>
      <c r="K565">
        <v>4826</v>
      </c>
      <c r="L565">
        <v>1.8061377245508983</v>
      </c>
      <c r="M565">
        <v>4409</v>
      </c>
      <c r="N565">
        <v>11780848</v>
      </c>
      <c r="O565">
        <v>9425704.6062717773</v>
      </c>
      <c r="P565">
        <v>8319504.3856677534</v>
      </c>
      <c r="Q565">
        <v>13071131.352380954</v>
      </c>
      <c r="R565">
        <v>14376714.507359307</v>
      </c>
    </row>
    <row r="566" spans="1:18" x14ac:dyDescent="0.25">
      <c r="A566" t="s">
        <v>89</v>
      </c>
      <c r="B566" t="s">
        <v>102</v>
      </c>
      <c r="C566">
        <v>8</v>
      </c>
      <c r="D566">
        <v>8</v>
      </c>
      <c r="E566" t="s">
        <v>90</v>
      </c>
      <c r="F566" s="30" t="s">
        <v>122</v>
      </c>
      <c r="G566" s="30" t="s">
        <v>160</v>
      </c>
      <c r="H566" t="s">
        <v>94</v>
      </c>
      <c r="I566">
        <v>4990988</v>
      </c>
      <c r="J566">
        <v>1132</v>
      </c>
      <c r="K566">
        <v>1694</v>
      </c>
      <c r="L566">
        <v>1.4964664310954063</v>
      </c>
      <c r="M566">
        <v>4409</v>
      </c>
      <c r="N566">
        <v>4990988</v>
      </c>
      <c r="O566">
        <v>3993079.2303240742</v>
      </c>
      <c r="P566">
        <v>3524580.4508143323</v>
      </c>
      <c r="Q566">
        <v>7194326.6048780484</v>
      </c>
      <c r="R566">
        <v>7608213.4146341467</v>
      </c>
    </row>
    <row r="567" spans="1:18" x14ac:dyDescent="0.25">
      <c r="A567" t="s">
        <v>89</v>
      </c>
      <c r="B567" t="s">
        <v>102</v>
      </c>
      <c r="C567">
        <v>8</v>
      </c>
      <c r="D567">
        <v>8</v>
      </c>
      <c r="E567" t="s">
        <v>90</v>
      </c>
      <c r="F567" s="30" t="s">
        <v>123</v>
      </c>
      <c r="G567" s="30" t="s">
        <v>161</v>
      </c>
      <c r="H567" t="s">
        <v>94</v>
      </c>
      <c r="I567">
        <v>142000</v>
      </c>
      <c r="J567">
        <v>35</v>
      </c>
      <c r="K567">
        <v>58</v>
      </c>
      <c r="L567">
        <v>1.6571428571428573</v>
      </c>
      <c r="M567">
        <v>4057.1428571428573</v>
      </c>
      <c r="N567">
        <v>142000</v>
      </c>
      <c r="O567">
        <v>113615.40547870898</v>
      </c>
      <c r="P567">
        <v>100278.82736156353</v>
      </c>
      <c r="Q567">
        <v>191157.41345525801</v>
      </c>
      <c r="R567">
        <v>202009.14435009798</v>
      </c>
    </row>
    <row r="568" spans="1:18" x14ac:dyDescent="0.25">
      <c r="A568" t="s">
        <v>89</v>
      </c>
      <c r="B568" t="s">
        <v>102</v>
      </c>
      <c r="C568">
        <v>8</v>
      </c>
      <c r="D568">
        <v>8</v>
      </c>
      <c r="E568" t="s">
        <v>90</v>
      </c>
      <c r="F568" s="30" t="s">
        <v>124</v>
      </c>
      <c r="G568" s="30" t="s">
        <v>162</v>
      </c>
      <c r="H568" t="s">
        <v>94</v>
      </c>
      <c r="I568">
        <v>28982043</v>
      </c>
      <c r="J568">
        <v>7027</v>
      </c>
      <c r="K568">
        <v>11025</v>
      </c>
      <c r="L568">
        <v>1.568948342109008</v>
      </c>
      <c r="M568">
        <v>4124.3835207058492</v>
      </c>
      <c r="N568">
        <v>28982043</v>
      </c>
      <c r="O568">
        <v>23185634.400000002</v>
      </c>
      <c r="P568">
        <v>20466797.792833876</v>
      </c>
      <c r="Q568">
        <v>33005687.123217918</v>
      </c>
      <c r="R568">
        <v>36124257.262729123</v>
      </c>
    </row>
    <row r="569" spans="1:18" x14ac:dyDescent="0.25">
      <c r="A569" t="s">
        <v>89</v>
      </c>
      <c r="B569" t="s">
        <v>102</v>
      </c>
      <c r="C569">
        <v>8</v>
      </c>
      <c r="D569">
        <v>8</v>
      </c>
      <c r="E569" t="s">
        <v>90</v>
      </c>
      <c r="F569" s="30" t="s">
        <v>125</v>
      </c>
      <c r="G569" s="30" t="s">
        <v>163</v>
      </c>
      <c r="H569" t="s">
        <v>95</v>
      </c>
      <c r="I569">
        <v>4104782</v>
      </c>
      <c r="J569">
        <v>791</v>
      </c>
      <c r="K569">
        <v>1330</v>
      </c>
      <c r="L569">
        <v>1.6814159292035398</v>
      </c>
      <c r="M569">
        <v>5189.3577749683946</v>
      </c>
      <c r="N569">
        <v>4104782</v>
      </c>
      <c r="O569">
        <v>3283825.6</v>
      </c>
      <c r="P569">
        <v>2898751.588273616</v>
      </c>
      <c r="Q569">
        <v>4661071.0031435555</v>
      </c>
      <c r="R569">
        <v>5016637.1701012924</v>
      </c>
    </row>
    <row r="570" spans="1:18" x14ac:dyDescent="0.25">
      <c r="A570" t="s">
        <v>89</v>
      </c>
      <c r="B570" t="s">
        <v>102</v>
      </c>
      <c r="C570">
        <v>8</v>
      </c>
      <c r="D570">
        <v>8</v>
      </c>
      <c r="E570" t="s">
        <v>90</v>
      </c>
      <c r="F570" s="30" t="s">
        <v>126</v>
      </c>
      <c r="G570" s="30" t="s">
        <v>164</v>
      </c>
      <c r="H570" t="s">
        <v>95</v>
      </c>
      <c r="I570">
        <v>11058290</v>
      </c>
      <c r="J570">
        <v>2145</v>
      </c>
      <c r="K570">
        <v>3434</v>
      </c>
      <c r="L570">
        <v>1.6009324009324009</v>
      </c>
      <c r="M570">
        <v>5155.3799533799538</v>
      </c>
      <c r="N570">
        <v>11058290</v>
      </c>
      <c r="O570">
        <v>8846363.0727140084</v>
      </c>
      <c r="P570">
        <v>7809241.9283387624</v>
      </c>
      <c r="Q570">
        <v>11889414.12013281</v>
      </c>
      <c r="R570">
        <v>12650443.434953213</v>
      </c>
    </row>
    <row r="571" spans="1:18" x14ac:dyDescent="0.25">
      <c r="A571" t="s">
        <v>89</v>
      </c>
      <c r="B571" t="s">
        <v>102</v>
      </c>
      <c r="C571">
        <v>8</v>
      </c>
      <c r="D571">
        <v>8</v>
      </c>
      <c r="E571" t="s">
        <v>90</v>
      </c>
      <c r="F571" s="30" t="s">
        <v>127</v>
      </c>
      <c r="G571" s="30" t="s">
        <v>165</v>
      </c>
      <c r="H571" t="s">
        <v>95</v>
      </c>
      <c r="I571">
        <v>171666</v>
      </c>
      <c r="J571">
        <v>33</v>
      </c>
      <c r="K571">
        <v>53</v>
      </c>
      <c r="L571">
        <v>1.606060606060606</v>
      </c>
      <c r="M571">
        <v>5202</v>
      </c>
      <c r="N571">
        <v>171666</v>
      </c>
      <c r="O571">
        <v>137341.68080703571</v>
      </c>
      <c r="P571">
        <v>121228.62801302933</v>
      </c>
      <c r="Q571">
        <v>182260.16745283018</v>
      </c>
      <c r="R571">
        <v>194473.8254716981</v>
      </c>
    </row>
    <row r="572" spans="1:18" x14ac:dyDescent="0.25">
      <c r="A572" t="s">
        <v>89</v>
      </c>
      <c r="B572" t="s">
        <v>102</v>
      </c>
      <c r="C572">
        <v>8</v>
      </c>
      <c r="D572">
        <v>8</v>
      </c>
      <c r="E572" t="s">
        <v>90</v>
      </c>
      <c r="F572" s="30" t="s">
        <v>128</v>
      </c>
      <c r="G572" s="30" t="s">
        <v>166</v>
      </c>
      <c r="H572" t="s">
        <v>95</v>
      </c>
      <c r="I572">
        <v>2358122</v>
      </c>
      <c r="J572">
        <v>461</v>
      </c>
      <c r="K572">
        <v>600</v>
      </c>
      <c r="L572">
        <v>1.3015184381778742</v>
      </c>
      <c r="M572">
        <v>5115.2321041214755</v>
      </c>
      <c r="N572">
        <v>2358122</v>
      </c>
      <c r="O572">
        <v>1886372.1346102688</v>
      </c>
      <c r="P572">
        <v>1665279.6403908795</v>
      </c>
      <c r="Q572">
        <v>2660781.1815116047</v>
      </c>
      <c r="R572">
        <v>2728142.7304106331</v>
      </c>
    </row>
    <row r="573" spans="1:18" x14ac:dyDescent="0.25">
      <c r="A573" t="s">
        <v>89</v>
      </c>
      <c r="B573" t="s">
        <v>102</v>
      </c>
      <c r="C573">
        <v>8</v>
      </c>
      <c r="D573">
        <v>8</v>
      </c>
      <c r="E573" t="s">
        <v>90</v>
      </c>
      <c r="F573" s="30" t="s">
        <v>129</v>
      </c>
      <c r="G573" s="30" t="s">
        <v>167</v>
      </c>
      <c r="H573" t="s">
        <v>95</v>
      </c>
      <c r="I573">
        <v>435968</v>
      </c>
      <c r="J573">
        <v>84</v>
      </c>
      <c r="K573">
        <v>120</v>
      </c>
      <c r="L573">
        <v>1.4285714285714286</v>
      </c>
      <c r="M573">
        <v>5190.0952380952385</v>
      </c>
      <c r="N573">
        <v>435968</v>
      </c>
      <c r="O573">
        <v>348694.69835466176</v>
      </c>
      <c r="P573">
        <v>307875.77328990231</v>
      </c>
      <c r="Q573">
        <v>474475.50413223146</v>
      </c>
      <c r="R573">
        <v>521990.61157024797</v>
      </c>
    </row>
    <row r="574" spans="1:18" x14ac:dyDescent="0.25">
      <c r="A574" t="s">
        <v>66</v>
      </c>
      <c r="B574" t="s">
        <v>101</v>
      </c>
      <c r="C574">
        <v>11</v>
      </c>
      <c r="D574">
        <v>7</v>
      </c>
      <c r="E574" t="s">
        <v>79</v>
      </c>
      <c r="F574" s="30" t="s">
        <v>107</v>
      </c>
      <c r="G574" s="30" t="s">
        <v>146</v>
      </c>
      <c r="H574" t="s">
        <v>96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x14ac:dyDescent="0.25">
      <c r="A575" t="s">
        <v>66</v>
      </c>
      <c r="B575" t="s">
        <v>101</v>
      </c>
      <c r="C575">
        <v>11</v>
      </c>
      <c r="D575">
        <v>7</v>
      </c>
      <c r="E575" t="s">
        <v>79</v>
      </c>
      <c r="F575" s="30" t="s">
        <v>108</v>
      </c>
      <c r="G575" s="30" t="s">
        <v>147</v>
      </c>
      <c r="H575" t="s">
        <v>96</v>
      </c>
      <c r="I575">
        <v>7316777.5293460004</v>
      </c>
      <c r="J575">
        <v>4359</v>
      </c>
      <c r="K575">
        <v>5258</v>
      </c>
      <c r="L575">
        <v>1.2062399632943335</v>
      </c>
      <c r="M575">
        <v>1678.5449711736637</v>
      </c>
      <c r="N575">
        <v>7316777.5293460004</v>
      </c>
      <c r="O575">
        <v>5853422.0234768009</v>
      </c>
      <c r="P575">
        <v>5167027.2585088369</v>
      </c>
      <c r="Q575">
        <v>7585292.5652232943</v>
      </c>
      <c r="R575">
        <v>8106890.738364242</v>
      </c>
    </row>
    <row r="576" spans="1:18" x14ac:dyDescent="0.25">
      <c r="A576" t="s">
        <v>66</v>
      </c>
      <c r="B576" t="s">
        <v>101</v>
      </c>
      <c r="C576">
        <v>11</v>
      </c>
      <c r="D576">
        <v>7</v>
      </c>
      <c r="E576" t="s">
        <v>79</v>
      </c>
      <c r="F576" s="30" t="s">
        <v>110</v>
      </c>
      <c r="G576" s="30" t="s">
        <v>148</v>
      </c>
      <c r="H576" t="s">
        <v>96</v>
      </c>
      <c r="I576">
        <v>155198.43487982114</v>
      </c>
      <c r="J576">
        <v>90</v>
      </c>
      <c r="K576">
        <v>91</v>
      </c>
      <c r="L576">
        <v>1.0111111111111111</v>
      </c>
      <c r="M576">
        <v>1724.4270542202348</v>
      </c>
      <c r="N576">
        <v>155198.43487982114</v>
      </c>
      <c r="O576">
        <v>124154.97362285304</v>
      </c>
      <c r="P576">
        <v>109599.41590210171</v>
      </c>
      <c r="Q576">
        <v>163984.34255271975</v>
      </c>
      <c r="R576">
        <v>172250.03200814413</v>
      </c>
    </row>
    <row r="577" spans="1:18" x14ac:dyDescent="0.25">
      <c r="A577" t="s">
        <v>66</v>
      </c>
      <c r="B577" t="s">
        <v>101</v>
      </c>
      <c r="C577">
        <v>11</v>
      </c>
      <c r="D577">
        <v>7</v>
      </c>
      <c r="E577" t="s">
        <v>79</v>
      </c>
      <c r="F577" s="30" t="s">
        <v>111</v>
      </c>
      <c r="G577" s="30" t="s">
        <v>149</v>
      </c>
      <c r="H577" t="s">
        <v>96</v>
      </c>
      <c r="I577">
        <v>810000</v>
      </c>
      <c r="J577">
        <v>824</v>
      </c>
      <c r="K577">
        <v>888</v>
      </c>
      <c r="L577">
        <v>1.0776699029126213</v>
      </c>
      <c r="M577">
        <v>983.00970873786412</v>
      </c>
      <c r="N577">
        <v>810000</v>
      </c>
      <c r="O577">
        <v>647830.1886792453</v>
      </c>
      <c r="P577">
        <v>572013.02931596094</v>
      </c>
      <c r="Q577">
        <v>943755.51102204411</v>
      </c>
      <c r="R577">
        <v>1022645.2905811623</v>
      </c>
    </row>
    <row r="578" spans="1:18" x14ac:dyDescent="0.25">
      <c r="A578" t="s">
        <v>66</v>
      </c>
      <c r="B578" t="s">
        <v>101</v>
      </c>
      <c r="C578">
        <v>11</v>
      </c>
      <c r="D578">
        <v>7</v>
      </c>
      <c r="E578" t="s">
        <v>79</v>
      </c>
      <c r="F578" s="30" t="s">
        <v>112</v>
      </c>
      <c r="G578" s="30" t="s">
        <v>225</v>
      </c>
      <c r="H578" t="s">
        <v>96</v>
      </c>
      <c r="I578">
        <v>2474519.2845164901</v>
      </c>
      <c r="J578">
        <v>1319</v>
      </c>
      <c r="K578">
        <v>1983</v>
      </c>
      <c r="L578">
        <v>1.5034116755117513</v>
      </c>
      <c r="M578">
        <v>1876.0570769647386</v>
      </c>
      <c r="N578">
        <v>2474519.2845164901</v>
      </c>
      <c r="O578">
        <v>1979859.1025796635</v>
      </c>
      <c r="P578">
        <v>1747478.1136259774</v>
      </c>
      <c r="Q578">
        <v>2680805.2890538294</v>
      </c>
      <c r="R578">
        <v>2840540.0270805298</v>
      </c>
    </row>
    <row r="579" spans="1:18" x14ac:dyDescent="0.25">
      <c r="A579" t="s">
        <v>66</v>
      </c>
      <c r="B579" t="s">
        <v>101</v>
      </c>
      <c r="C579">
        <v>11</v>
      </c>
      <c r="D579">
        <v>7</v>
      </c>
      <c r="E579" t="s">
        <v>79</v>
      </c>
      <c r="F579" s="30" t="s">
        <v>113</v>
      </c>
      <c r="G579" s="30" t="s">
        <v>151</v>
      </c>
      <c r="H579" t="s">
        <v>96</v>
      </c>
      <c r="I579">
        <v>12340000</v>
      </c>
      <c r="J579">
        <v>7156</v>
      </c>
      <c r="K579">
        <v>11934</v>
      </c>
      <c r="L579">
        <v>1.6676914477361655</v>
      </c>
      <c r="M579">
        <v>1724.4270542202348</v>
      </c>
      <c r="N579">
        <v>12340000</v>
      </c>
      <c r="O579">
        <v>9872000</v>
      </c>
      <c r="P579">
        <v>8714371.3355048858</v>
      </c>
      <c r="Q579">
        <v>19610184.460592508</v>
      </c>
      <c r="R579">
        <v>21617417.551704865</v>
      </c>
    </row>
    <row r="580" spans="1:18" x14ac:dyDescent="0.25">
      <c r="A580" t="s">
        <v>66</v>
      </c>
      <c r="B580" t="s">
        <v>101</v>
      </c>
      <c r="C580">
        <v>11</v>
      </c>
      <c r="D580">
        <v>7</v>
      </c>
      <c r="E580" t="s">
        <v>79</v>
      </c>
      <c r="F580" s="30" t="s">
        <v>114</v>
      </c>
      <c r="G580" s="30" t="s">
        <v>152</v>
      </c>
      <c r="H580" t="s">
        <v>96</v>
      </c>
      <c r="I580">
        <v>10637000</v>
      </c>
      <c r="J580">
        <v>9643</v>
      </c>
      <c r="K580">
        <v>11938</v>
      </c>
      <c r="L580">
        <v>1.2379964741263092</v>
      </c>
      <c r="M580">
        <v>1103.0799543710464</v>
      </c>
      <c r="N580">
        <v>10637000</v>
      </c>
      <c r="O580">
        <v>8510799.5489145759</v>
      </c>
      <c r="P580">
        <v>7511731.5960912053</v>
      </c>
      <c r="Q580">
        <v>11504125.414976023</v>
      </c>
      <c r="R580">
        <v>12347708.96348211</v>
      </c>
    </row>
    <row r="581" spans="1:18" x14ac:dyDescent="0.25">
      <c r="A581" t="s">
        <v>66</v>
      </c>
      <c r="B581" t="s">
        <v>101</v>
      </c>
      <c r="C581">
        <v>11</v>
      </c>
      <c r="D581">
        <v>7</v>
      </c>
      <c r="E581" t="s">
        <v>79</v>
      </c>
      <c r="F581" s="30" t="s">
        <v>115</v>
      </c>
      <c r="G581" s="30" t="s">
        <v>153</v>
      </c>
      <c r="H581" t="s">
        <v>96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 x14ac:dyDescent="0.25">
      <c r="A582" t="s">
        <v>66</v>
      </c>
      <c r="B582" t="s">
        <v>101</v>
      </c>
      <c r="C582">
        <v>11</v>
      </c>
      <c r="D582">
        <v>7</v>
      </c>
      <c r="E582" t="s">
        <v>79</v>
      </c>
      <c r="F582" s="30" t="s">
        <v>116</v>
      </c>
      <c r="G582" s="30" t="s">
        <v>154</v>
      </c>
      <c r="H582" t="s">
        <v>96</v>
      </c>
      <c r="I582">
        <v>16641000</v>
      </c>
      <c r="J582">
        <v>8139</v>
      </c>
      <c r="K582">
        <v>9962</v>
      </c>
      <c r="L582">
        <v>1.2239832903305075</v>
      </c>
      <c r="M582">
        <v>2044.60007371913</v>
      </c>
      <c r="N582">
        <v>16641000</v>
      </c>
      <c r="O582">
        <v>13314676.628136452</v>
      </c>
      <c r="P582">
        <v>11751689.902280131</v>
      </c>
      <c r="Q582">
        <v>25215602.339181285</v>
      </c>
      <c r="R582">
        <v>28654093.567251462</v>
      </c>
    </row>
    <row r="583" spans="1:18" x14ac:dyDescent="0.25">
      <c r="A583" t="s">
        <v>66</v>
      </c>
      <c r="B583" t="s">
        <v>101</v>
      </c>
      <c r="C583">
        <v>11</v>
      </c>
      <c r="D583">
        <v>7</v>
      </c>
      <c r="E583" t="s">
        <v>79</v>
      </c>
      <c r="F583" s="30" t="s">
        <v>117</v>
      </c>
      <c r="G583" s="30" t="s">
        <v>155</v>
      </c>
      <c r="H583" t="s">
        <v>96</v>
      </c>
      <c r="I583">
        <v>1264005.0307434322</v>
      </c>
      <c r="J583">
        <v>733</v>
      </c>
      <c r="K583">
        <v>901</v>
      </c>
      <c r="L583">
        <v>1.2291950886766712</v>
      </c>
      <c r="M583">
        <v>1724.427054220235</v>
      </c>
      <c r="N583">
        <v>1264005.0307434322</v>
      </c>
      <c r="O583">
        <v>1011040.5580534275</v>
      </c>
      <c r="P583">
        <v>892626.35395822837</v>
      </c>
      <c r="Q583">
        <v>1387604.7519577467</v>
      </c>
      <c r="R583">
        <v>1552607.3354507477</v>
      </c>
    </row>
    <row r="584" spans="1:18" x14ac:dyDescent="0.25">
      <c r="A584" t="s">
        <v>66</v>
      </c>
      <c r="B584" t="s">
        <v>101</v>
      </c>
      <c r="C584">
        <v>11</v>
      </c>
      <c r="D584">
        <v>7</v>
      </c>
      <c r="E584" t="s">
        <v>79</v>
      </c>
      <c r="F584" s="30" t="s">
        <v>118</v>
      </c>
      <c r="G584" s="30" t="s">
        <v>156</v>
      </c>
      <c r="H584" t="s">
        <v>96</v>
      </c>
      <c r="I584">
        <v>176922.86193404099</v>
      </c>
      <c r="J584">
        <v>91</v>
      </c>
      <c r="K584">
        <v>147</v>
      </c>
      <c r="L584">
        <v>1.6153846153846154</v>
      </c>
      <c r="M584">
        <v>1944.2072740004505</v>
      </c>
      <c r="N584">
        <v>176922.86193404099</v>
      </c>
      <c r="O584">
        <v>141528.97536655713</v>
      </c>
      <c r="P584">
        <v>124940.96569153124</v>
      </c>
      <c r="Q584">
        <v>196742.26209361607</v>
      </c>
      <c r="R584">
        <v>210123.51315676863</v>
      </c>
    </row>
    <row r="585" spans="1:18" x14ac:dyDescent="0.25">
      <c r="A585" t="s">
        <v>66</v>
      </c>
      <c r="B585" t="s">
        <v>101</v>
      </c>
      <c r="C585">
        <v>11</v>
      </c>
      <c r="D585">
        <v>7</v>
      </c>
      <c r="E585" t="s">
        <v>79</v>
      </c>
      <c r="F585" s="30" t="s">
        <v>119</v>
      </c>
      <c r="G585" s="30" t="s">
        <v>157</v>
      </c>
      <c r="H585" t="s">
        <v>96</v>
      </c>
      <c r="I585">
        <v>12027000</v>
      </c>
      <c r="J585">
        <v>9775</v>
      </c>
      <c r="K585">
        <v>13613</v>
      </c>
      <c r="L585">
        <v>1.3926342710997441</v>
      </c>
      <c r="M585">
        <v>1230.3836317135549</v>
      </c>
      <c r="N585">
        <v>12027000</v>
      </c>
      <c r="O585">
        <v>9620748.2294617556</v>
      </c>
      <c r="P585">
        <v>8493334.2019543983</v>
      </c>
      <c r="Q585">
        <v>19292314.243027888</v>
      </c>
      <c r="R585">
        <v>20394389.940239042</v>
      </c>
    </row>
    <row r="586" spans="1:18" x14ac:dyDescent="0.25">
      <c r="A586" t="s">
        <v>66</v>
      </c>
      <c r="B586" t="s">
        <v>101</v>
      </c>
      <c r="C586">
        <v>11</v>
      </c>
      <c r="D586">
        <v>7</v>
      </c>
      <c r="E586" t="s">
        <v>79</v>
      </c>
      <c r="F586" s="30" t="s">
        <v>120</v>
      </c>
      <c r="G586" s="30" t="s">
        <v>158</v>
      </c>
      <c r="H586" t="s">
        <v>96</v>
      </c>
      <c r="I586">
        <v>239695.36053661263</v>
      </c>
      <c r="J586">
        <v>139</v>
      </c>
      <c r="K586">
        <v>196</v>
      </c>
      <c r="L586">
        <v>1.4100719424460431</v>
      </c>
      <c r="M586">
        <v>1724.4270542202348</v>
      </c>
      <c r="N586">
        <v>239695.36053661263</v>
      </c>
      <c r="O586">
        <v>191763.47461908282</v>
      </c>
      <c r="P586">
        <v>169270.20900435708</v>
      </c>
      <c r="Q586">
        <v>274376.73334371368</v>
      </c>
      <c r="R586">
        <v>286289.4486569562</v>
      </c>
    </row>
    <row r="587" spans="1:18" x14ac:dyDescent="0.25">
      <c r="A587" t="s">
        <v>66</v>
      </c>
      <c r="B587" t="s">
        <v>101</v>
      </c>
      <c r="C587">
        <v>11</v>
      </c>
      <c r="D587">
        <v>7</v>
      </c>
      <c r="E587" t="s">
        <v>79</v>
      </c>
      <c r="F587" s="30" t="s">
        <v>121</v>
      </c>
      <c r="G587" s="30" t="s">
        <v>159</v>
      </c>
      <c r="H587" t="s">
        <v>94</v>
      </c>
      <c r="I587">
        <v>1021000</v>
      </c>
      <c r="J587">
        <v>384</v>
      </c>
      <c r="K587">
        <v>476</v>
      </c>
      <c r="L587">
        <v>1.2395833333333333</v>
      </c>
      <c r="M587">
        <v>2658.8541666666665</v>
      </c>
      <c r="N587">
        <v>1021000</v>
      </c>
      <c r="O587">
        <v>816839.37524103362</v>
      </c>
      <c r="P587">
        <v>721018.89250814333</v>
      </c>
      <c r="Q587">
        <v>1180067.7869552835</v>
      </c>
      <c r="R587">
        <v>1289990.3161492452</v>
      </c>
    </row>
    <row r="588" spans="1:18" x14ac:dyDescent="0.25">
      <c r="A588" t="s">
        <v>66</v>
      </c>
      <c r="B588" t="s">
        <v>101</v>
      </c>
      <c r="C588">
        <v>11</v>
      </c>
      <c r="D588">
        <v>7</v>
      </c>
      <c r="E588" t="s">
        <v>79</v>
      </c>
      <c r="F588" s="30" t="s">
        <v>122</v>
      </c>
      <c r="G588" s="30" t="s">
        <v>160</v>
      </c>
      <c r="H588" t="s">
        <v>94</v>
      </c>
      <c r="I588">
        <v>217000</v>
      </c>
      <c r="J588">
        <v>92</v>
      </c>
      <c r="K588">
        <v>113</v>
      </c>
      <c r="L588">
        <v>1.2282608695652173</v>
      </c>
      <c r="M588">
        <v>2358.695652173913</v>
      </c>
      <c r="N588">
        <v>217000</v>
      </c>
      <c r="O588">
        <v>173617.21539071796</v>
      </c>
      <c r="P588">
        <v>153242.99674267101</v>
      </c>
      <c r="Q588">
        <v>250807.74708060385</v>
      </c>
      <c r="R588">
        <v>274170.32184562803</v>
      </c>
    </row>
    <row r="589" spans="1:18" x14ac:dyDescent="0.25">
      <c r="A589" t="s">
        <v>66</v>
      </c>
      <c r="B589" t="s">
        <v>101</v>
      </c>
      <c r="C589">
        <v>11</v>
      </c>
      <c r="D589">
        <v>7</v>
      </c>
      <c r="E589" t="s">
        <v>79</v>
      </c>
      <c r="F589" s="30" t="s">
        <v>123</v>
      </c>
      <c r="G589" s="30" t="s">
        <v>161</v>
      </c>
      <c r="H589" t="s">
        <v>94</v>
      </c>
      <c r="I589">
        <v>855000</v>
      </c>
      <c r="J589">
        <v>367</v>
      </c>
      <c r="K589">
        <v>463</v>
      </c>
      <c r="L589">
        <v>1.2615803814713897</v>
      </c>
      <c r="M589">
        <v>2329.7002724795639</v>
      </c>
      <c r="N589">
        <v>855000</v>
      </c>
      <c r="O589">
        <v>683968.4443624285</v>
      </c>
      <c r="P589">
        <v>603791.5309446255</v>
      </c>
      <c r="Q589">
        <v>1011591.8264379414</v>
      </c>
      <c r="R589">
        <v>1154379.4147325933</v>
      </c>
    </row>
    <row r="590" spans="1:18" x14ac:dyDescent="0.25">
      <c r="A590" t="s">
        <v>66</v>
      </c>
      <c r="B590" t="s">
        <v>101</v>
      </c>
      <c r="C590">
        <v>11</v>
      </c>
      <c r="D590">
        <v>7</v>
      </c>
      <c r="E590" t="s">
        <v>79</v>
      </c>
      <c r="F590" s="30" t="s">
        <v>124</v>
      </c>
      <c r="G590" s="30" t="s">
        <v>162</v>
      </c>
      <c r="H590" t="s">
        <v>94</v>
      </c>
      <c r="I590">
        <v>1188000</v>
      </c>
      <c r="J590">
        <v>550</v>
      </c>
      <c r="K590">
        <v>783</v>
      </c>
      <c r="L590">
        <v>1.4236363636363636</v>
      </c>
      <c r="M590">
        <v>2160</v>
      </c>
      <c r="N590">
        <v>1188000</v>
      </c>
      <c r="O590">
        <v>950381.70759873744</v>
      </c>
      <c r="P590">
        <v>838952.44299674267</v>
      </c>
      <c r="Q590">
        <v>1273976.1981344484</v>
      </c>
      <c r="R590">
        <v>1355366.9990350597</v>
      </c>
    </row>
    <row r="591" spans="1:18" x14ac:dyDescent="0.25">
      <c r="A591" t="s">
        <v>66</v>
      </c>
      <c r="B591" t="s">
        <v>101</v>
      </c>
      <c r="C591">
        <v>11</v>
      </c>
      <c r="D591">
        <v>7</v>
      </c>
      <c r="E591" t="s">
        <v>79</v>
      </c>
      <c r="F591" s="30" t="s">
        <v>125</v>
      </c>
      <c r="G591" s="30" t="s">
        <v>163</v>
      </c>
      <c r="H591" t="s">
        <v>95</v>
      </c>
      <c r="I591">
        <v>6848000</v>
      </c>
      <c r="J591">
        <v>2721</v>
      </c>
      <c r="K591">
        <v>3358</v>
      </c>
      <c r="L591">
        <v>1.2341051084160235</v>
      </c>
      <c r="M591">
        <v>2516.7217934582873</v>
      </c>
      <c r="N591">
        <v>6848000</v>
      </c>
      <c r="O591">
        <v>5478926.5667051133</v>
      </c>
      <c r="P591">
        <v>4835981.7589576552</v>
      </c>
      <c r="Q591">
        <v>7285480.577849118</v>
      </c>
      <c r="R591">
        <v>7791111.3964686999</v>
      </c>
    </row>
    <row r="592" spans="1:18" x14ac:dyDescent="0.25">
      <c r="A592" t="s">
        <v>66</v>
      </c>
      <c r="B592" t="s">
        <v>101</v>
      </c>
      <c r="C592">
        <v>11</v>
      </c>
      <c r="D592">
        <v>7</v>
      </c>
      <c r="E592" t="s">
        <v>79</v>
      </c>
      <c r="F592" s="30" t="s">
        <v>126</v>
      </c>
      <c r="G592" s="30" t="s">
        <v>164</v>
      </c>
      <c r="H592" t="s">
        <v>95</v>
      </c>
      <c r="I592">
        <v>2922934.8958333302</v>
      </c>
      <c r="J592">
        <v>967</v>
      </c>
      <c r="K592">
        <v>1210</v>
      </c>
      <c r="L592">
        <v>1.2512926577042398</v>
      </c>
      <c r="M592">
        <v>3022.6834496725237</v>
      </c>
      <c r="N592">
        <v>2922934.8958333302</v>
      </c>
      <c r="O592">
        <v>2338529.8326396425</v>
      </c>
      <c r="P592">
        <v>2064144.2521715506</v>
      </c>
      <c r="Q592">
        <v>3126956.438503718</v>
      </c>
      <c r="R592">
        <v>3439514.6941098669</v>
      </c>
    </row>
    <row r="593" spans="1:18" x14ac:dyDescent="0.25">
      <c r="A593" t="s">
        <v>66</v>
      </c>
      <c r="B593" t="s">
        <v>101</v>
      </c>
      <c r="C593">
        <v>11</v>
      </c>
      <c r="D593">
        <v>7</v>
      </c>
      <c r="E593" t="s">
        <v>79</v>
      </c>
      <c r="F593" s="30" t="s">
        <v>127</v>
      </c>
      <c r="G593" s="30" t="s">
        <v>165</v>
      </c>
      <c r="H593" t="s">
        <v>95</v>
      </c>
      <c r="I593">
        <v>954601.5625</v>
      </c>
      <c r="J593">
        <v>327</v>
      </c>
      <c r="K593">
        <v>342</v>
      </c>
      <c r="L593">
        <v>1.0458715596330275</v>
      </c>
      <c r="M593">
        <v>2919.2708333333335</v>
      </c>
      <c r="N593">
        <v>954601.5625</v>
      </c>
      <c r="O593">
        <v>763642.75023946364</v>
      </c>
      <c r="P593">
        <v>674129.05130293162</v>
      </c>
      <c r="Q593">
        <v>999200.42856969044</v>
      </c>
      <c r="R593">
        <v>1099083.3057049348</v>
      </c>
    </row>
    <row r="594" spans="1:18" x14ac:dyDescent="0.25">
      <c r="A594" t="s">
        <v>66</v>
      </c>
      <c r="B594" t="s">
        <v>101</v>
      </c>
      <c r="C594">
        <v>11</v>
      </c>
      <c r="D594">
        <v>7</v>
      </c>
      <c r="E594" t="s">
        <v>79</v>
      </c>
      <c r="F594" s="30" t="s">
        <v>128</v>
      </c>
      <c r="G594" s="30" t="s">
        <v>166</v>
      </c>
      <c r="H594" t="s">
        <v>95</v>
      </c>
      <c r="I594">
        <v>5334997.3958333302</v>
      </c>
      <c r="J594">
        <v>1759</v>
      </c>
      <c r="K594">
        <v>2026</v>
      </c>
      <c r="L594">
        <v>1.1517907902217168</v>
      </c>
      <c r="M594">
        <v>3032.9717997915463</v>
      </c>
      <c r="N594">
        <v>5334997.3958333302</v>
      </c>
      <c r="O594">
        <v>4267783.0773473913</v>
      </c>
      <c r="P594">
        <v>3767516.0762757855</v>
      </c>
      <c r="Q594">
        <v>5986129.0421142159</v>
      </c>
      <c r="R594">
        <v>6584364.1136488793</v>
      </c>
    </row>
    <row r="595" spans="1:18" x14ac:dyDescent="0.25">
      <c r="A595" t="s">
        <v>66</v>
      </c>
      <c r="B595" t="s">
        <v>101</v>
      </c>
      <c r="C595">
        <v>11</v>
      </c>
      <c r="D595">
        <v>7</v>
      </c>
      <c r="E595" t="s">
        <v>79</v>
      </c>
      <c r="F595" s="30" t="s">
        <v>129</v>
      </c>
      <c r="G595" s="30" t="s">
        <v>167</v>
      </c>
      <c r="H595" t="s">
        <v>95</v>
      </c>
      <c r="I595">
        <v>998390.625</v>
      </c>
      <c r="J595">
        <v>342</v>
      </c>
      <c r="K595">
        <v>568</v>
      </c>
      <c r="L595">
        <v>1.6608187134502923</v>
      </c>
      <c r="M595">
        <v>2919.2708333333335</v>
      </c>
      <c r="N595">
        <v>998390.625</v>
      </c>
      <c r="O595">
        <v>798747.57124352339</v>
      </c>
      <c r="P595">
        <v>705052.40228013031</v>
      </c>
      <c r="Q595">
        <v>1086932.9128440367</v>
      </c>
      <c r="R595">
        <v>1195438.3159844743</v>
      </c>
    </row>
    <row r="596" spans="1:18" x14ac:dyDescent="0.25">
      <c r="A596" t="s">
        <v>86</v>
      </c>
      <c r="B596" t="s">
        <v>103</v>
      </c>
      <c r="C596">
        <v>6</v>
      </c>
      <c r="D596">
        <v>10</v>
      </c>
      <c r="E596" t="s">
        <v>90</v>
      </c>
      <c r="F596" s="30" t="s">
        <v>107</v>
      </c>
      <c r="G596" s="30" t="s">
        <v>146</v>
      </c>
      <c r="H596" t="s">
        <v>96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 x14ac:dyDescent="0.25">
      <c r="A597" t="s">
        <v>86</v>
      </c>
      <c r="B597" t="s">
        <v>103</v>
      </c>
      <c r="C597">
        <v>6</v>
      </c>
      <c r="D597">
        <v>10</v>
      </c>
      <c r="E597" t="s">
        <v>90</v>
      </c>
      <c r="F597" s="30" t="s">
        <v>108</v>
      </c>
      <c r="G597" s="30" t="s">
        <v>147</v>
      </c>
      <c r="H597" t="s">
        <v>96</v>
      </c>
      <c r="I597">
        <v>5310287.1894159401</v>
      </c>
      <c r="J597">
        <v>1708</v>
      </c>
      <c r="K597">
        <v>1929</v>
      </c>
      <c r="L597">
        <v>1.1293911007025761</v>
      </c>
      <c r="M597">
        <v>3109.0674411100354</v>
      </c>
      <c r="N597">
        <v>5310287.1894159401</v>
      </c>
      <c r="O597">
        <v>4247070.9327243688</v>
      </c>
      <c r="P597">
        <v>3750066.0021673483</v>
      </c>
      <c r="Q597">
        <v>5499545.0279716142</v>
      </c>
      <c r="R597">
        <v>6049610.2078673467</v>
      </c>
    </row>
    <row r="598" spans="1:18" x14ac:dyDescent="0.25">
      <c r="A598" t="s">
        <v>86</v>
      </c>
      <c r="B598" t="s">
        <v>103</v>
      </c>
      <c r="C598">
        <v>6</v>
      </c>
      <c r="D598">
        <v>10</v>
      </c>
      <c r="E598" t="s">
        <v>90</v>
      </c>
      <c r="F598" s="30" t="s">
        <v>110</v>
      </c>
      <c r="G598" s="30" t="s">
        <v>148</v>
      </c>
      <c r="H598" t="s">
        <v>96</v>
      </c>
      <c r="I598">
        <v>19270000</v>
      </c>
      <c r="J598">
        <v>6198</v>
      </c>
      <c r="K598">
        <v>6345</v>
      </c>
      <c r="L598">
        <v>1.0237173281703775</v>
      </c>
      <c r="M598">
        <v>3109.0674411100354</v>
      </c>
      <c r="N598">
        <v>19270000</v>
      </c>
      <c r="O598">
        <v>15413594.7576451</v>
      </c>
      <c r="P598">
        <v>13608260.586319219</v>
      </c>
      <c r="Q598">
        <v>20777092.772384036</v>
      </c>
      <c r="R598">
        <v>22855841.423948221</v>
      </c>
    </row>
    <row r="599" spans="1:18" x14ac:dyDescent="0.25">
      <c r="A599" t="s">
        <v>86</v>
      </c>
      <c r="B599" t="s">
        <v>103</v>
      </c>
      <c r="C599">
        <v>6</v>
      </c>
      <c r="D599">
        <v>10</v>
      </c>
      <c r="E599" t="s">
        <v>90</v>
      </c>
      <c r="F599" s="30" t="s">
        <v>111</v>
      </c>
      <c r="G599" s="30" t="s">
        <v>149</v>
      </c>
      <c r="H599" t="s">
        <v>96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 x14ac:dyDescent="0.25">
      <c r="A600" t="s">
        <v>86</v>
      </c>
      <c r="B600" t="s">
        <v>103</v>
      </c>
      <c r="C600">
        <v>6</v>
      </c>
      <c r="D600">
        <v>10</v>
      </c>
      <c r="E600" t="s">
        <v>90</v>
      </c>
      <c r="F600" s="30" t="s">
        <v>112</v>
      </c>
      <c r="G600" s="30" t="s">
        <v>225</v>
      </c>
      <c r="H600" t="s">
        <v>96</v>
      </c>
      <c r="I600">
        <v>27017000</v>
      </c>
      <c r="J600">
        <v>8721</v>
      </c>
      <c r="K600">
        <v>9925</v>
      </c>
      <c r="L600">
        <v>1.138057562206169</v>
      </c>
      <c r="M600">
        <v>3097.924549936934</v>
      </c>
      <c r="N600">
        <v>27017000</v>
      </c>
      <c r="O600">
        <v>21619827.506723013</v>
      </c>
      <c r="P600">
        <v>19079106.188925084</v>
      </c>
      <c r="Q600">
        <v>28201152.36107488</v>
      </c>
      <c r="R600">
        <v>31020562.74458649</v>
      </c>
    </row>
    <row r="601" spans="1:18" x14ac:dyDescent="0.25">
      <c r="A601" t="s">
        <v>86</v>
      </c>
      <c r="B601" t="s">
        <v>103</v>
      </c>
      <c r="C601">
        <v>6</v>
      </c>
      <c r="D601">
        <v>10</v>
      </c>
      <c r="E601" t="s">
        <v>90</v>
      </c>
      <c r="F601" s="30" t="s">
        <v>113</v>
      </c>
      <c r="G601" s="30" t="s">
        <v>151</v>
      </c>
      <c r="H601" t="s">
        <v>96</v>
      </c>
      <c r="I601">
        <v>118269000</v>
      </c>
      <c r="J601">
        <v>51858</v>
      </c>
      <c r="K601">
        <v>78104</v>
      </c>
      <c r="L601">
        <v>1.5061128466196152</v>
      </c>
      <c r="M601">
        <v>2280.631725095453</v>
      </c>
      <c r="N601">
        <v>118269000</v>
      </c>
      <c r="O601">
        <v>94646696.40479362</v>
      </c>
      <c r="P601">
        <v>83520257.980456024</v>
      </c>
      <c r="Q601">
        <v>134595477.08448371</v>
      </c>
      <c r="R601">
        <v>155036226.39425731</v>
      </c>
    </row>
    <row r="602" spans="1:18" x14ac:dyDescent="0.25">
      <c r="A602" t="s">
        <v>86</v>
      </c>
      <c r="B602" t="s">
        <v>103</v>
      </c>
      <c r="C602">
        <v>6</v>
      </c>
      <c r="D602">
        <v>10</v>
      </c>
      <c r="E602" t="s">
        <v>90</v>
      </c>
      <c r="F602" s="30" t="s">
        <v>114</v>
      </c>
      <c r="G602" s="30" t="s">
        <v>152</v>
      </c>
      <c r="H602" t="s">
        <v>96</v>
      </c>
      <c r="I602">
        <v>121985000</v>
      </c>
      <c r="J602">
        <v>49522</v>
      </c>
      <c r="K602">
        <v>69281</v>
      </c>
      <c r="L602">
        <v>1.3989943863333467</v>
      </c>
      <c r="M602">
        <v>2463.2486571624731</v>
      </c>
      <c r="N602">
        <v>121985000</v>
      </c>
      <c r="O602">
        <v>97565699.268738568</v>
      </c>
      <c r="P602">
        <v>86144456.026058644</v>
      </c>
      <c r="Q602">
        <v>126616622.40857209</v>
      </c>
      <c r="R602">
        <v>132185935.24341951</v>
      </c>
    </row>
    <row r="603" spans="1:18" x14ac:dyDescent="0.25">
      <c r="A603" t="s">
        <v>86</v>
      </c>
      <c r="B603" t="s">
        <v>103</v>
      </c>
      <c r="C603">
        <v>6</v>
      </c>
      <c r="D603">
        <v>10</v>
      </c>
      <c r="E603" t="s">
        <v>90</v>
      </c>
      <c r="F603" s="30" t="s">
        <v>115</v>
      </c>
      <c r="G603" s="30" t="s">
        <v>153</v>
      </c>
      <c r="H603" t="s">
        <v>96</v>
      </c>
      <c r="I603">
        <v>224000</v>
      </c>
      <c r="J603">
        <v>72</v>
      </c>
      <c r="K603">
        <v>81</v>
      </c>
      <c r="L603">
        <v>1.125</v>
      </c>
      <c r="M603">
        <v>3111.1111111111113</v>
      </c>
      <c r="N603">
        <v>224000</v>
      </c>
      <c r="O603">
        <v>179222.0580994584</v>
      </c>
      <c r="P603">
        <v>158186.31921824106</v>
      </c>
      <c r="Q603">
        <v>236077.13498622589</v>
      </c>
      <c r="R603">
        <v>255162.53443526171</v>
      </c>
    </row>
    <row r="604" spans="1:18" x14ac:dyDescent="0.25">
      <c r="A604" t="s">
        <v>86</v>
      </c>
      <c r="B604" t="s">
        <v>103</v>
      </c>
      <c r="C604">
        <v>6</v>
      </c>
      <c r="D604">
        <v>10</v>
      </c>
      <c r="E604" t="s">
        <v>90</v>
      </c>
      <c r="F604" s="30" t="s">
        <v>116</v>
      </c>
      <c r="G604" s="30" t="s">
        <v>154</v>
      </c>
      <c r="H604" t="s">
        <v>96</v>
      </c>
      <c r="I604">
        <v>327496000</v>
      </c>
      <c r="J604">
        <v>106541</v>
      </c>
      <c r="K604">
        <v>119529</v>
      </c>
      <c r="L604">
        <v>1.1219061206483889</v>
      </c>
      <c r="M604">
        <v>3073.8964342365848</v>
      </c>
      <c r="N604">
        <v>327496000</v>
      </c>
      <c r="O604">
        <v>261954446.8153896</v>
      </c>
      <c r="P604">
        <v>231274048.20846906</v>
      </c>
      <c r="Q604">
        <v>358425090.25702327</v>
      </c>
      <c r="R604">
        <v>394248023.90914524</v>
      </c>
    </row>
    <row r="605" spans="1:18" x14ac:dyDescent="0.25">
      <c r="A605" t="s">
        <v>86</v>
      </c>
      <c r="B605" t="s">
        <v>103</v>
      </c>
      <c r="C605">
        <v>6</v>
      </c>
      <c r="D605">
        <v>10</v>
      </c>
      <c r="E605" t="s">
        <v>90</v>
      </c>
      <c r="F605" s="30" t="s">
        <v>117</v>
      </c>
      <c r="G605" s="30" t="s">
        <v>155</v>
      </c>
      <c r="H605" t="s">
        <v>96</v>
      </c>
      <c r="I605">
        <v>44263000</v>
      </c>
      <c r="J605">
        <v>14237</v>
      </c>
      <c r="K605">
        <v>20046</v>
      </c>
      <c r="L605">
        <v>1.4080213528130927</v>
      </c>
      <c r="M605">
        <v>3109.0117299992976</v>
      </c>
      <c r="N605">
        <v>44263000</v>
      </c>
      <c r="O605">
        <v>35408069.755198732</v>
      </c>
      <c r="P605">
        <v>31258040.390879482</v>
      </c>
      <c r="Q605">
        <v>48570325.286212049</v>
      </c>
      <c r="R605">
        <v>53428459.432553507</v>
      </c>
    </row>
    <row r="606" spans="1:18" x14ac:dyDescent="0.25">
      <c r="A606" t="s">
        <v>86</v>
      </c>
      <c r="B606" t="s">
        <v>103</v>
      </c>
      <c r="C606">
        <v>6</v>
      </c>
      <c r="D606">
        <v>10</v>
      </c>
      <c r="E606" t="s">
        <v>90</v>
      </c>
      <c r="F606" s="30" t="s">
        <v>118</v>
      </c>
      <c r="G606" s="30" t="s">
        <v>156</v>
      </c>
      <c r="H606" t="s">
        <v>96</v>
      </c>
      <c r="I606">
        <v>7511000</v>
      </c>
      <c r="J606">
        <v>2416</v>
      </c>
      <c r="K606">
        <v>3516</v>
      </c>
      <c r="L606">
        <v>1.4552980132450331</v>
      </c>
      <c r="M606">
        <v>3108.8576158940396</v>
      </c>
      <c r="N606">
        <v>7511000</v>
      </c>
      <c r="O606">
        <v>6008268.0594900846</v>
      </c>
      <c r="P606">
        <v>5304185.0162866451</v>
      </c>
      <c r="Q606">
        <v>9393213.2427843809</v>
      </c>
      <c r="R606">
        <v>10331769.439728353</v>
      </c>
    </row>
    <row r="607" spans="1:18" x14ac:dyDescent="0.25">
      <c r="A607" t="s">
        <v>86</v>
      </c>
      <c r="B607" t="s">
        <v>103</v>
      </c>
      <c r="C607">
        <v>6</v>
      </c>
      <c r="D607">
        <v>10</v>
      </c>
      <c r="E607" t="s">
        <v>90</v>
      </c>
      <c r="F607" s="30" t="s">
        <v>119</v>
      </c>
      <c r="G607" s="30" t="s">
        <v>157</v>
      </c>
      <c r="H607" t="s">
        <v>96</v>
      </c>
      <c r="I607">
        <v>179007000</v>
      </c>
      <c r="J607">
        <v>57577</v>
      </c>
      <c r="K607">
        <v>68557</v>
      </c>
      <c r="L607">
        <v>1.1907011480278584</v>
      </c>
      <c r="M607">
        <v>3109.0018583809506</v>
      </c>
      <c r="N607">
        <v>179007000</v>
      </c>
      <c r="O607">
        <v>143198993.35670787</v>
      </c>
      <c r="P607">
        <v>126412760.91205212</v>
      </c>
      <c r="Q607">
        <v>212513905.39165819</v>
      </c>
      <c r="R607">
        <v>233819926.75483215</v>
      </c>
    </row>
    <row r="608" spans="1:18" x14ac:dyDescent="0.25">
      <c r="A608" t="s">
        <v>86</v>
      </c>
      <c r="B608" t="s">
        <v>103</v>
      </c>
      <c r="C608">
        <v>6</v>
      </c>
      <c r="D608">
        <v>10</v>
      </c>
      <c r="E608" t="s">
        <v>90</v>
      </c>
      <c r="F608" s="30" t="s">
        <v>120</v>
      </c>
      <c r="G608" s="30" t="s">
        <v>158</v>
      </c>
      <c r="H608" t="s">
        <v>96</v>
      </c>
      <c r="I608">
        <v>5394232.0103259115</v>
      </c>
      <c r="J608">
        <v>1735</v>
      </c>
      <c r="K608">
        <v>2027</v>
      </c>
      <c r="L608">
        <v>1.168299711815562</v>
      </c>
      <c r="M608">
        <v>3109.0674411100354</v>
      </c>
      <c r="N608">
        <v>5394232.0103259115</v>
      </c>
      <c r="O608">
        <v>4315800.3896532953</v>
      </c>
      <c r="P608">
        <v>3809346.9050119142</v>
      </c>
      <c r="Q608">
        <v>7256846.0500454698</v>
      </c>
      <c r="R608">
        <v>7378382.3227434075</v>
      </c>
    </row>
    <row r="609" spans="1:18" x14ac:dyDescent="0.25">
      <c r="A609" t="s">
        <v>86</v>
      </c>
      <c r="B609" t="s">
        <v>103</v>
      </c>
      <c r="C609">
        <v>6</v>
      </c>
      <c r="D609">
        <v>10</v>
      </c>
      <c r="E609" t="s">
        <v>90</v>
      </c>
      <c r="F609" s="30" t="s">
        <v>121</v>
      </c>
      <c r="G609" s="30" t="s">
        <v>159</v>
      </c>
      <c r="H609" t="s">
        <v>94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 x14ac:dyDescent="0.25">
      <c r="A610" t="s">
        <v>86</v>
      </c>
      <c r="B610" t="s">
        <v>103</v>
      </c>
      <c r="C610">
        <v>6</v>
      </c>
      <c r="D610">
        <v>10</v>
      </c>
      <c r="E610" t="s">
        <v>90</v>
      </c>
      <c r="F610" s="30" t="s">
        <v>122</v>
      </c>
      <c r="G610" s="30" t="s">
        <v>160</v>
      </c>
      <c r="H610" t="s">
        <v>94</v>
      </c>
      <c r="I610">
        <v>42689000</v>
      </c>
      <c r="J610">
        <v>10294</v>
      </c>
      <c r="K610">
        <v>13279</v>
      </c>
      <c r="L610">
        <v>1.2899747425684864</v>
      </c>
      <c r="M610">
        <v>4146.9788226151159</v>
      </c>
      <c r="N610">
        <v>42689000</v>
      </c>
      <c r="O610">
        <v>34153732.720261052</v>
      </c>
      <c r="P610">
        <v>30146499.022801306</v>
      </c>
      <c r="Q610">
        <v>48190031.486880474</v>
      </c>
      <c r="R610">
        <v>53367472.886297375</v>
      </c>
    </row>
    <row r="611" spans="1:18" x14ac:dyDescent="0.25">
      <c r="A611" t="s">
        <v>86</v>
      </c>
      <c r="B611" t="s">
        <v>103</v>
      </c>
      <c r="C611">
        <v>6</v>
      </c>
      <c r="D611">
        <v>10</v>
      </c>
      <c r="E611" t="s">
        <v>90</v>
      </c>
      <c r="F611" s="30" t="s">
        <v>123</v>
      </c>
      <c r="G611" s="30" t="s">
        <v>161</v>
      </c>
      <c r="H611" t="s">
        <v>94</v>
      </c>
      <c r="I611">
        <v>67024000</v>
      </c>
      <c r="J611">
        <v>16162</v>
      </c>
      <c r="K611">
        <v>21051</v>
      </c>
      <c r="L611">
        <v>1.3024996906323474</v>
      </c>
      <c r="M611">
        <v>4147.011508476674</v>
      </c>
      <c r="N611">
        <v>67024000</v>
      </c>
      <c r="O611">
        <v>53619200</v>
      </c>
      <c r="P611">
        <v>47331606.514657982</v>
      </c>
      <c r="Q611">
        <v>73949117.341640711</v>
      </c>
      <c r="R611">
        <v>77707472.481827632</v>
      </c>
    </row>
    <row r="612" spans="1:18" x14ac:dyDescent="0.25">
      <c r="A612" t="s">
        <v>86</v>
      </c>
      <c r="B612" t="s">
        <v>103</v>
      </c>
      <c r="C612">
        <v>6</v>
      </c>
      <c r="D612">
        <v>10</v>
      </c>
      <c r="E612" t="s">
        <v>90</v>
      </c>
      <c r="F612" s="30" t="s">
        <v>124</v>
      </c>
      <c r="G612" s="30" t="s">
        <v>162</v>
      </c>
      <c r="H612" t="s">
        <v>94</v>
      </c>
      <c r="I612">
        <v>6731000</v>
      </c>
      <c r="J612">
        <v>1623</v>
      </c>
      <c r="K612">
        <v>2109</v>
      </c>
      <c r="L612">
        <v>1.2994454713493531</v>
      </c>
      <c r="M612">
        <v>4147.2581638940237</v>
      </c>
      <c r="N612">
        <v>6731000</v>
      </c>
      <c r="O612">
        <v>5385129.0637985822</v>
      </c>
      <c r="P612">
        <v>4753357.6547231274</v>
      </c>
      <c r="Q612">
        <v>7504728.1239909595</v>
      </c>
      <c r="R612">
        <v>8111104.9402647717</v>
      </c>
    </row>
    <row r="613" spans="1:18" x14ac:dyDescent="0.25">
      <c r="A613" t="s">
        <v>86</v>
      </c>
      <c r="B613" t="s">
        <v>103</v>
      </c>
      <c r="C613">
        <v>6</v>
      </c>
      <c r="D613">
        <v>10</v>
      </c>
      <c r="E613" t="s">
        <v>90</v>
      </c>
      <c r="F613" s="30" t="s">
        <v>125</v>
      </c>
      <c r="G613" s="30" t="s">
        <v>163</v>
      </c>
      <c r="H613" t="s">
        <v>95</v>
      </c>
      <c r="I613">
        <v>19037000</v>
      </c>
      <c r="J613">
        <v>4474</v>
      </c>
      <c r="K613">
        <v>6567</v>
      </c>
      <c r="L613">
        <v>1.467814036656236</v>
      </c>
      <c r="M613">
        <v>4255.0290567724633</v>
      </c>
      <c r="N613">
        <v>19037000</v>
      </c>
      <c r="O613">
        <v>15229600</v>
      </c>
      <c r="P613">
        <v>13443718.566775246</v>
      </c>
      <c r="Q613">
        <v>20560368.958109561</v>
      </c>
      <c r="R613">
        <v>21777019.334049411</v>
      </c>
    </row>
    <row r="614" spans="1:18" x14ac:dyDescent="0.25">
      <c r="A614" t="s">
        <v>86</v>
      </c>
      <c r="B614" t="s">
        <v>103</v>
      </c>
      <c r="C614">
        <v>6</v>
      </c>
      <c r="D614">
        <v>10</v>
      </c>
      <c r="E614" t="s">
        <v>90</v>
      </c>
      <c r="F614" s="30" t="s">
        <v>126</v>
      </c>
      <c r="G614" s="30" t="s">
        <v>164</v>
      </c>
      <c r="H614" t="s">
        <v>95</v>
      </c>
      <c r="I614">
        <v>3787000</v>
      </c>
      <c r="J614">
        <v>890</v>
      </c>
      <c r="K614">
        <v>1228</v>
      </c>
      <c r="L614">
        <v>1.3797752808988764</v>
      </c>
      <c r="M614">
        <v>4255.0561797752807</v>
      </c>
      <c r="N614">
        <v>3787000</v>
      </c>
      <c r="O614">
        <v>3029447.2675942732</v>
      </c>
      <c r="P614">
        <v>2674337.4592833878</v>
      </c>
      <c r="Q614">
        <v>4068653.5645472063</v>
      </c>
      <c r="R614">
        <v>4474351.4450867055</v>
      </c>
    </row>
    <row r="615" spans="1:18" x14ac:dyDescent="0.25">
      <c r="A615" t="s">
        <v>86</v>
      </c>
      <c r="B615" t="s">
        <v>103</v>
      </c>
      <c r="C615">
        <v>6</v>
      </c>
      <c r="D615">
        <v>10</v>
      </c>
      <c r="E615" t="s">
        <v>90</v>
      </c>
      <c r="F615" s="30" t="s">
        <v>127</v>
      </c>
      <c r="G615" s="30" t="s">
        <v>165</v>
      </c>
      <c r="H615" t="s">
        <v>95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 x14ac:dyDescent="0.25">
      <c r="A616" t="s">
        <v>86</v>
      </c>
      <c r="B616" t="s">
        <v>103</v>
      </c>
      <c r="C616">
        <v>6</v>
      </c>
      <c r="D616">
        <v>10</v>
      </c>
      <c r="E616" t="s">
        <v>90</v>
      </c>
      <c r="F616" s="30" t="s">
        <v>128</v>
      </c>
      <c r="G616" s="30" t="s">
        <v>166</v>
      </c>
      <c r="H616" t="s">
        <v>95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 x14ac:dyDescent="0.25">
      <c r="A617" t="s">
        <v>86</v>
      </c>
      <c r="B617" t="s">
        <v>103</v>
      </c>
      <c r="C617">
        <v>6</v>
      </c>
      <c r="D617">
        <v>10</v>
      </c>
      <c r="E617" t="s">
        <v>90</v>
      </c>
      <c r="F617" s="30" t="s">
        <v>129</v>
      </c>
      <c r="G617" s="30" t="s">
        <v>167</v>
      </c>
      <c r="H617" t="s">
        <v>95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 x14ac:dyDescent="0.25">
      <c r="A618" t="s">
        <v>64</v>
      </c>
      <c r="B618" t="s">
        <v>97</v>
      </c>
      <c r="C618">
        <v>1</v>
      </c>
      <c r="D618">
        <v>1</v>
      </c>
      <c r="E618" t="s">
        <v>79</v>
      </c>
      <c r="F618" s="30" t="s">
        <v>107</v>
      </c>
      <c r="G618" s="30" t="s">
        <v>146</v>
      </c>
      <c r="H618" t="s">
        <v>96</v>
      </c>
      <c r="I618">
        <v>29000</v>
      </c>
      <c r="J618">
        <v>16</v>
      </c>
      <c r="K618">
        <v>34</v>
      </c>
      <c r="L618">
        <v>2.125</v>
      </c>
      <c r="M618">
        <v>1812.5</v>
      </c>
      <c r="N618">
        <v>29000</v>
      </c>
      <c r="O618">
        <v>22790.244969378826</v>
      </c>
      <c r="P618" t="s">
        <v>221</v>
      </c>
      <c r="Q618">
        <v>41188.080495356036</v>
      </c>
      <c r="R618">
        <v>44330.495356037158</v>
      </c>
    </row>
    <row r="619" spans="1:18" x14ac:dyDescent="0.25">
      <c r="A619" t="s">
        <v>64</v>
      </c>
      <c r="B619" t="s">
        <v>97</v>
      </c>
      <c r="C619">
        <v>1</v>
      </c>
      <c r="D619">
        <v>1</v>
      </c>
      <c r="E619" t="s">
        <v>79</v>
      </c>
      <c r="F619" s="30" t="s">
        <v>108</v>
      </c>
      <c r="G619" s="30" t="s">
        <v>147</v>
      </c>
      <c r="H619" t="s">
        <v>96</v>
      </c>
      <c r="I619">
        <v>127047205</v>
      </c>
      <c r="J619">
        <v>68935</v>
      </c>
      <c r="K619">
        <v>176066</v>
      </c>
      <c r="L619">
        <v>2.5540871835787335</v>
      </c>
      <c r="M619">
        <v>1843</v>
      </c>
      <c r="N619">
        <v>127047205</v>
      </c>
      <c r="O619">
        <v>101637764</v>
      </c>
      <c r="P619" t="s">
        <v>221</v>
      </c>
      <c r="Q619">
        <v>140637991.48138437</v>
      </c>
      <c r="R619">
        <v>148899057.77399057</v>
      </c>
    </row>
    <row r="620" spans="1:18" x14ac:dyDescent="0.25">
      <c r="A620" t="s">
        <v>64</v>
      </c>
      <c r="B620" t="s">
        <v>97</v>
      </c>
      <c r="C620">
        <v>1</v>
      </c>
      <c r="D620">
        <v>1</v>
      </c>
      <c r="E620" t="s">
        <v>79</v>
      </c>
      <c r="F620" s="30" t="s">
        <v>110</v>
      </c>
      <c r="G620" s="30" t="s">
        <v>148</v>
      </c>
      <c r="H620" t="s">
        <v>96</v>
      </c>
      <c r="I620">
        <v>24599000</v>
      </c>
      <c r="J620">
        <v>13347</v>
      </c>
      <c r="K620">
        <v>33454</v>
      </c>
      <c r="L620">
        <v>2.5064808571214505</v>
      </c>
      <c r="M620">
        <v>1843.0358882145802</v>
      </c>
      <c r="N620">
        <v>24599000</v>
      </c>
      <c r="O620">
        <v>19673831.969448991</v>
      </c>
      <c r="P620" t="s">
        <v>221</v>
      </c>
      <c r="Q620">
        <v>31846085.801063024</v>
      </c>
      <c r="R620">
        <v>33657857.251328781</v>
      </c>
    </row>
    <row r="621" spans="1:18" x14ac:dyDescent="0.25">
      <c r="A621" t="s">
        <v>64</v>
      </c>
      <c r="B621" t="s">
        <v>97</v>
      </c>
      <c r="C621">
        <v>1</v>
      </c>
      <c r="D621">
        <v>1</v>
      </c>
      <c r="E621" t="s">
        <v>79</v>
      </c>
      <c r="F621" s="30" t="s">
        <v>111</v>
      </c>
      <c r="G621" s="30" t="s">
        <v>149</v>
      </c>
      <c r="H621" t="s">
        <v>96</v>
      </c>
      <c r="I621">
        <v>9200000</v>
      </c>
      <c r="J621">
        <v>5708</v>
      </c>
      <c r="K621">
        <v>14547</v>
      </c>
      <c r="L621">
        <v>2.5485283812193411</v>
      </c>
      <c r="M621">
        <v>1611.7729502452698</v>
      </c>
      <c r="N621">
        <v>9200000</v>
      </c>
      <c r="O621">
        <v>7358851.6746411482</v>
      </c>
      <c r="P621" t="s">
        <v>221</v>
      </c>
      <c r="Q621">
        <v>10835448.348190876</v>
      </c>
      <c r="R621">
        <v>11284111.169375982</v>
      </c>
    </row>
    <row r="622" spans="1:18" x14ac:dyDescent="0.25">
      <c r="A622" t="s">
        <v>64</v>
      </c>
      <c r="B622" t="s">
        <v>97</v>
      </c>
      <c r="C622">
        <v>1</v>
      </c>
      <c r="D622">
        <v>1</v>
      </c>
      <c r="E622" t="s">
        <v>79</v>
      </c>
      <c r="F622" s="30" t="s">
        <v>112</v>
      </c>
      <c r="G622" s="30" t="s">
        <v>225</v>
      </c>
      <c r="H622" t="s">
        <v>96</v>
      </c>
      <c r="I622">
        <v>42197000</v>
      </c>
      <c r="J622">
        <v>25153</v>
      </c>
      <c r="K622">
        <v>65492</v>
      </c>
      <c r="L622">
        <v>2.6037450801097286</v>
      </c>
      <c r="M622">
        <v>1677.6130083886615</v>
      </c>
      <c r="N622">
        <v>42197000</v>
      </c>
      <c r="O622">
        <v>33752333.055960059</v>
      </c>
      <c r="P622" t="s">
        <v>221</v>
      </c>
      <c r="Q622">
        <v>49698197.168327212</v>
      </c>
      <c r="R622">
        <v>51756047.718930252</v>
      </c>
    </row>
    <row r="623" spans="1:18" x14ac:dyDescent="0.25">
      <c r="A623" t="s">
        <v>64</v>
      </c>
      <c r="B623" t="s">
        <v>97</v>
      </c>
      <c r="C623">
        <v>1</v>
      </c>
      <c r="D623">
        <v>1</v>
      </c>
      <c r="E623" t="s">
        <v>79</v>
      </c>
      <c r="F623" s="30" t="s">
        <v>113</v>
      </c>
      <c r="G623" s="30" t="s">
        <v>151</v>
      </c>
      <c r="H623" t="s">
        <v>96</v>
      </c>
      <c r="I623">
        <v>419240000</v>
      </c>
      <c r="J623">
        <v>240117</v>
      </c>
      <c r="K623">
        <v>567375</v>
      </c>
      <c r="L623">
        <v>2.3629105810917177</v>
      </c>
      <c r="M623">
        <v>1745.9821670269077</v>
      </c>
      <c r="N623">
        <v>419240000</v>
      </c>
      <c r="O623">
        <v>335416018.33285594</v>
      </c>
      <c r="P623" t="s">
        <v>221</v>
      </c>
      <c r="Q623">
        <v>709217923.94655704</v>
      </c>
      <c r="R623">
        <v>759630133.60739982</v>
      </c>
    </row>
    <row r="624" spans="1:18" x14ac:dyDescent="0.25">
      <c r="A624" t="s">
        <v>64</v>
      </c>
      <c r="B624" t="s">
        <v>97</v>
      </c>
      <c r="C624">
        <v>1</v>
      </c>
      <c r="D624">
        <v>1</v>
      </c>
      <c r="E624" t="s">
        <v>79</v>
      </c>
      <c r="F624" s="30" t="s">
        <v>114</v>
      </c>
      <c r="G624" s="30" t="s">
        <v>152</v>
      </c>
      <c r="H624" t="s">
        <v>96</v>
      </c>
      <c r="I624">
        <v>636556000</v>
      </c>
      <c r="J624">
        <v>364445</v>
      </c>
      <c r="K624">
        <v>906887</v>
      </c>
      <c r="L624">
        <v>2.4884056579182046</v>
      </c>
      <c r="M624">
        <v>1746.6448984071671</v>
      </c>
      <c r="N624">
        <v>636556000</v>
      </c>
      <c r="O624">
        <v>509207289.33411902</v>
      </c>
      <c r="P624" t="s">
        <v>221</v>
      </c>
      <c r="Q624">
        <v>909792492.41877258</v>
      </c>
      <c r="R624">
        <v>919903851.263538</v>
      </c>
    </row>
    <row r="625" spans="1:18" x14ac:dyDescent="0.25">
      <c r="A625" t="s">
        <v>64</v>
      </c>
      <c r="B625" t="s">
        <v>97</v>
      </c>
      <c r="C625">
        <v>1</v>
      </c>
      <c r="D625">
        <v>1</v>
      </c>
      <c r="E625" t="s">
        <v>79</v>
      </c>
      <c r="F625" s="30" t="s">
        <v>115</v>
      </c>
      <c r="G625" s="30" t="s">
        <v>153</v>
      </c>
      <c r="H625" t="s">
        <v>96</v>
      </c>
      <c r="I625">
        <v>86507000</v>
      </c>
      <c r="J625">
        <v>46938</v>
      </c>
      <c r="K625">
        <v>134759</v>
      </c>
      <c r="L625">
        <v>2.8710000426093996</v>
      </c>
      <c r="M625">
        <v>1843.0056670501513</v>
      </c>
      <c r="N625">
        <v>86507000</v>
      </c>
      <c r="O625">
        <v>69210243.424584001</v>
      </c>
      <c r="P625" t="s">
        <v>221</v>
      </c>
      <c r="Q625">
        <v>111252213.95131086</v>
      </c>
      <c r="R625">
        <v>116436154.02621724</v>
      </c>
    </row>
    <row r="626" spans="1:18" x14ac:dyDescent="0.25">
      <c r="A626" t="s">
        <v>64</v>
      </c>
      <c r="B626" t="s">
        <v>97</v>
      </c>
      <c r="C626">
        <v>1</v>
      </c>
      <c r="D626">
        <v>1</v>
      </c>
      <c r="E626" t="s">
        <v>79</v>
      </c>
      <c r="F626" s="30" t="s">
        <v>116</v>
      </c>
      <c r="G626" s="30" t="s">
        <v>154</v>
      </c>
      <c r="H626" t="s">
        <v>96</v>
      </c>
      <c r="I626">
        <v>423860000</v>
      </c>
      <c r="J626">
        <v>232835</v>
      </c>
      <c r="K626">
        <v>589567</v>
      </c>
      <c r="L626">
        <v>2.5321236068460498</v>
      </c>
      <c r="M626">
        <v>1820.4307771597912</v>
      </c>
      <c r="N626">
        <v>423860000</v>
      </c>
      <c r="O626">
        <v>339108483.75015098</v>
      </c>
      <c r="P626" t="s">
        <v>221</v>
      </c>
      <c r="Q626">
        <v>684960249.63289285</v>
      </c>
      <c r="R626">
        <v>712035007.34214389</v>
      </c>
    </row>
    <row r="627" spans="1:18" x14ac:dyDescent="0.25">
      <c r="A627" t="s">
        <v>64</v>
      </c>
      <c r="B627" t="s">
        <v>97</v>
      </c>
      <c r="C627">
        <v>1</v>
      </c>
      <c r="D627">
        <v>1</v>
      </c>
      <c r="E627" t="s">
        <v>79</v>
      </c>
      <c r="F627" s="30" t="s">
        <v>117</v>
      </c>
      <c r="G627" s="30" t="s">
        <v>155</v>
      </c>
      <c r="H627" t="s">
        <v>96</v>
      </c>
      <c r="I627">
        <v>248737000</v>
      </c>
      <c r="J627">
        <v>134963</v>
      </c>
      <c r="K627">
        <v>340407</v>
      </c>
      <c r="L627">
        <v>2.522224609707846</v>
      </c>
      <c r="M627">
        <v>1843.0014152026852</v>
      </c>
      <c r="N627">
        <v>248737000</v>
      </c>
      <c r="O627">
        <v>199022742.83810791</v>
      </c>
      <c r="P627" t="s">
        <v>221</v>
      </c>
      <c r="Q627">
        <v>279579054.28954422</v>
      </c>
      <c r="R627">
        <v>289415168.90080434</v>
      </c>
    </row>
    <row r="628" spans="1:18" x14ac:dyDescent="0.25">
      <c r="A628" t="s">
        <v>64</v>
      </c>
      <c r="B628" t="s">
        <v>97</v>
      </c>
      <c r="C628">
        <v>1</v>
      </c>
      <c r="D628">
        <v>1</v>
      </c>
      <c r="E628" t="s">
        <v>79</v>
      </c>
      <c r="F628" s="30" t="s">
        <v>118</v>
      </c>
      <c r="G628" s="30" t="s">
        <v>156</v>
      </c>
      <c r="H628" t="s">
        <v>96</v>
      </c>
      <c r="I628">
        <v>228945000</v>
      </c>
      <c r="J628">
        <v>124224</v>
      </c>
      <c r="K628">
        <v>353480</v>
      </c>
      <c r="L628">
        <v>2.8455048943843382</v>
      </c>
      <c r="M628">
        <v>1843.0013523956723</v>
      </c>
      <c r="N628">
        <v>228945000</v>
      </c>
      <c r="O628">
        <v>183156000</v>
      </c>
      <c r="P628" t="s">
        <v>221</v>
      </c>
      <c r="Q628">
        <v>321639804.87804878</v>
      </c>
      <c r="R628">
        <v>333552390.24390244</v>
      </c>
    </row>
    <row r="629" spans="1:18" x14ac:dyDescent="0.25">
      <c r="A629" t="s">
        <v>64</v>
      </c>
      <c r="B629" t="s">
        <v>97</v>
      </c>
      <c r="C629">
        <v>1</v>
      </c>
      <c r="D629">
        <v>1</v>
      </c>
      <c r="E629" t="s">
        <v>79</v>
      </c>
      <c r="F629" s="30" t="s">
        <v>119</v>
      </c>
      <c r="G629" s="30" t="s">
        <v>157</v>
      </c>
      <c r="H629" t="s">
        <v>96</v>
      </c>
      <c r="I629">
        <v>617844000</v>
      </c>
      <c r="J629">
        <v>349749</v>
      </c>
      <c r="K629">
        <v>961685</v>
      </c>
      <c r="L629">
        <v>2.7496433156349269</v>
      </c>
      <c r="M629">
        <v>1766.5354296938663</v>
      </c>
      <c r="N629">
        <v>617844000</v>
      </c>
      <c r="O629">
        <v>494190214.58046764</v>
      </c>
      <c r="P629" t="s">
        <v>221</v>
      </c>
      <c r="Q629">
        <v>767533034.14634144</v>
      </c>
      <c r="R629">
        <v>900143453.65853667</v>
      </c>
    </row>
    <row r="630" spans="1:18" x14ac:dyDescent="0.25">
      <c r="A630" t="s">
        <v>64</v>
      </c>
      <c r="B630" t="s">
        <v>97</v>
      </c>
      <c r="C630">
        <v>1</v>
      </c>
      <c r="D630">
        <v>1</v>
      </c>
      <c r="E630" t="s">
        <v>79</v>
      </c>
      <c r="F630" s="30" t="s">
        <v>120</v>
      </c>
      <c r="G630" s="30" t="s">
        <v>158</v>
      </c>
      <c r="H630" t="s">
        <v>96</v>
      </c>
      <c r="I630">
        <v>71965464</v>
      </c>
      <c r="J630">
        <v>39048</v>
      </c>
      <c r="K630">
        <v>98660</v>
      </c>
      <c r="L630">
        <v>2.5266338864986682</v>
      </c>
      <c r="M630">
        <v>1843</v>
      </c>
      <c r="N630">
        <v>71965464</v>
      </c>
      <c r="O630">
        <v>57565870.254742548</v>
      </c>
      <c r="P630" t="s">
        <v>221</v>
      </c>
      <c r="Q630">
        <v>89425203.321928456</v>
      </c>
      <c r="R630">
        <v>100617343.91290826</v>
      </c>
    </row>
    <row r="631" spans="1:18" x14ac:dyDescent="0.25">
      <c r="A631" t="s">
        <v>64</v>
      </c>
      <c r="B631" t="s">
        <v>97</v>
      </c>
      <c r="C631">
        <v>1</v>
      </c>
      <c r="D631">
        <v>1</v>
      </c>
      <c r="E631" t="s">
        <v>79</v>
      </c>
      <c r="F631" s="30" t="s">
        <v>121</v>
      </c>
      <c r="G631" s="30" t="s">
        <v>159</v>
      </c>
      <c r="H631" t="s">
        <v>94</v>
      </c>
      <c r="I631">
        <v>64619000</v>
      </c>
      <c r="J631">
        <v>34085</v>
      </c>
      <c r="K631">
        <v>99255</v>
      </c>
      <c r="L631">
        <v>2.911984744022297</v>
      </c>
      <c r="M631">
        <v>1895.8192753410592</v>
      </c>
      <c r="N631">
        <v>64619000</v>
      </c>
      <c r="O631">
        <v>51710094.890510954</v>
      </c>
      <c r="P631" t="s">
        <v>221</v>
      </c>
      <c r="Q631">
        <v>68276679.245283023</v>
      </c>
      <c r="R631">
        <v>71338292.243186578</v>
      </c>
    </row>
    <row r="632" spans="1:18" x14ac:dyDescent="0.25">
      <c r="A632" t="s">
        <v>64</v>
      </c>
      <c r="B632" t="s">
        <v>97</v>
      </c>
      <c r="C632">
        <v>1</v>
      </c>
      <c r="D632">
        <v>1</v>
      </c>
      <c r="E632" t="s">
        <v>79</v>
      </c>
      <c r="F632" s="30" t="s">
        <v>122</v>
      </c>
      <c r="G632" s="30" t="s">
        <v>160</v>
      </c>
      <c r="H632" t="s">
        <v>94</v>
      </c>
      <c r="I632">
        <v>258464000</v>
      </c>
      <c r="J632">
        <v>124336</v>
      </c>
      <c r="K632">
        <v>347344</v>
      </c>
      <c r="L632">
        <v>2.7935915583579978</v>
      </c>
      <c r="M632">
        <v>2078.75434307039</v>
      </c>
      <c r="N632">
        <v>258464000</v>
      </c>
      <c r="O632">
        <v>206771200</v>
      </c>
      <c r="P632" t="s">
        <v>221</v>
      </c>
      <c r="Q632">
        <v>366449501.89907759</v>
      </c>
      <c r="R632">
        <v>381174797.61258817</v>
      </c>
    </row>
    <row r="633" spans="1:18" x14ac:dyDescent="0.25">
      <c r="A633" t="s">
        <v>64</v>
      </c>
      <c r="B633" t="s">
        <v>97</v>
      </c>
      <c r="C633">
        <v>1</v>
      </c>
      <c r="D633">
        <v>1</v>
      </c>
      <c r="E633" t="s">
        <v>79</v>
      </c>
      <c r="F633" s="30" t="s">
        <v>123</v>
      </c>
      <c r="G633" s="30" t="s">
        <v>161</v>
      </c>
      <c r="H633" t="s">
        <v>94</v>
      </c>
      <c r="I633">
        <v>427859000</v>
      </c>
      <c r="J633">
        <v>192990</v>
      </c>
      <c r="K633">
        <v>506599</v>
      </c>
      <c r="L633">
        <v>2.6250012954039068</v>
      </c>
      <c r="M633">
        <v>2217.0008808746566</v>
      </c>
      <c r="N633">
        <v>427859000</v>
      </c>
      <c r="O633">
        <v>342385822.89665771</v>
      </c>
      <c r="P633" t="s">
        <v>221</v>
      </c>
      <c r="Q633">
        <v>488824434.86651659</v>
      </c>
      <c r="R633">
        <v>537816973.94660664</v>
      </c>
    </row>
    <row r="634" spans="1:18" x14ac:dyDescent="0.25">
      <c r="A634" t="s">
        <v>64</v>
      </c>
      <c r="B634" t="s">
        <v>97</v>
      </c>
      <c r="C634">
        <v>1</v>
      </c>
      <c r="D634">
        <v>1</v>
      </c>
      <c r="E634" t="s">
        <v>79</v>
      </c>
      <c r="F634" s="30" t="s">
        <v>124</v>
      </c>
      <c r="G634" s="30" t="s">
        <v>162</v>
      </c>
      <c r="H634" t="s">
        <v>94</v>
      </c>
      <c r="I634">
        <v>458857000</v>
      </c>
      <c r="J634">
        <v>235847</v>
      </c>
      <c r="K634">
        <v>631829</v>
      </c>
      <c r="L634">
        <v>2.6789783206909563</v>
      </c>
      <c r="M634">
        <v>1945.5706453760276</v>
      </c>
      <c r="N634">
        <v>458857000</v>
      </c>
      <c r="O634">
        <v>367207798.93475366</v>
      </c>
      <c r="P634" t="s">
        <v>221</v>
      </c>
      <c r="Q634">
        <v>479589020.16592211</v>
      </c>
      <c r="R634">
        <v>527495213.65666878</v>
      </c>
    </row>
    <row r="635" spans="1:18" x14ac:dyDescent="0.25">
      <c r="A635" t="s">
        <v>64</v>
      </c>
      <c r="B635" t="s">
        <v>97</v>
      </c>
      <c r="C635">
        <v>1</v>
      </c>
      <c r="D635">
        <v>1</v>
      </c>
      <c r="E635" t="s">
        <v>79</v>
      </c>
      <c r="F635" s="30" t="s">
        <v>125</v>
      </c>
      <c r="G635" s="30" t="s">
        <v>163</v>
      </c>
      <c r="H635" t="s">
        <v>95</v>
      </c>
      <c r="I635">
        <v>705008538.77295029</v>
      </c>
      <c r="J635">
        <v>222190</v>
      </c>
      <c r="K635">
        <v>579375</v>
      </c>
      <c r="L635">
        <v>2.6075655970115665</v>
      </c>
      <c r="M635">
        <v>3172.9985092621191</v>
      </c>
      <c r="N635">
        <v>705008538.77295029</v>
      </c>
      <c r="O635">
        <v>563989685.86907101</v>
      </c>
      <c r="P635" t="s">
        <v>221</v>
      </c>
      <c r="Q635">
        <v>781068445.30927408</v>
      </c>
      <c r="R635">
        <v>859067556.26153815</v>
      </c>
    </row>
    <row r="636" spans="1:18" x14ac:dyDescent="0.25">
      <c r="A636" t="s">
        <v>64</v>
      </c>
      <c r="B636" t="s">
        <v>97</v>
      </c>
      <c r="C636">
        <v>1</v>
      </c>
      <c r="D636">
        <v>1</v>
      </c>
      <c r="E636" t="s">
        <v>79</v>
      </c>
      <c r="F636" s="30" t="s">
        <v>126</v>
      </c>
      <c r="G636" s="30" t="s">
        <v>164</v>
      </c>
      <c r="H636" t="s">
        <v>95</v>
      </c>
      <c r="I636">
        <v>644797756.61300838</v>
      </c>
      <c r="J636">
        <v>203214</v>
      </c>
      <c r="K636">
        <v>521531</v>
      </c>
      <c r="L636">
        <v>2.5664127471532474</v>
      </c>
      <c r="M636">
        <v>3172.9986940516324</v>
      </c>
      <c r="N636">
        <v>644797756.61300838</v>
      </c>
      <c r="O636">
        <v>515901700.88436174</v>
      </c>
      <c r="P636" t="s">
        <v>221</v>
      </c>
      <c r="Q636">
        <v>695398021.78686237</v>
      </c>
      <c r="R636">
        <v>770180743.00765884</v>
      </c>
    </row>
    <row r="637" spans="1:18" x14ac:dyDescent="0.25">
      <c r="A637" t="s">
        <v>64</v>
      </c>
      <c r="B637" t="s">
        <v>97</v>
      </c>
      <c r="C637">
        <v>1</v>
      </c>
      <c r="D637">
        <v>1</v>
      </c>
      <c r="E637" t="s">
        <v>79</v>
      </c>
      <c r="F637" s="30" t="s">
        <v>127</v>
      </c>
      <c r="G637" s="30" t="s">
        <v>165</v>
      </c>
      <c r="H637" t="s">
        <v>95</v>
      </c>
      <c r="I637">
        <v>333028363.98216701</v>
      </c>
      <c r="J637">
        <v>104957</v>
      </c>
      <c r="K637">
        <v>282093</v>
      </c>
      <c r="L637">
        <v>2.6877006774202767</v>
      </c>
      <c r="M637">
        <v>3172.9981228709566</v>
      </c>
      <c r="N637">
        <v>333028363.98216701</v>
      </c>
      <c r="O637">
        <v>266422691.18573362</v>
      </c>
      <c r="P637" t="s">
        <v>221</v>
      </c>
      <c r="Q637">
        <v>363200517.13836455</v>
      </c>
      <c r="R637">
        <v>399510253.58616471</v>
      </c>
    </row>
    <row r="638" spans="1:18" x14ac:dyDescent="0.25">
      <c r="A638" t="s">
        <v>64</v>
      </c>
      <c r="B638" t="s">
        <v>97</v>
      </c>
      <c r="C638">
        <v>1</v>
      </c>
      <c r="D638">
        <v>1</v>
      </c>
      <c r="E638" t="s">
        <v>79</v>
      </c>
      <c r="F638" s="30" t="s">
        <v>128</v>
      </c>
      <c r="G638" s="30" t="s">
        <v>166</v>
      </c>
      <c r="H638" t="s">
        <v>95</v>
      </c>
      <c r="I638">
        <v>166671147.64489841</v>
      </c>
      <c r="J638">
        <v>52528</v>
      </c>
      <c r="K638">
        <v>126371</v>
      </c>
      <c r="L638">
        <v>2.4057835820895521</v>
      </c>
      <c r="M638">
        <v>3172.9962618964823</v>
      </c>
      <c r="N638">
        <v>166671147.64489841</v>
      </c>
      <c r="O638">
        <v>133355713.8472573</v>
      </c>
      <c r="P638" t="s">
        <v>221</v>
      </c>
      <c r="Q638">
        <v>183939913.56236377</v>
      </c>
      <c r="R638">
        <v>202356868.70306486</v>
      </c>
    </row>
    <row r="639" spans="1:18" x14ac:dyDescent="0.25">
      <c r="A639" t="s">
        <v>64</v>
      </c>
      <c r="B639" t="s">
        <v>97</v>
      </c>
      <c r="C639">
        <v>1</v>
      </c>
      <c r="D639">
        <v>1</v>
      </c>
      <c r="E639" t="s">
        <v>79</v>
      </c>
      <c r="F639" s="30" t="s">
        <v>129</v>
      </c>
      <c r="G639" s="30" t="s">
        <v>167</v>
      </c>
      <c r="H639" t="s">
        <v>95</v>
      </c>
      <c r="I639">
        <v>128318861.77295025</v>
      </c>
      <c r="J639">
        <v>40441</v>
      </c>
      <c r="K639">
        <v>88667</v>
      </c>
      <c r="L639">
        <v>2.1925026581934177</v>
      </c>
      <c r="M639">
        <v>3172.9893368846033</v>
      </c>
      <c r="N639">
        <v>128318861.77295025</v>
      </c>
      <c r="O639">
        <v>102638494.67386968</v>
      </c>
      <c r="P639" t="s">
        <v>221</v>
      </c>
      <c r="Q639">
        <v>136144208.75320229</v>
      </c>
      <c r="R639">
        <v>149733386.57374755</v>
      </c>
    </row>
    <row r="640" spans="1:18" x14ac:dyDescent="0.25">
      <c r="A640" t="s">
        <v>215</v>
      </c>
      <c r="B640" t="s">
        <v>103</v>
      </c>
      <c r="C640">
        <v>7</v>
      </c>
      <c r="D640">
        <v>15</v>
      </c>
      <c r="E640" t="s">
        <v>79</v>
      </c>
      <c r="F640" s="30" t="s">
        <v>107</v>
      </c>
      <c r="G640" s="30" t="s">
        <v>146</v>
      </c>
      <c r="H640" t="s">
        <v>96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x14ac:dyDescent="0.25">
      <c r="A641" t="s">
        <v>215</v>
      </c>
      <c r="B641" t="s">
        <v>103</v>
      </c>
      <c r="C641">
        <v>7</v>
      </c>
      <c r="D641">
        <v>15</v>
      </c>
      <c r="E641" t="s">
        <v>79</v>
      </c>
      <c r="F641" s="30" t="s">
        <v>108</v>
      </c>
      <c r="G641" s="30" t="s">
        <v>147</v>
      </c>
      <c r="H641" t="s">
        <v>96</v>
      </c>
      <c r="I641">
        <v>48000</v>
      </c>
      <c r="J641">
        <v>32</v>
      </c>
      <c r="K641">
        <v>140</v>
      </c>
      <c r="L641">
        <v>4.375</v>
      </c>
      <c r="M641">
        <v>1500</v>
      </c>
      <c r="N641">
        <v>48000</v>
      </c>
      <c r="O641">
        <v>38396.600566572233</v>
      </c>
      <c r="P641" t="s">
        <v>221</v>
      </c>
      <c r="Q641">
        <v>50848.524590163935</v>
      </c>
      <c r="R641">
        <v>55931.803278688523</v>
      </c>
    </row>
    <row r="642" spans="1:18" x14ac:dyDescent="0.25">
      <c r="A642" t="s">
        <v>215</v>
      </c>
      <c r="B642" t="s">
        <v>103</v>
      </c>
      <c r="C642">
        <v>7</v>
      </c>
      <c r="D642">
        <v>15</v>
      </c>
      <c r="E642" t="s">
        <v>79</v>
      </c>
      <c r="F642" s="30" t="s">
        <v>110</v>
      </c>
      <c r="G642" s="30" t="s">
        <v>148</v>
      </c>
      <c r="H642" t="s">
        <v>96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 x14ac:dyDescent="0.25">
      <c r="A643" t="s">
        <v>215</v>
      </c>
      <c r="B643" t="s">
        <v>103</v>
      </c>
      <c r="C643">
        <v>7</v>
      </c>
      <c r="D643">
        <v>15</v>
      </c>
      <c r="E643" t="s">
        <v>79</v>
      </c>
      <c r="F643" s="30" t="s">
        <v>111</v>
      </c>
      <c r="G643" s="30" t="s">
        <v>149</v>
      </c>
      <c r="H643" t="s">
        <v>96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 x14ac:dyDescent="0.25">
      <c r="A644" t="s">
        <v>215</v>
      </c>
      <c r="B644" t="s">
        <v>103</v>
      </c>
      <c r="C644">
        <v>7</v>
      </c>
      <c r="D644">
        <v>15</v>
      </c>
      <c r="E644" t="s">
        <v>79</v>
      </c>
      <c r="F644" s="30" t="s">
        <v>112</v>
      </c>
      <c r="G644" s="30" t="s">
        <v>225</v>
      </c>
      <c r="H644" t="s">
        <v>96</v>
      </c>
      <c r="I644">
        <v>1893000</v>
      </c>
      <c r="J644">
        <v>1269</v>
      </c>
      <c r="K644">
        <v>6223</v>
      </c>
      <c r="L644">
        <v>4.9038613081166273</v>
      </c>
      <c r="M644">
        <v>1491.725768321513</v>
      </c>
      <c r="N644">
        <v>1893000</v>
      </c>
      <c r="O644">
        <v>1514550.1785005948</v>
      </c>
      <c r="P644" t="s">
        <v>221</v>
      </c>
      <c r="Q644">
        <v>2092508.782742681</v>
      </c>
      <c r="R644">
        <v>2328769.1833590139</v>
      </c>
    </row>
    <row r="645" spans="1:18" x14ac:dyDescent="0.25">
      <c r="A645" t="s">
        <v>215</v>
      </c>
      <c r="B645" t="s">
        <v>103</v>
      </c>
      <c r="C645">
        <v>7</v>
      </c>
      <c r="D645">
        <v>15</v>
      </c>
      <c r="E645" t="s">
        <v>79</v>
      </c>
      <c r="F645" s="30" t="s">
        <v>113</v>
      </c>
      <c r="G645" s="30" t="s">
        <v>151</v>
      </c>
      <c r="H645" t="s">
        <v>96</v>
      </c>
      <c r="I645">
        <v>6384000</v>
      </c>
      <c r="J645">
        <v>4289</v>
      </c>
      <c r="K645">
        <v>20979</v>
      </c>
      <c r="L645">
        <v>4.8913499650268131</v>
      </c>
      <c r="M645">
        <v>1488.4588482163674</v>
      </c>
      <c r="N645">
        <v>6384000</v>
      </c>
      <c r="O645">
        <v>5106964.3845727993</v>
      </c>
      <c r="P645" t="s">
        <v>221</v>
      </c>
      <c r="Q645">
        <v>7016745.6769295651</v>
      </c>
      <c r="R645">
        <v>7716804.7237452548</v>
      </c>
    </row>
    <row r="646" spans="1:18" x14ac:dyDescent="0.25">
      <c r="A646" t="s">
        <v>215</v>
      </c>
      <c r="B646" t="s">
        <v>103</v>
      </c>
      <c r="C646">
        <v>7</v>
      </c>
      <c r="D646">
        <v>15</v>
      </c>
      <c r="E646" t="s">
        <v>79</v>
      </c>
      <c r="F646" s="30" t="s">
        <v>114</v>
      </c>
      <c r="G646" s="30" t="s">
        <v>152</v>
      </c>
      <c r="H646" t="s">
        <v>96</v>
      </c>
      <c r="I646">
        <v>2712000</v>
      </c>
      <c r="J646">
        <v>2105</v>
      </c>
      <c r="K646">
        <v>12199</v>
      </c>
      <c r="L646">
        <v>5.7952494061757722</v>
      </c>
      <c r="M646">
        <v>1288.3610451306413</v>
      </c>
      <c r="N646">
        <v>2712000</v>
      </c>
      <c r="O646">
        <v>2169558.2415890368</v>
      </c>
      <c r="P646" t="s">
        <v>221</v>
      </c>
      <c r="Q646">
        <v>2812242.667738047</v>
      </c>
      <c r="R646">
        <v>3093357.9750903975</v>
      </c>
    </row>
    <row r="647" spans="1:18" x14ac:dyDescent="0.25">
      <c r="A647" t="s">
        <v>215</v>
      </c>
      <c r="B647" t="s">
        <v>103</v>
      </c>
      <c r="C647">
        <v>7</v>
      </c>
      <c r="D647">
        <v>15</v>
      </c>
      <c r="E647" t="s">
        <v>79</v>
      </c>
      <c r="F647" s="30" t="s">
        <v>115</v>
      </c>
      <c r="G647" s="30" t="s">
        <v>153</v>
      </c>
      <c r="H647" t="s">
        <v>96</v>
      </c>
      <c r="I647">
        <v>93000</v>
      </c>
      <c r="J647">
        <v>62</v>
      </c>
      <c r="K647">
        <v>289</v>
      </c>
      <c r="L647">
        <v>4.661290322580645</v>
      </c>
      <c r="M647">
        <v>1500</v>
      </c>
      <c r="N647">
        <v>93000</v>
      </c>
      <c r="O647">
        <v>74407.151095732406</v>
      </c>
      <c r="P647" t="s">
        <v>221</v>
      </c>
      <c r="Q647">
        <v>100471.27510509107</v>
      </c>
      <c r="R647">
        <v>110548.80896777207</v>
      </c>
    </row>
    <row r="648" spans="1:18" x14ac:dyDescent="0.25">
      <c r="A648" t="s">
        <v>215</v>
      </c>
      <c r="B648" t="s">
        <v>103</v>
      </c>
      <c r="C648">
        <v>7</v>
      </c>
      <c r="D648">
        <v>15</v>
      </c>
      <c r="E648" t="s">
        <v>79</v>
      </c>
      <c r="F648" s="30" t="s">
        <v>116</v>
      </c>
      <c r="G648" s="30" t="s">
        <v>154</v>
      </c>
      <c r="H648" t="s">
        <v>96</v>
      </c>
      <c r="I648">
        <v>2976000</v>
      </c>
      <c r="J648">
        <v>1995</v>
      </c>
      <c r="K648">
        <v>9807</v>
      </c>
      <c r="L648">
        <v>4.9157894736842103</v>
      </c>
      <c r="M648">
        <v>1491.7293233082708</v>
      </c>
      <c r="N648">
        <v>2976000</v>
      </c>
      <c r="O648">
        <v>2380985.2186089931</v>
      </c>
      <c r="P648" t="s">
        <v>221</v>
      </c>
      <c r="Q648">
        <v>3435613.8996138992</v>
      </c>
      <c r="R648">
        <v>3701168.5971685969</v>
      </c>
    </row>
    <row r="649" spans="1:18" x14ac:dyDescent="0.25">
      <c r="A649" t="s">
        <v>215</v>
      </c>
      <c r="B649" t="s">
        <v>103</v>
      </c>
      <c r="C649">
        <v>7</v>
      </c>
      <c r="D649">
        <v>15</v>
      </c>
      <c r="E649" t="s">
        <v>79</v>
      </c>
      <c r="F649" s="30" t="s">
        <v>117</v>
      </c>
      <c r="G649" s="30" t="s">
        <v>155</v>
      </c>
      <c r="H649" t="s">
        <v>96</v>
      </c>
      <c r="I649">
        <v>4012000</v>
      </c>
      <c r="J649">
        <v>2689</v>
      </c>
      <c r="K649">
        <v>11294</v>
      </c>
      <c r="L649">
        <v>4.2000743770918554</v>
      </c>
      <c r="M649">
        <v>1492.0044626255115</v>
      </c>
      <c r="N649">
        <v>4012000</v>
      </c>
      <c r="O649">
        <v>3209838.0302580837</v>
      </c>
      <c r="P649" t="s">
        <v>221</v>
      </c>
      <c r="Q649">
        <v>5164300.0388651378</v>
      </c>
      <c r="R649">
        <v>5597776.9141080454</v>
      </c>
    </row>
    <row r="650" spans="1:18" x14ac:dyDescent="0.25">
      <c r="A650" t="s">
        <v>215</v>
      </c>
      <c r="B650" t="s">
        <v>103</v>
      </c>
      <c r="C650">
        <v>7</v>
      </c>
      <c r="D650">
        <v>15</v>
      </c>
      <c r="E650" t="s">
        <v>79</v>
      </c>
      <c r="F650" s="30" t="s">
        <v>118</v>
      </c>
      <c r="G650" s="30" t="s">
        <v>156</v>
      </c>
      <c r="H650" t="s">
        <v>96</v>
      </c>
      <c r="I650">
        <v>81000</v>
      </c>
      <c r="J650">
        <v>54</v>
      </c>
      <c r="K650">
        <v>249</v>
      </c>
      <c r="L650">
        <v>4.6111111111111107</v>
      </c>
      <c r="M650">
        <v>1500</v>
      </c>
      <c r="N650">
        <v>81000</v>
      </c>
      <c r="O650">
        <v>64800</v>
      </c>
      <c r="P650" t="s">
        <v>221</v>
      </c>
      <c r="Q650">
        <v>89428.093645484958</v>
      </c>
      <c r="R650">
        <v>98608.695652173919</v>
      </c>
    </row>
    <row r="651" spans="1:18" x14ac:dyDescent="0.25">
      <c r="A651" t="s">
        <v>215</v>
      </c>
      <c r="B651" t="s">
        <v>103</v>
      </c>
      <c r="C651">
        <v>7</v>
      </c>
      <c r="D651">
        <v>15</v>
      </c>
      <c r="E651" t="s">
        <v>79</v>
      </c>
      <c r="F651" s="30" t="s">
        <v>119</v>
      </c>
      <c r="G651" s="30" t="s">
        <v>157</v>
      </c>
      <c r="H651" t="s">
        <v>96</v>
      </c>
      <c r="I651">
        <v>1340000</v>
      </c>
      <c r="J651">
        <v>943</v>
      </c>
      <c r="K651">
        <v>5086</v>
      </c>
      <c r="L651">
        <v>5.3934252386002122</v>
      </c>
      <c r="M651">
        <v>1420.9968186638389</v>
      </c>
      <c r="N651">
        <v>1340000</v>
      </c>
      <c r="O651">
        <v>1072065.509655341</v>
      </c>
      <c r="P651" t="s">
        <v>221</v>
      </c>
      <c r="Q651">
        <v>1491088.6469673407</v>
      </c>
      <c r="R651">
        <v>1649992.2239502333</v>
      </c>
    </row>
    <row r="652" spans="1:18" x14ac:dyDescent="0.25">
      <c r="A652" t="s">
        <v>215</v>
      </c>
      <c r="B652" t="s">
        <v>103</v>
      </c>
      <c r="C652">
        <v>7</v>
      </c>
      <c r="D652">
        <v>15</v>
      </c>
      <c r="E652" t="s">
        <v>79</v>
      </c>
      <c r="F652" s="30" t="s">
        <v>120</v>
      </c>
      <c r="G652" s="30" t="s">
        <v>158</v>
      </c>
      <c r="H652" t="s">
        <v>96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 x14ac:dyDescent="0.25">
      <c r="A653" t="s">
        <v>215</v>
      </c>
      <c r="B653" t="s">
        <v>103</v>
      </c>
      <c r="C653">
        <v>7</v>
      </c>
      <c r="D653">
        <v>15</v>
      </c>
      <c r="E653" t="s">
        <v>79</v>
      </c>
      <c r="F653" s="30" t="s">
        <v>121</v>
      </c>
      <c r="G653" s="30" t="s">
        <v>159</v>
      </c>
      <c r="H653" t="s">
        <v>94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 x14ac:dyDescent="0.25">
      <c r="A654" t="s">
        <v>215</v>
      </c>
      <c r="B654" t="s">
        <v>103</v>
      </c>
      <c r="C654">
        <v>7</v>
      </c>
      <c r="D654">
        <v>15</v>
      </c>
      <c r="E654" t="s">
        <v>79</v>
      </c>
      <c r="F654" s="30" t="s">
        <v>122</v>
      </c>
      <c r="G654" s="30" t="s">
        <v>160</v>
      </c>
      <c r="H654" t="s">
        <v>94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 x14ac:dyDescent="0.25">
      <c r="A655" t="s">
        <v>215</v>
      </c>
      <c r="B655" t="s">
        <v>103</v>
      </c>
      <c r="C655">
        <v>7</v>
      </c>
      <c r="D655">
        <v>15</v>
      </c>
      <c r="E655" t="s">
        <v>79</v>
      </c>
      <c r="F655" s="30" t="s">
        <v>123</v>
      </c>
      <c r="G655" s="30" t="s">
        <v>161</v>
      </c>
      <c r="H655" t="s">
        <v>94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 x14ac:dyDescent="0.25">
      <c r="A656" t="s">
        <v>215</v>
      </c>
      <c r="B656" t="s">
        <v>103</v>
      </c>
      <c r="C656">
        <v>7</v>
      </c>
      <c r="D656">
        <v>15</v>
      </c>
      <c r="E656" t="s">
        <v>79</v>
      </c>
      <c r="F656" s="30" t="s">
        <v>124</v>
      </c>
      <c r="G656" s="30" t="s">
        <v>162</v>
      </c>
      <c r="H656" t="s">
        <v>94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25">
      <c r="A657" t="s">
        <v>215</v>
      </c>
      <c r="B657" t="s">
        <v>103</v>
      </c>
      <c r="C657">
        <v>7</v>
      </c>
      <c r="D657">
        <v>15</v>
      </c>
      <c r="E657" t="s">
        <v>79</v>
      </c>
      <c r="F657" s="30" t="s">
        <v>125</v>
      </c>
      <c r="G657" s="30" t="s">
        <v>163</v>
      </c>
      <c r="H657" t="s">
        <v>95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 x14ac:dyDescent="0.25">
      <c r="A658" t="s">
        <v>215</v>
      </c>
      <c r="B658" t="s">
        <v>103</v>
      </c>
      <c r="C658">
        <v>7</v>
      </c>
      <c r="D658">
        <v>15</v>
      </c>
      <c r="E658" t="s">
        <v>79</v>
      </c>
      <c r="F658" s="30" t="s">
        <v>126</v>
      </c>
      <c r="G658" s="30" t="s">
        <v>164</v>
      </c>
      <c r="H658" t="s">
        <v>95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 x14ac:dyDescent="0.25">
      <c r="A659" t="s">
        <v>215</v>
      </c>
      <c r="B659" t="s">
        <v>103</v>
      </c>
      <c r="C659">
        <v>7</v>
      </c>
      <c r="D659">
        <v>15</v>
      </c>
      <c r="E659" t="s">
        <v>79</v>
      </c>
      <c r="F659" s="30" t="s">
        <v>127</v>
      </c>
      <c r="G659" s="30" t="s">
        <v>165</v>
      </c>
      <c r="H659" t="s">
        <v>95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 x14ac:dyDescent="0.25">
      <c r="A660" t="s">
        <v>215</v>
      </c>
      <c r="B660" t="s">
        <v>103</v>
      </c>
      <c r="C660">
        <v>7</v>
      </c>
      <c r="D660">
        <v>15</v>
      </c>
      <c r="E660" t="s">
        <v>79</v>
      </c>
      <c r="F660" s="30" t="s">
        <v>128</v>
      </c>
      <c r="G660" s="30" t="s">
        <v>166</v>
      </c>
      <c r="H660" t="s">
        <v>95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 x14ac:dyDescent="0.25">
      <c r="A661" t="s">
        <v>215</v>
      </c>
      <c r="B661" t="s">
        <v>103</v>
      </c>
      <c r="C661">
        <v>7</v>
      </c>
      <c r="D661">
        <v>15</v>
      </c>
      <c r="E661" t="s">
        <v>79</v>
      </c>
      <c r="F661" s="30" t="s">
        <v>129</v>
      </c>
      <c r="G661" s="30" t="s">
        <v>167</v>
      </c>
      <c r="H661" t="s">
        <v>95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 x14ac:dyDescent="0.25">
      <c r="A662" t="s">
        <v>76</v>
      </c>
      <c r="B662" t="s">
        <v>104</v>
      </c>
      <c r="C662">
        <v>10</v>
      </c>
      <c r="D662">
        <v>6</v>
      </c>
      <c r="E662" t="s">
        <v>79</v>
      </c>
      <c r="F662" s="30" t="s">
        <v>107</v>
      </c>
      <c r="G662" s="30" t="s">
        <v>146</v>
      </c>
      <c r="H662" t="s">
        <v>96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 x14ac:dyDescent="0.25">
      <c r="A663" t="s">
        <v>76</v>
      </c>
      <c r="B663" t="s">
        <v>104</v>
      </c>
      <c r="C663">
        <v>10</v>
      </c>
      <c r="D663">
        <v>6</v>
      </c>
      <c r="E663" t="s">
        <v>79</v>
      </c>
      <c r="F663" s="30" t="s">
        <v>108</v>
      </c>
      <c r="G663" s="30" t="s">
        <v>147</v>
      </c>
      <c r="H663" t="s">
        <v>96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 x14ac:dyDescent="0.25">
      <c r="A664" t="s">
        <v>76</v>
      </c>
      <c r="B664" t="s">
        <v>104</v>
      </c>
      <c r="C664">
        <v>10</v>
      </c>
      <c r="D664">
        <v>6</v>
      </c>
      <c r="E664" t="s">
        <v>79</v>
      </c>
      <c r="F664" s="30" t="s">
        <v>110</v>
      </c>
      <c r="G664" s="30" t="s">
        <v>148</v>
      </c>
      <c r="H664" t="s">
        <v>96</v>
      </c>
      <c r="I664">
        <v>104000</v>
      </c>
      <c r="J664">
        <v>83</v>
      </c>
      <c r="K664">
        <v>65</v>
      </c>
      <c r="L664">
        <v>0.7831325301204819</v>
      </c>
      <c r="M664">
        <v>1253.0120481927711</v>
      </c>
      <c r="N664">
        <v>104000</v>
      </c>
      <c r="O664">
        <v>83205.582393988196</v>
      </c>
      <c r="P664">
        <v>73443.648208469065</v>
      </c>
      <c r="Q664">
        <v>164833.33333333331</v>
      </c>
      <c r="R664">
        <v>179583.33333333334</v>
      </c>
    </row>
    <row r="665" spans="1:18" x14ac:dyDescent="0.25">
      <c r="A665" t="s">
        <v>76</v>
      </c>
      <c r="B665" t="s">
        <v>104</v>
      </c>
      <c r="C665">
        <v>10</v>
      </c>
      <c r="D665">
        <v>6</v>
      </c>
      <c r="E665" t="s">
        <v>79</v>
      </c>
      <c r="F665" s="30" t="s">
        <v>111</v>
      </c>
      <c r="G665" s="30" t="s">
        <v>149</v>
      </c>
      <c r="H665" t="s">
        <v>96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 x14ac:dyDescent="0.25">
      <c r="A666" t="s">
        <v>76</v>
      </c>
      <c r="B666" t="s">
        <v>104</v>
      </c>
      <c r="C666">
        <v>10</v>
      </c>
      <c r="D666">
        <v>6</v>
      </c>
      <c r="E666" t="s">
        <v>79</v>
      </c>
      <c r="F666" s="30" t="s">
        <v>112</v>
      </c>
      <c r="G666" s="30" t="s">
        <v>225</v>
      </c>
      <c r="H666" t="s">
        <v>96</v>
      </c>
      <c r="I666">
        <v>177000</v>
      </c>
      <c r="J666">
        <v>138</v>
      </c>
      <c r="K666">
        <v>122</v>
      </c>
      <c r="L666">
        <v>0.88405797101449279</v>
      </c>
      <c r="M666">
        <v>1282.608695652174</v>
      </c>
      <c r="N666">
        <v>177000</v>
      </c>
      <c r="O666">
        <v>141619.79312272853</v>
      </c>
      <c r="P666">
        <v>124995.43973941369</v>
      </c>
      <c r="Q666">
        <v>216432.91139240508</v>
      </c>
      <c r="R666">
        <v>235327.84810126582</v>
      </c>
    </row>
    <row r="667" spans="1:18" x14ac:dyDescent="0.25">
      <c r="A667" t="s">
        <v>76</v>
      </c>
      <c r="B667" t="s">
        <v>104</v>
      </c>
      <c r="C667">
        <v>10</v>
      </c>
      <c r="D667">
        <v>6</v>
      </c>
      <c r="E667" t="s">
        <v>79</v>
      </c>
      <c r="F667" s="30" t="s">
        <v>113</v>
      </c>
      <c r="G667" s="30" t="s">
        <v>151</v>
      </c>
      <c r="H667" t="s">
        <v>96</v>
      </c>
      <c r="I667">
        <v>681044</v>
      </c>
      <c r="J667">
        <v>364</v>
      </c>
      <c r="K667">
        <v>353</v>
      </c>
      <c r="L667">
        <v>0.96978021978021978</v>
      </c>
      <c r="M667">
        <v>1871</v>
      </c>
      <c r="N667">
        <v>681044</v>
      </c>
      <c r="O667">
        <v>544911.35812133073</v>
      </c>
      <c r="P667">
        <v>480945.73029315966</v>
      </c>
      <c r="Q667">
        <v>1205934.8921679908</v>
      </c>
      <c r="R667">
        <v>1254249.5913734392</v>
      </c>
    </row>
    <row r="668" spans="1:18" x14ac:dyDescent="0.25">
      <c r="A668" t="s">
        <v>76</v>
      </c>
      <c r="B668" t="s">
        <v>104</v>
      </c>
      <c r="C668">
        <v>10</v>
      </c>
      <c r="D668">
        <v>6</v>
      </c>
      <c r="E668" t="s">
        <v>79</v>
      </c>
      <c r="F668" s="30" t="s">
        <v>114</v>
      </c>
      <c r="G668" s="30" t="s">
        <v>152</v>
      </c>
      <c r="H668" t="s">
        <v>96</v>
      </c>
      <c r="I668">
        <v>104000</v>
      </c>
      <c r="J668">
        <v>75</v>
      </c>
      <c r="K668">
        <v>51</v>
      </c>
      <c r="L668">
        <v>0.68</v>
      </c>
      <c r="M668">
        <v>1386.6666666666667</v>
      </c>
      <c r="N668">
        <v>104000</v>
      </c>
      <c r="O668">
        <v>83200</v>
      </c>
      <c r="P668">
        <v>73443.648208469065</v>
      </c>
      <c r="Q668">
        <v>125619.87041036718</v>
      </c>
      <c r="R668">
        <v>134155.50755939525</v>
      </c>
    </row>
    <row r="669" spans="1:18" x14ac:dyDescent="0.25">
      <c r="A669" t="s">
        <v>76</v>
      </c>
      <c r="B669" t="s">
        <v>104</v>
      </c>
      <c r="C669">
        <v>10</v>
      </c>
      <c r="D669">
        <v>6</v>
      </c>
      <c r="E669" t="s">
        <v>79</v>
      </c>
      <c r="F669" s="30" t="s">
        <v>115</v>
      </c>
      <c r="G669" s="30" t="s">
        <v>153</v>
      </c>
      <c r="H669" t="s">
        <v>96</v>
      </c>
      <c r="I669">
        <v>301000</v>
      </c>
      <c r="J669">
        <v>207</v>
      </c>
      <c r="K669">
        <v>140</v>
      </c>
      <c r="L669">
        <v>0.67632850241545894</v>
      </c>
      <c r="M669">
        <v>1454.1062801932367</v>
      </c>
      <c r="N669">
        <v>301000</v>
      </c>
      <c r="O669">
        <v>240840.10659560293</v>
      </c>
      <c r="P669">
        <v>212562.86644951141</v>
      </c>
      <c r="Q669">
        <v>385876.68075297732</v>
      </c>
      <c r="R669">
        <v>409813.29235497501</v>
      </c>
    </row>
    <row r="670" spans="1:18" x14ac:dyDescent="0.25">
      <c r="A670" t="s">
        <v>76</v>
      </c>
      <c r="B670" t="s">
        <v>104</v>
      </c>
      <c r="C670">
        <v>10</v>
      </c>
      <c r="D670">
        <v>6</v>
      </c>
      <c r="E670" t="s">
        <v>79</v>
      </c>
      <c r="F670" s="30" t="s">
        <v>116</v>
      </c>
      <c r="G670" s="30" t="s">
        <v>154</v>
      </c>
      <c r="H670" t="s">
        <v>96</v>
      </c>
      <c r="I670">
        <v>8545000</v>
      </c>
      <c r="J670">
        <v>6670</v>
      </c>
      <c r="K670">
        <v>4179</v>
      </c>
      <c r="L670">
        <v>0.62653673163418289</v>
      </c>
      <c r="M670">
        <v>1281.1094452773614</v>
      </c>
      <c r="N670">
        <v>8545000</v>
      </c>
      <c r="O670">
        <v>6715263.5608048989</v>
      </c>
      <c r="P670">
        <v>6034384.3648208473</v>
      </c>
      <c r="Q670">
        <v>10954538.993469074</v>
      </c>
      <c r="R670">
        <v>11634068.38263542</v>
      </c>
    </row>
    <row r="671" spans="1:18" x14ac:dyDescent="0.25">
      <c r="A671" t="s">
        <v>76</v>
      </c>
      <c r="B671" t="s">
        <v>104</v>
      </c>
      <c r="C671">
        <v>10</v>
      </c>
      <c r="D671">
        <v>6</v>
      </c>
      <c r="E671" t="s">
        <v>79</v>
      </c>
      <c r="F671" s="30" t="s">
        <v>117</v>
      </c>
      <c r="G671" s="30" t="s">
        <v>155</v>
      </c>
      <c r="H671" t="s">
        <v>96</v>
      </c>
      <c r="I671">
        <v>2890000</v>
      </c>
      <c r="J671">
        <v>2007</v>
      </c>
      <c r="K671">
        <v>1954</v>
      </c>
      <c r="L671">
        <v>0.97359242650722466</v>
      </c>
      <c r="M671">
        <v>1439.960139511709</v>
      </c>
      <c r="N671">
        <v>2890000</v>
      </c>
      <c r="O671">
        <v>2312500</v>
      </c>
      <c r="P671">
        <v>2040885.9934853422</v>
      </c>
      <c r="Q671">
        <v>3879751.2755102045</v>
      </c>
      <c r="R671">
        <v>4207825.2551020412</v>
      </c>
    </row>
    <row r="672" spans="1:18" x14ac:dyDescent="0.25">
      <c r="A672" t="s">
        <v>76</v>
      </c>
      <c r="B672" t="s">
        <v>104</v>
      </c>
      <c r="C672">
        <v>10</v>
      </c>
      <c r="D672">
        <v>6</v>
      </c>
      <c r="E672" t="s">
        <v>79</v>
      </c>
      <c r="F672" s="30" t="s">
        <v>118</v>
      </c>
      <c r="G672" s="30" t="s">
        <v>156</v>
      </c>
      <c r="H672" t="s">
        <v>96</v>
      </c>
      <c r="I672">
        <v>1030000</v>
      </c>
      <c r="J672">
        <v>801</v>
      </c>
      <c r="K672">
        <v>718</v>
      </c>
      <c r="L672">
        <v>0.89637952559300871</v>
      </c>
      <c r="M672">
        <v>1285.8926342072409</v>
      </c>
      <c r="N672">
        <v>1030000</v>
      </c>
      <c r="O672">
        <v>824137.24183877406</v>
      </c>
      <c r="P672">
        <v>727374.59283387626</v>
      </c>
      <c r="Q672">
        <v>1058288.7323943663</v>
      </c>
      <c r="R672">
        <v>1112690.1408450704</v>
      </c>
    </row>
    <row r="673" spans="1:18" x14ac:dyDescent="0.25">
      <c r="A673" t="s">
        <v>76</v>
      </c>
      <c r="B673" t="s">
        <v>104</v>
      </c>
      <c r="C673">
        <v>10</v>
      </c>
      <c r="D673">
        <v>6</v>
      </c>
      <c r="E673" t="s">
        <v>79</v>
      </c>
      <c r="F673" s="30" t="s">
        <v>119</v>
      </c>
      <c r="G673" s="30" t="s">
        <v>157</v>
      </c>
      <c r="H673" t="s">
        <v>96</v>
      </c>
      <c r="I673">
        <v>3933000</v>
      </c>
      <c r="J673">
        <v>1755</v>
      </c>
      <c r="K673">
        <v>1667</v>
      </c>
      <c r="L673">
        <v>0.94985754985754989</v>
      </c>
      <c r="M673">
        <v>2241.0256410256411</v>
      </c>
      <c r="N673">
        <v>3933000</v>
      </c>
      <c r="O673">
        <v>3146917.1597633138</v>
      </c>
      <c r="P673">
        <v>2777441.042345277</v>
      </c>
      <c r="Q673">
        <v>4171621.8851570962</v>
      </c>
      <c r="R673">
        <v>4494045.5037919823</v>
      </c>
    </row>
    <row r="674" spans="1:18" x14ac:dyDescent="0.25">
      <c r="A674" t="s">
        <v>76</v>
      </c>
      <c r="B674" t="s">
        <v>104</v>
      </c>
      <c r="C674">
        <v>10</v>
      </c>
      <c r="D674">
        <v>6</v>
      </c>
      <c r="E674" t="s">
        <v>79</v>
      </c>
      <c r="F674" s="30" t="s">
        <v>120</v>
      </c>
      <c r="G674" s="30" t="s">
        <v>158</v>
      </c>
      <c r="H674" t="s">
        <v>96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x14ac:dyDescent="0.25">
      <c r="A675" t="s">
        <v>76</v>
      </c>
      <c r="B675" t="s">
        <v>104</v>
      </c>
      <c r="C675">
        <v>10</v>
      </c>
      <c r="D675">
        <v>6</v>
      </c>
      <c r="E675" t="s">
        <v>79</v>
      </c>
      <c r="F675" s="30" t="s">
        <v>121</v>
      </c>
      <c r="G675" s="30" t="s">
        <v>159</v>
      </c>
      <c r="H675" t="s">
        <v>94</v>
      </c>
      <c r="I675">
        <v>856000</v>
      </c>
      <c r="J675">
        <v>323</v>
      </c>
      <c r="K675">
        <v>240</v>
      </c>
      <c r="L675">
        <v>0.74303405572755421</v>
      </c>
      <c r="M675">
        <v>2650.15479876161</v>
      </c>
      <c r="N675">
        <v>856000</v>
      </c>
      <c r="O675">
        <v>684845.94739667198</v>
      </c>
      <c r="P675">
        <v>604497.7198697069</v>
      </c>
      <c r="Q675">
        <v>925627.64957711194</v>
      </c>
      <c r="R675">
        <v>1018226.1668580977</v>
      </c>
    </row>
    <row r="676" spans="1:18" x14ac:dyDescent="0.25">
      <c r="A676" t="s">
        <v>76</v>
      </c>
      <c r="B676" t="s">
        <v>104</v>
      </c>
      <c r="C676">
        <v>10</v>
      </c>
      <c r="D676">
        <v>6</v>
      </c>
      <c r="E676" t="s">
        <v>79</v>
      </c>
      <c r="F676" s="30" t="s">
        <v>122</v>
      </c>
      <c r="G676" s="30" t="s">
        <v>160</v>
      </c>
      <c r="H676" t="s">
        <v>94</v>
      </c>
      <c r="I676">
        <v>15462000</v>
      </c>
      <c r="J676">
        <v>8640</v>
      </c>
      <c r="K676">
        <v>8487</v>
      </c>
      <c r="L676">
        <v>0.98229166666666667</v>
      </c>
      <c r="M676">
        <v>1789.5833333333333</v>
      </c>
      <c r="N676">
        <v>15462000</v>
      </c>
      <c r="O676">
        <v>12369600</v>
      </c>
      <c r="P676">
        <v>10919093.15960912</v>
      </c>
      <c r="Q676">
        <v>18966828.676858198</v>
      </c>
      <c r="R676">
        <v>20861881.391671062</v>
      </c>
    </row>
    <row r="677" spans="1:18" x14ac:dyDescent="0.25">
      <c r="A677" t="s">
        <v>76</v>
      </c>
      <c r="B677" t="s">
        <v>104</v>
      </c>
      <c r="C677">
        <v>10</v>
      </c>
      <c r="D677">
        <v>6</v>
      </c>
      <c r="E677" t="s">
        <v>79</v>
      </c>
      <c r="F677" s="30" t="s">
        <v>123</v>
      </c>
      <c r="G677" s="30" t="s">
        <v>161</v>
      </c>
      <c r="H677" t="s">
        <v>94</v>
      </c>
      <c r="I677">
        <v>33726000</v>
      </c>
      <c r="J677">
        <v>17889</v>
      </c>
      <c r="K677">
        <v>16053</v>
      </c>
      <c r="L677">
        <v>0.89736709709877582</v>
      </c>
      <c r="M677">
        <v>1885.2926379339258</v>
      </c>
      <c r="N677">
        <v>33726000</v>
      </c>
      <c r="O677">
        <v>26980800</v>
      </c>
      <c r="P677">
        <v>23816927.68729642</v>
      </c>
      <c r="Q677">
        <v>35879428.290766209</v>
      </c>
      <c r="R677">
        <v>39473997.053045183</v>
      </c>
    </row>
    <row r="678" spans="1:18" x14ac:dyDescent="0.25">
      <c r="A678" t="s">
        <v>76</v>
      </c>
      <c r="B678" t="s">
        <v>104</v>
      </c>
      <c r="C678">
        <v>10</v>
      </c>
      <c r="D678">
        <v>6</v>
      </c>
      <c r="E678" t="s">
        <v>79</v>
      </c>
      <c r="F678" s="30" t="s">
        <v>124</v>
      </c>
      <c r="G678" s="30" t="s">
        <v>162</v>
      </c>
      <c r="H678" t="s">
        <v>94</v>
      </c>
      <c r="I678">
        <v>12950000</v>
      </c>
      <c r="J678">
        <v>13816</v>
      </c>
      <c r="K678">
        <v>12573</v>
      </c>
      <c r="L678">
        <v>0.91003184713375795</v>
      </c>
      <c r="M678">
        <v>937.31905037637523</v>
      </c>
      <c r="N678">
        <v>12950000</v>
      </c>
      <c r="O678">
        <v>10362484.015345268</v>
      </c>
      <c r="P678">
        <v>9145146.5798045602</v>
      </c>
      <c r="Q678">
        <v>13950585.792673884</v>
      </c>
      <c r="R678">
        <v>15344876.167877799</v>
      </c>
    </row>
    <row r="679" spans="1:18" x14ac:dyDescent="0.25">
      <c r="A679" t="s">
        <v>76</v>
      </c>
      <c r="B679" t="s">
        <v>104</v>
      </c>
      <c r="C679">
        <v>10</v>
      </c>
      <c r="D679">
        <v>6</v>
      </c>
      <c r="E679" t="s">
        <v>79</v>
      </c>
      <c r="F679" s="30" t="s">
        <v>125</v>
      </c>
      <c r="G679" s="30" t="s">
        <v>163</v>
      </c>
      <c r="H679" t="s">
        <v>95</v>
      </c>
      <c r="I679">
        <v>5468000</v>
      </c>
      <c r="J679">
        <v>2667</v>
      </c>
      <c r="K679">
        <v>2589</v>
      </c>
      <c r="L679">
        <v>0.97075365579302586</v>
      </c>
      <c r="M679">
        <v>2050.2437195350581</v>
      </c>
      <c r="N679">
        <v>5468000</v>
      </c>
      <c r="O679">
        <v>4373626.5912305517</v>
      </c>
      <c r="P679">
        <v>3861441.042345277</v>
      </c>
      <c r="Q679">
        <v>5602191.4658412561</v>
      </c>
      <c r="R679">
        <v>6163135.9717001989</v>
      </c>
    </row>
    <row r="680" spans="1:18" x14ac:dyDescent="0.25">
      <c r="A680" t="s">
        <v>76</v>
      </c>
      <c r="B680" t="s">
        <v>104</v>
      </c>
      <c r="C680">
        <v>10</v>
      </c>
      <c r="D680">
        <v>6</v>
      </c>
      <c r="E680" t="s">
        <v>79</v>
      </c>
      <c r="F680" s="30" t="s">
        <v>126</v>
      </c>
      <c r="G680" s="30" t="s">
        <v>164</v>
      </c>
      <c r="H680" t="s">
        <v>95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 x14ac:dyDescent="0.25">
      <c r="A681" t="s">
        <v>76</v>
      </c>
      <c r="B681" t="s">
        <v>104</v>
      </c>
      <c r="C681">
        <v>10</v>
      </c>
      <c r="D681">
        <v>6</v>
      </c>
      <c r="E681" t="s">
        <v>79</v>
      </c>
      <c r="F681" s="30" t="s">
        <v>127</v>
      </c>
      <c r="G681" s="30" t="s">
        <v>165</v>
      </c>
      <c r="H681" t="s">
        <v>95</v>
      </c>
      <c r="I681">
        <v>1142479</v>
      </c>
      <c r="J681">
        <v>299</v>
      </c>
      <c r="K681">
        <v>282</v>
      </c>
      <c r="L681">
        <v>0.94314381270903014</v>
      </c>
      <c r="M681">
        <v>3821</v>
      </c>
      <c r="N681">
        <v>1142479</v>
      </c>
      <c r="O681">
        <v>913879.995031617</v>
      </c>
      <c r="P681">
        <v>806806.01693811081</v>
      </c>
      <c r="Q681">
        <v>1302448.4725355566</v>
      </c>
      <c r="R681">
        <v>1432721.3354585581</v>
      </c>
    </row>
    <row r="682" spans="1:18" x14ac:dyDescent="0.25">
      <c r="A682" t="s">
        <v>76</v>
      </c>
      <c r="B682" t="s">
        <v>104</v>
      </c>
      <c r="C682">
        <v>10</v>
      </c>
      <c r="D682">
        <v>6</v>
      </c>
      <c r="E682" t="s">
        <v>79</v>
      </c>
      <c r="F682" s="30" t="s">
        <v>128</v>
      </c>
      <c r="G682" s="30" t="s">
        <v>166</v>
      </c>
      <c r="H682" t="s">
        <v>95</v>
      </c>
      <c r="I682">
        <v>11459179</v>
      </c>
      <c r="J682">
        <v>2999</v>
      </c>
      <c r="K682">
        <v>2672</v>
      </c>
      <c r="L682">
        <v>0.89096365455151716</v>
      </c>
      <c r="M682">
        <v>3821</v>
      </c>
      <c r="N682">
        <v>11459179</v>
      </c>
      <c r="O682">
        <v>9165766.9718019255</v>
      </c>
      <c r="P682">
        <v>8092345.3003257336</v>
      </c>
      <c r="Q682">
        <v>12154835.090782514</v>
      </c>
      <c r="R682">
        <v>13370637.708159288</v>
      </c>
    </row>
    <row r="683" spans="1:18" x14ac:dyDescent="0.25">
      <c r="A683" t="s">
        <v>76</v>
      </c>
      <c r="B683" t="s">
        <v>104</v>
      </c>
      <c r="C683">
        <v>10</v>
      </c>
      <c r="D683">
        <v>6</v>
      </c>
      <c r="E683" t="s">
        <v>79</v>
      </c>
      <c r="F683" s="30" t="s">
        <v>129</v>
      </c>
      <c r="G683" s="30" t="s">
        <v>167</v>
      </c>
      <c r="H683" t="s">
        <v>95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 x14ac:dyDescent="0.25">
      <c r="A684" t="s">
        <v>76</v>
      </c>
      <c r="B684" t="s">
        <v>104</v>
      </c>
      <c r="C684">
        <v>12</v>
      </c>
      <c r="D684">
        <v>13</v>
      </c>
      <c r="E684" t="s">
        <v>90</v>
      </c>
      <c r="F684" s="30" t="s">
        <v>107</v>
      </c>
      <c r="G684" s="30" t="s">
        <v>146</v>
      </c>
      <c r="H684" t="s">
        <v>96</v>
      </c>
      <c r="I684">
        <v>214000</v>
      </c>
      <c r="J684">
        <v>147</v>
      </c>
      <c r="K684">
        <v>121</v>
      </c>
      <c r="L684">
        <v>0.8231292517006803</v>
      </c>
      <c r="M684">
        <v>1455.7823129251701</v>
      </c>
      <c r="N684">
        <v>214000</v>
      </c>
      <c r="O684">
        <v>171249.32769880907</v>
      </c>
      <c r="P684">
        <v>151124.42996742672</v>
      </c>
      <c r="Q684">
        <v>219277.64518695304</v>
      </c>
      <c r="R684">
        <v>228243.96711747546</v>
      </c>
    </row>
    <row r="685" spans="1:18" x14ac:dyDescent="0.25">
      <c r="A685" t="s">
        <v>76</v>
      </c>
      <c r="B685" t="s">
        <v>104</v>
      </c>
      <c r="C685">
        <v>12</v>
      </c>
      <c r="D685">
        <v>13</v>
      </c>
      <c r="E685" t="s">
        <v>90</v>
      </c>
      <c r="F685" s="30" t="s">
        <v>108</v>
      </c>
      <c r="G685" s="30" t="s">
        <v>147</v>
      </c>
      <c r="H685" t="s">
        <v>96</v>
      </c>
      <c r="I685">
        <v>393000</v>
      </c>
      <c r="J685">
        <v>175</v>
      </c>
      <c r="K685">
        <v>136</v>
      </c>
      <c r="L685">
        <v>0.77714285714285714</v>
      </c>
      <c r="M685">
        <v>2245.7142857142858</v>
      </c>
      <c r="N685">
        <v>393000</v>
      </c>
      <c r="O685">
        <v>314400</v>
      </c>
      <c r="P685">
        <v>277532.24755700328</v>
      </c>
      <c r="Q685">
        <v>411797.94367456413</v>
      </c>
      <c r="R685">
        <v>424798.39070183283</v>
      </c>
    </row>
    <row r="686" spans="1:18" x14ac:dyDescent="0.25">
      <c r="A686" t="s">
        <v>76</v>
      </c>
      <c r="B686" t="s">
        <v>104</v>
      </c>
      <c r="C686">
        <v>12</v>
      </c>
      <c r="D686">
        <v>13</v>
      </c>
      <c r="E686" t="s">
        <v>90</v>
      </c>
      <c r="F686" s="30" t="s">
        <v>110</v>
      </c>
      <c r="G686" s="30" t="s">
        <v>148</v>
      </c>
      <c r="H686" t="s">
        <v>96</v>
      </c>
      <c r="I686">
        <v>6000</v>
      </c>
      <c r="J686">
        <v>5</v>
      </c>
      <c r="K686">
        <v>4</v>
      </c>
      <c r="L686">
        <v>0.8</v>
      </c>
      <c r="M686">
        <v>1200</v>
      </c>
      <c r="N686">
        <v>6000</v>
      </c>
      <c r="O686">
        <v>4801.7973040439347</v>
      </c>
      <c r="P686">
        <v>4237.1335504885992</v>
      </c>
      <c r="Q686">
        <v>7030.2168503377179</v>
      </c>
      <c r="R686">
        <v>8009.2428012797727</v>
      </c>
    </row>
    <row r="687" spans="1:18" x14ac:dyDescent="0.25">
      <c r="A687" t="s">
        <v>76</v>
      </c>
      <c r="B687" t="s">
        <v>104</v>
      </c>
      <c r="C687">
        <v>12</v>
      </c>
      <c r="D687">
        <v>13</v>
      </c>
      <c r="E687" t="s">
        <v>90</v>
      </c>
      <c r="F687" s="30" t="s">
        <v>111</v>
      </c>
      <c r="G687" s="30" t="s">
        <v>149</v>
      </c>
      <c r="H687" t="s">
        <v>96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x14ac:dyDescent="0.25">
      <c r="A688" t="s">
        <v>76</v>
      </c>
      <c r="B688" t="s">
        <v>104</v>
      </c>
      <c r="C688">
        <v>12</v>
      </c>
      <c r="D688">
        <v>13</v>
      </c>
      <c r="E688" t="s">
        <v>90</v>
      </c>
      <c r="F688" s="30" t="s">
        <v>112</v>
      </c>
      <c r="G688" s="30" t="s">
        <v>225</v>
      </c>
      <c r="H688" t="s">
        <v>96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x14ac:dyDescent="0.25">
      <c r="A689" t="s">
        <v>76</v>
      </c>
      <c r="B689" t="s">
        <v>104</v>
      </c>
      <c r="C689">
        <v>12</v>
      </c>
      <c r="D689">
        <v>13</v>
      </c>
      <c r="E689" t="s">
        <v>90</v>
      </c>
      <c r="F689" s="30" t="s">
        <v>113</v>
      </c>
      <c r="G689" s="30" t="s">
        <v>151</v>
      </c>
      <c r="H689" t="s">
        <v>96</v>
      </c>
      <c r="I689">
        <v>1953324</v>
      </c>
      <c r="J689">
        <v>1044</v>
      </c>
      <c r="K689">
        <v>1012</v>
      </c>
      <c r="L689">
        <v>0.96934865900383138</v>
      </c>
      <c r="M689">
        <v>1871</v>
      </c>
      <c r="N689">
        <v>1953324</v>
      </c>
      <c r="O689">
        <v>1562772.2395833333</v>
      </c>
      <c r="P689">
        <v>1379415.7758957655</v>
      </c>
      <c r="Q689">
        <v>2815645.0829268293</v>
      </c>
      <c r="R689">
        <v>2977628.0487804879</v>
      </c>
    </row>
    <row r="690" spans="1:18" x14ac:dyDescent="0.25">
      <c r="A690" t="s">
        <v>76</v>
      </c>
      <c r="B690" t="s">
        <v>104</v>
      </c>
      <c r="C690">
        <v>12</v>
      </c>
      <c r="D690">
        <v>13</v>
      </c>
      <c r="E690" t="s">
        <v>90</v>
      </c>
      <c r="F690" s="30" t="s">
        <v>114</v>
      </c>
      <c r="G690" s="30" t="s">
        <v>152</v>
      </c>
      <c r="H690" t="s">
        <v>96</v>
      </c>
      <c r="I690">
        <v>175000</v>
      </c>
      <c r="J690">
        <v>127</v>
      </c>
      <c r="K690">
        <v>85</v>
      </c>
      <c r="L690">
        <v>0.6692913385826772</v>
      </c>
      <c r="M690">
        <v>1377.9527559055118</v>
      </c>
      <c r="N690">
        <v>175000</v>
      </c>
      <c r="O690">
        <v>140000</v>
      </c>
      <c r="P690">
        <v>123583.06188925082</v>
      </c>
      <c r="Q690">
        <v>235581.31939908557</v>
      </c>
      <c r="R690">
        <v>248954.93141737426</v>
      </c>
    </row>
    <row r="691" spans="1:18" x14ac:dyDescent="0.25">
      <c r="A691" t="s">
        <v>76</v>
      </c>
      <c r="B691" t="s">
        <v>104</v>
      </c>
      <c r="C691">
        <v>12</v>
      </c>
      <c r="D691">
        <v>13</v>
      </c>
      <c r="E691" t="s">
        <v>90</v>
      </c>
      <c r="F691" s="30" t="s">
        <v>115</v>
      </c>
      <c r="G691" s="30" t="s">
        <v>153</v>
      </c>
      <c r="H691" t="s">
        <v>96</v>
      </c>
      <c r="I691">
        <v>630000</v>
      </c>
      <c r="J691">
        <v>432</v>
      </c>
      <c r="K691">
        <v>393</v>
      </c>
      <c r="L691">
        <v>0.90972222222222221</v>
      </c>
      <c r="M691">
        <v>1458.3333333333333</v>
      </c>
      <c r="N691">
        <v>630000</v>
      </c>
      <c r="O691">
        <v>504000</v>
      </c>
      <c r="P691">
        <v>444899.02280130296</v>
      </c>
      <c r="Q691">
        <v>717464.35845213837</v>
      </c>
      <c r="R691">
        <v>785254.58248472505</v>
      </c>
    </row>
    <row r="692" spans="1:18" x14ac:dyDescent="0.25">
      <c r="A692" t="s">
        <v>76</v>
      </c>
      <c r="B692" t="s">
        <v>104</v>
      </c>
      <c r="C692">
        <v>12</v>
      </c>
      <c r="D692">
        <v>13</v>
      </c>
      <c r="E692" t="s">
        <v>90</v>
      </c>
      <c r="F692" s="30" t="s">
        <v>116</v>
      </c>
      <c r="G692" s="30" t="s">
        <v>154</v>
      </c>
      <c r="H692" t="s">
        <v>96</v>
      </c>
      <c r="I692">
        <v>91000</v>
      </c>
      <c r="J692">
        <v>71</v>
      </c>
      <c r="K692">
        <v>44</v>
      </c>
      <c r="L692">
        <v>0.61971830985915488</v>
      </c>
      <c r="M692">
        <v>1281.6901408450703</v>
      </c>
      <c r="N692">
        <v>91000</v>
      </c>
      <c r="O692">
        <v>72797.786964980551</v>
      </c>
      <c r="P692">
        <v>64263.192182410428</v>
      </c>
      <c r="Q692">
        <v>103332.51833740831</v>
      </c>
      <c r="R692">
        <v>111215.15892420537</v>
      </c>
    </row>
    <row r="693" spans="1:18" x14ac:dyDescent="0.25">
      <c r="A693" t="s">
        <v>76</v>
      </c>
      <c r="B693" t="s">
        <v>104</v>
      </c>
      <c r="C693">
        <v>12</v>
      </c>
      <c r="D693">
        <v>13</v>
      </c>
      <c r="E693" t="s">
        <v>90</v>
      </c>
      <c r="F693" s="30" t="s">
        <v>117</v>
      </c>
      <c r="G693" s="30" t="s">
        <v>155</v>
      </c>
      <c r="H693" t="s">
        <v>96</v>
      </c>
      <c r="I693">
        <v>1379000</v>
      </c>
      <c r="J693">
        <v>958</v>
      </c>
      <c r="K693">
        <v>950</v>
      </c>
      <c r="L693">
        <v>0.99164926931106467</v>
      </c>
      <c r="M693">
        <v>1439.4572025052191</v>
      </c>
      <c r="N693">
        <v>1379000</v>
      </c>
      <c r="O693">
        <v>1103271.3398861873</v>
      </c>
      <c r="P693">
        <v>973834.5276872965</v>
      </c>
      <c r="Q693">
        <v>1482643.525505584</v>
      </c>
      <c r="R693">
        <v>1577546.0307878056</v>
      </c>
    </row>
    <row r="694" spans="1:18" x14ac:dyDescent="0.25">
      <c r="A694" t="s">
        <v>76</v>
      </c>
      <c r="B694" t="s">
        <v>104</v>
      </c>
      <c r="C694">
        <v>12</v>
      </c>
      <c r="D694">
        <v>13</v>
      </c>
      <c r="E694" t="s">
        <v>90</v>
      </c>
      <c r="F694" s="30" t="s">
        <v>118</v>
      </c>
      <c r="G694" s="30" t="s">
        <v>156</v>
      </c>
      <c r="H694" t="s">
        <v>96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 x14ac:dyDescent="0.25">
      <c r="A695" t="s">
        <v>76</v>
      </c>
      <c r="B695" t="s">
        <v>104</v>
      </c>
      <c r="C695">
        <v>12</v>
      </c>
      <c r="D695">
        <v>13</v>
      </c>
      <c r="E695" t="s">
        <v>90</v>
      </c>
      <c r="F695" s="30" t="s">
        <v>119</v>
      </c>
      <c r="G695" s="30" t="s">
        <v>157</v>
      </c>
      <c r="H695" t="s">
        <v>96</v>
      </c>
      <c r="I695">
        <v>5809000</v>
      </c>
      <c r="J695">
        <v>2593</v>
      </c>
      <c r="K695">
        <v>2245</v>
      </c>
      <c r="L695">
        <v>0.86579251831854998</v>
      </c>
      <c r="M695">
        <v>2240.2622445044349</v>
      </c>
      <c r="N695">
        <v>5809000</v>
      </c>
      <c r="O695">
        <v>4646138.0255941497</v>
      </c>
      <c r="P695">
        <v>4102251.465798046</v>
      </c>
      <c r="Q695">
        <v>6554570.9184685573</v>
      </c>
      <c r="R695">
        <v>6720509.4227335844</v>
      </c>
    </row>
    <row r="696" spans="1:18" x14ac:dyDescent="0.25">
      <c r="A696" t="s">
        <v>76</v>
      </c>
      <c r="B696" t="s">
        <v>104</v>
      </c>
      <c r="C696">
        <v>12</v>
      </c>
      <c r="D696">
        <v>13</v>
      </c>
      <c r="E696" t="s">
        <v>90</v>
      </c>
      <c r="F696" s="30" t="s">
        <v>120</v>
      </c>
      <c r="G696" s="30" t="s">
        <v>158</v>
      </c>
      <c r="H696" t="s">
        <v>96</v>
      </c>
      <c r="I696">
        <v>470000</v>
      </c>
      <c r="J696">
        <v>375</v>
      </c>
      <c r="K696">
        <v>294</v>
      </c>
      <c r="L696">
        <v>0.78400000000000003</v>
      </c>
      <c r="M696">
        <v>1253.3333333333333</v>
      </c>
      <c r="N696">
        <v>470000</v>
      </c>
      <c r="O696">
        <v>376067.33524355304</v>
      </c>
      <c r="P696">
        <v>331908.79478827363</v>
      </c>
      <c r="Q696">
        <v>511513.42975206615</v>
      </c>
      <c r="R696">
        <v>562737.6033057851</v>
      </c>
    </row>
    <row r="697" spans="1:18" x14ac:dyDescent="0.25">
      <c r="A697" t="s">
        <v>76</v>
      </c>
      <c r="B697" t="s">
        <v>104</v>
      </c>
      <c r="C697">
        <v>12</v>
      </c>
      <c r="D697">
        <v>13</v>
      </c>
      <c r="E697" t="s">
        <v>90</v>
      </c>
      <c r="F697" s="30" t="s">
        <v>121</v>
      </c>
      <c r="G697" s="30" t="s">
        <v>159</v>
      </c>
      <c r="H697" t="s">
        <v>94</v>
      </c>
      <c r="I697">
        <v>1168000</v>
      </c>
      <c r="J697">
        <v>441</v>
      </c>
      <c r="K697">
        <v>438</v>
      </c>
      <c r="L697">
        <v>0.99319727891156462</v>
      </c>
      <c r="M697">
        <v>2648.5260770975055</v>
      </c>
      <c r="N697">
        <v>1168000</v>
      </c>
      <c r="O697">
        <v>934371.59533073939</v>
      </c>
      <c r="P697">
        <v>824828.664495114</v>
      </c>
      <c r="Q697">
        <v>1248354.6344271733</v>
      </c>
      <c r="R697">
        <v>1321480.7138744963</v>
      </c>
    </row>
    <row r="698" spans="1:18" x14ac:dyDescent="0.25">
      <c r="A698" t="s">
        <v>76</v>
      </c>
      <c r="B698" t="s">
        <v>104</v>
      </c>
      <c r="C698">
        <v>12</v>
      </c>
      <c r="D698">
        <v>13</v>
      </c>
      <c r="E698" t="s">
        <v>90</v>
      </c>
      <c r="F698" s="30" t="s">
        <v>122</v>
      </c>
      <c r="G698" s="30" t="s">
        <v>160</v>
      </c>
      <c r="H698" t="s">
        <v>94</v>
      </c>
      <c r="I698">
        <v>13717000</v>
      </c>
      <c r="J698">
        <v>7665</v>
      </c>
      <c r="K698">
        <v>7430.0574712643675</v>
      </c>
      <c r="L698">
        <v>0.96934865900383138</v>
      </c>
      <c r="M698">
        <v>1789.562948467058</v>
      </c>
      <c r="N698">
        <v>13717000</v>
      </c>
      <c r="O698">
        <v>10970724.318658281</v>
      </c>
      <c r="P698">
        <v>9686793.4853420202</v>
      </c>
      <c r="Q698">
        <v>14220393.841394827</v>
      </c>
      <c r="R698">
        <v>15198250.843644546</v>
      </c>
    </row>
    <row r="699" spans="1:18" x14ac:dyDescent="0.25">
      <c r="A699" t="s">
        <v>76</v>
      </c>
      <c r="B699" t="s">
        <v>104</v>
      </c>
      <c r="C699">
        <v>12</v>
      </c>
      <c r="D699">
        <v>13</v>
      </c>
      <c r="E699" t="s">
        <v>90</v>
      </c>
      <c r="F699" s="30" t="s">
        <v>123</v>
      </c>
      <c r="G699" s="30" t="s">
        <v>161</v>
      </c>
      <c r="H699" t="s">
        <v>94</v>
      </c>
      <c r="I699">
        <v>12201000</v>
      </c>
      <c r="J699">
        <v>6472</v>
      </c>
      <c r="K699">
        <v>4331.6535433070867</v>
      </c>
      <c r="L699">
        <v>0.6692913385826772</v>
      </c>
      <c r="M699">
        <v>1885.1977750309024</v>
      </c>
      <c r="N699">
        <v>12201000</v>
      </c>
      <c r="O699">
        <v>9762001.4771048743</v>
      </c>
      <c r="P699">
        <v>8616211.0749185681</v>
      </c>
      <c r="Q699">
        <v>12891708.379888268</v>
      </c>
      <c r="R699">
        <v>13541519.553072626</v>
      </c>
    </row>
    <row r="700" spans="1:18" x14ac:dyDescent="0.25">
      <c r="A700" t="s">
        <v>76</v>
      </c>
      <c r="B700" t="s">
        <v>104</v>
      </c>
      <c r="C700">
        <v>12</v>
      </c>
      <c r="D700">
        <v>13</v>
      </c>
      <c r="E700" t="s">
        <v>90</v>
      </c>
      <c r="F700" s="30" t="s">
        <v>124</v>
      </c>
      <c r="G700" s="30" t="s">
        <v>162</v>
      </c>
      <c r="H700" t="s">
        <v>94</v>
      </c>
      <c r="I700">
        <v>2103000</v>
      </c>
      <c r="J700">
        <v>2244</v>
      </c>
      <c r="K700">
        <v>2041.4166666666667</v>
      </c>
      <c r="L700">
        <v>0.90972222222222221</v>
      </c>
      <c r="M700">
        <v>937.16577540106948</v>
      </c>
      <c r="N700">
        <v>2103000</v>
      </c>
      <c r="O700">
        <v>1682400</v>
      </c>
      <c r="P700">
        <v>1485115.3094462543</v>
      </c>
      <c r="Q700">
        <v>2450268.9378757514</v>
      </c>
      <c r="R700">
        <v>2655090.1803607214</v>
      </c>
    </row>
    <row r="701" spans="1:18" x14ac:dyDescent="0.25">
      <c r="A701" t="s">
        <v>76</v>
      </c>
      <c r="B701" t="s">
        <v>104</v>
      </c>
      <c r="C701">
        <v>12</v>
      </c>
      <c r="D701">
        <v>13</v>
      </c>
      <c r="E701" t="s">
        <v>90</v>
      </c>
      <c r="F701" s="30" t="s">
        <v>125</v>
      </c>
      <c r="G701" s="30" t="s">
        <v>163</v>
      </c>
      <c r="H701" t="s">
        <v>95</v>
      </c>
      <c r="I701">
        <v>12141000</v>
      </c>
      <c r="J701">
        <v>5922</v>
      </c>
      <c r="K701">
        <v>3669.9718309859154</v>
      </c>
      <c r="L701">
        <v>0.61971830985915488</v>
      </c>
      <c r="M701">
        <v>2050.1519756838907</v>
      </c>
      <c r="N701">
        <v>12141000</v>
      </c>
      <c r="O701">
        <v>9713520.3203797098</v>
      </c>
      <c r="P701">
        <v>8573839.7394136805</v>
      </c>
      <c r="Q701">
        <v>13153123.201770566</v>
      </c>
      <c r="R701">
        <v>13936846.919955734</v>
      </c>
    </row>
    <row r="702" spans="1:18" x14ac:dyDescent="0.25">
      <c r="A702" t="s">
        <v>76</v>
      </c>
      <c r="B702" t="s">
        <v>104</v>
      </c>
      <c r="C702">
        <v>12</v>
      </c>
      <c r="D702">
        <v>13</v>
      </c>
      <c r="E702" t="s">
        <v>90</v>
      </c>
      <c r="F702" s="30" t="s">
        <v>126</v>
      </c>
      <c r="G702" s="30" t="s">
        <v>164</v>
      </c>
      <c r="H702" t="s">
        <v>95</v>
      </c>
      <c r="I702">
        <v>46000</v>
      </c>
      <c r="J702">
        <v>22.5</v>
      </c>
      <c r="K702">
        <v>22.312108559498956</v>
      </c>
      <c r="L702">
        <v>0.99164926931106467</v>
      </c>
      <c r="M702">
        <v>2044.4444444444443</v>
      </c>
      <c r="N702">
        <v>46000</v>
      </c>
      <c r="O702">
        <v>36800</v>
      </c>
      <c r="P702">
        <v>32484.690553745932</v>
      </c>
      <c r="Q702">
        <v>73101.173840134157</v>
      </c>
      <c r="R702">
        <v>80583.566238121857</v>
      </c>
    </row>
    <row r="703" spans="1:18" x14ac:dyDescent="0.25">
      <c r="A703" t="s">
        <v>76</v>
      </c>
      <c r="B703" t="s">
        <v>104</v>
      </c>
      <c r="C703">
        <v>12</v>
      </c>
      <c r="D703">
        <v>13</v>
      </c>
      <c r="E703" t="s">
        <v>90</v>
      </c>
      <c r="F703" s="30" t="s">
        <v>127</v>
      </c>
      <c r="G703" s="30" t="s">
        <v>165</v>
      </c>
      <c r="H703" t="s">
        <v>95</v>
      </c>
      <c r="I703">
        <v>5185097</v>
      </c>
      <c r="J703">
        <v>1357</v>
      </c>
      <c r="K703">
        <v>1315.4061302681991</v>
      </c>
      <c r="L703">
        <v>0.96934865900383138</v>
      </c>
      <c r="M703">
        <v>3821</v>
      </c>
      <c r="N703">
        <v>5185097</v>
      </c>
      <c r="O703">
        <v>4148331.0879980447</v>
      </c>
      <c r="P703">
        <v>3661658.0768729644</v>
      </c>
      <c r="Q703">
        <v>5607784.7303578015</v>
      </c>
      <c r="R703">
        <v>6018996.7757285135</v>
      </c>
    </row>
    <row r="704" spans="1:18" x14ac:dyDescent="0.25">
      <c r="A704" t="s">
        <v>76</v>
      </c>
      <c r="B704" t="s">
        <v>104</v>
      </c>
      <c r="C704">
        <v>12</v>
      </c>
      <c r="D704">
        <v>13</v>
      </c>
      <c r="E704" t="s">
        <v>90</v>
      </c>
      <c r="F704" s="30" t="s">
        <v>128</v>
      </c>
      <c r="G704" s="30" t="s">
        <v>166</v>
      </c>
      <c r="H704" t="s">
        <v>95</v>
      </c>
      <c r="I704">
        <v>30090375</v>
      </c>
      <c r="J704">
        <v>7875</v>
      </c>
      <c r="K704">
        <v>5270.6692913385832</v>
      </c>
      <c r="L704">
        <v>0.6692913385826772</v>
      </c>
      <c r="M704">
        <v>3821</v>
      </c>
      <c r="N704">
        <v>30090375</v>
      </c>
      <c r="O704">
        <v>24072300</v>
      </c>
      <c r="P704">
        <v>21249489.576547232</v>
      </c>
      <c r="Q704">
        <v>32543334.378458135</v>
      </c>
      <c r="R704">
        <v>34929697.574695684</v>
      </c>
    </row>
    <row r="705" spans="1:18" x14ac:dyDescent="0.25">
      <c r="A705" t="s">
        <v>76</v>
      </c>
      <c r="B705" t="s">
        <v>104</v>
      </c>
      <c r="C705">
        <v>12</v>
      </c>
      <c r="D705">
        <v>13</v>
      </c>
      <c r="E705" t="s">
        <v>90</v>
      </c>
      <c r="F705" s="30" t="s">
        <v>129</v>
      </c>
      <c r="G705" s="30" t="s">
        <v>167</v>
      </c>
      <c r="H705" t="s">
        <v>95</v>
      </c>
      <c r="I705">
        <v>18226170</v>
      </c>
      <c r="J705">
        <v>4770</v>
      </c>
      <c r="K705">
        <v>4339.375</v>
      </c>
      <c r="L705">
        <v>0.90972222222222221</v>
      </c>
      <c r="M705">
        <v>3821</v>
      </c>
      <c r="N705">
        <v>18226170</v>
      </c>
      <c r="O705">
        <v>14580200.925589837</v>
      </c>
      <c r="P705">
        <v>12871119.400651466</v>
      </c>
      <c r="Q705">
        <v>27617562.339181285</v>
      </c>
      <c r="R705">
        <v>31383593.567251462</v>
      </c>
    </row>
    <row r="706" spans="1:18" x14ac:dyDescent="0.25">
      <c r="A706" t="s">
        <v>76</v>
      </c>
      <c r="B706" t="s">
        <v>104</v>
      </c>
      <c r="C706">
        <v>6</v>
      </c>
      <c r="D706">
        <v>9</v>
      </c>
      <c r="E706" t="s">
        <v>85</v>
      </c>
      <c r="F706" s="30" t="s">
        <v>107</v>
      </c>
      <c r="G706" s="30" t="s">
        <v>146</v>
      </c>
      <c r="H706" t="s">
        <v>96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 x14ac:dyDescent="0.25">
      <c r="A707" t="s">
        <v>76</v>
      </c>
      <c r="B707" t="s">
        <v>104</v>
      </c>
      <c r="C707">
        <v>6</v>
      </c>
      <c r="D707">
        <v>9</v>
      </c>
      <c r="E707" t="s">
        <v>85</v>
      </c>
      <c r="F707" s="30" t="s">
        <v>108</v>
      </c>
      <c r="G707" s="30" t="s">
        <v>147</v>
      </c>
      <c r="H707" t="s">
        <v>96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 x14ac:dyDescent="0.25">
      <c r="A708" t="s">
        <v>76</v>
      </c>
      <c r="B708" t="s">
        <v>104</v>
      </c>
      <c r="C708">
        <v>6</v>
      </c>
      <c r="D708">
        <v>9</v>
      </c>
      <c r="E708" t="s">
        <v>85</v>
      </c>
      <c r="F708" s="30" t="s">
        <v>110</v>
      </c>
      <c r="G708" s="30" t="s">
        <v>148</v>
      </c>
      <c r="H708" t="s">
        <v>96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 x14ac:dyDescent="0.25">
      <c r="A709" t="s">
        <v>76</v>
      </c>
      <c r="B709" t="s">
        <v>104</v>
      </c>
      <c r="C709">
        <v>6</v>
      </c>
      <c r="D709">
        <v>9</v>
      </c>
      <c r="E709" t="s">
        <v>85</v>
      </c>
      <c r="F709" s="30" t="s">
        <v>111</v>
      </c>
      <c r="G709" s="30" t="s">
        <v>149</v>
      </c>
      <c r="H709" t="s">
        <v>96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 x14ac:dyDescent="0.25">
      <c r="A710" t="s">
        <v>76</v>
      </c>
      <c r="B710" t="s">
        <v>104</v>
      </c>
      <c r="C710">
        <v>6</v>
      </c>
      <c r="D710">
        <v>9</v>
      </c>
      <c r="E710" t="s">
        <v>85</v>
      </c>
      <c r="F710" s="30" t="s">
        <v>112</v>
      </c>
      <c r="G710" s="30" t="s">
        <v>225</v>
      </c>
      <c r="H710" t="s">
        <v>96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 x14ac:dyDescent="0.25">
      <c r="A711" t="s">
        <v>76</v>
      </c>
      <c r="B711" t="s">
        <v>104</v>
      </c>
      <c r="C711">
        <v>6</v>
      </c>
      <c r="D711">
        <v>9</v>
      </c>
      <c r="E711" t="s">
        <v>85</v>
      </c>
      <c r="F711" s="30" t="s">
        <v>113</v>
      </c>
      <c r="G711" s="30" t="s">
        <v>151</v>
      </c>
      <c r="H711" t="s">
        <v>96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 x14ac:dyDescent="0.25">
      <c r="A712" t="s">
        <v>76</v>
      </c>
      <c r="B712" t="s">
        <v>104</v>
      </c>
      <c r="C712">
        <v>6</v>
      </c>
      <c r="D712">
        <v>9</v>
      </c>
      <c r="E712" t="s">
        <v>85</v>
      </c>
      <c r="F712" s="30" t="s">
        <v>114</v>
      </c>
      <c r="G712" s="30" t="s">
        <v>152</v>
      </c>
      <c r="H712" t="s">
        <v>96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 x14ac:dyDescent="0.25">
      <c r="A713" t="s">
        <v>76</v>
      </c>
      <c r="B713" t="s">
        <v>104</v>
      </c>
      <c r="C713">
        <v>6</v>
      </c>
      <c r="D713">
        <v>9</v>
      </c>
      <c r="E713" t="s">
        <v>85</v>
      </c>
      <c r="F713" s="30" t="s">
        <v>115</v>
      </c>
      <c r="G713" s="30" t="s">
        <v>153</v>
      </c>
      <c r="H713" t="s">
        <v>96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 x14ac:dyDescent="0.25">
      <c r="A714" t="s">
        <v>76</v>
      </c>
      <c r="B714" t="s">
        <v>104</v>
      </c>
      <c r="C714">
        <v>6</v>
      </c>
      <c r="D714">
        <v>9</v>
      </c>
      <c r="E714" t="s">
        <v>85</v>
      </c>
      <c r="F714" s="30" t="s">
        <v>116</v>
      </c>
      <c r="G714" s="30" t="s">
        <v>154</v>
      </c>
      <c r="H714" t="s">
        <v>96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 x14ac:dyDescent="0.25">
      <c r="A715" t="s">
        <v>76</v>
      </c>
      <c r="B715" t="s">
        <v>104</v>
      </c>
      <c r="C715">
        <v>6</v>
      </c>
      <c r="D715">
        <v>9</v>
      </c>
      <c r="E715" t="s">
        <v>85</v>
      </c>
      <c r="F715" s="30" t="s">
        <v>117</v>
      </c>
      <c r="G715" s="30" t="s">
        <v>155</v>
      </c>
      <c r="H715" t="s">
        <v>96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 x14ac:dyDescent="0.25">
      <c r="A716" t="s">
        <v>76</v>
      </c>
      <c r="B716" t="s">
        <v>104</v>
      </c>
      <c r="C716">
        <v>6</v>
      </c>
      <c r="D716">
        <v>9</v>
      </c>
      <c r="E716" t="s">
        <v>85</v>
      </c>
      <c r="F716" s="30" t="s">
        <v>118</v>
      </c>
      <c r="G716" s="30" t="s">
        <v>156</v>
      </c>
      <c r="H716" t="s">
        <v>96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 x14ac:dyDescent="0.25">
      <c r="A717" t="s">
        <v>76</v>
      </c>
      <c r="B717" t="s">
        <v>104</v>
      </c>
      <c r="C717">
        <v>6</v>
      </c>
      <c r="D717">
        <v>9</v>
      </c>
      <c r="E717" t="s">
        <v>85</v>
      </c>
      <c r="F717" s="30" t="s">
        <v>119</v>
      </c>
      <c r="G717" s="30" t="s">
        <v>157</v>
      </c>
      <c r="H717" t="s">
        <v>96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 x14ac:dyDescent="0.25">
      <c r="A718" t="s">
        <v>76</v>
      </c>
      <c r="B718" t="s">
        <v>104</v>
      </c>
      <c r="C718">
        <v>6</v>
      </c>
      <c r="D718">
        <v>9</v>
      </c>
      <c r="E718" t="s">
        <v>85</v>
      </c>
      <c r="F718" s="30" t="s">
        <v>120</v>
      </c>
      <c r="G718" s="30" t="s">
        <v>158</v>
      </c>
      <c r="H718" t="s">
        <v>96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 x14ac:dyDescent="0.25">
      <c r="A719" t="s">
        <v>76</v>
      </c>
      <c r="B719" t="s">
        <v>104</v>
      </c>
      <c r="C719">
        <v>6</v>
      </c>
      <c r="D719">
        <v>9</v>
      </c>
      <c r="E719" t="s">
        <v>85</v>
      </c>
      <c r="F719" s="30" t="s">
        <v>121</v>
      </c>
      <c r="G719" s="30" t="s">
        <v>159</v>
      </c>
      <c r="H719" t="s">
        <v>94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 x14ac:dyDescent="0.25">
      <c r="A720" t="s">
        <v>76</v>
      </c>
      <c r="B720" t="s">
        <v>104</v>
      </c>
      <c r="C720">
        <v>6</v>
      </c>
      <c r="D720">
        <v>9</v>
      </c>
      <c r="E720" t="s">
        <v>85</v>
      </c>
      <c r="F720" s="30" t="s">
        <v>122</v>
      </c>
      <c r="G720" s="30" t="s">
        <v>160</v>
      </c>
      <c r="H720" t="s">
        <v>94</v>
      </c>
      <c r="I720">
        <v>1553000</v>
      </c>
      <c r="J720">
        <v>868</v>
      </c>
      <c r="K720">
        <v>841.39463601532566</v>
      </c>
      <c r="L720">
        <v>0.96934865900383138</v>
      </c>
      <c r="M720">
        <v>1789.1705069124423</v>
      </c>
      <c r="N720">
        <v>1553000</v>
      </c>
      <c r="O720">
        <v>1242610.0777815355</v>
      </c>
      <c r="P720">
        <v>1096711.4006514659</v>
      </c>
      <c r="Q720">
        <v>1608348.6869528971</v>
      </c>
      <c r="R720">
        <v>1769215.9233013755</v>
      </c>
    </row>
    <row r="721" spans="1:18" x14ac:dyDescent="0.25">
      <c r="A721" t="s">
        <v>76</v>
      </c>
      <c r="B721" t="s">
        <v>104</v>
      </c>
      <c r="C721">
        <v>6</v>
      </c>
      <c r="D721">
        <v>9</v>
      </c>
      <c r="E721" t="s">
        <v>85</v>
      </c>
      <c r="F721" s="30" t="s">
        <v>123</v>
      </c>
      <c r="G721" s="30" t="s">
        <v>161</v>
      </c>
      <c r="H721" t="s">
        <v>94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 x14ac:dyDescent="0.25">
      <c r="A722" t="s">
        <v>76</v>
      </c>
      <c r="B722" t="s">
        <v>104</v>
      </c>
      <c r="C722">
        <v>6</v>
      </c>
      <c r="D722">
        <v>9</v>
      </c>
      <c r="E722" t="s">
        <v>85</v>
      </c>
      <c r="F722" s="30" t="s">
        <v>124</v>
      </c>
      <c r="G722" s="30" t="s">
        <v>162</v>
      </c>
      <c r="H722" t="s">
        <v>94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 x14ac:dyDescent="0.25">
      <c r="A723" t="s">
        <v>76</v>
      </c>
      <c r="B723" t="s">
        <v>104</v>
      </c>
      <c r="C723">
        <v>6</v>
      </c>
      <c r="D723">
        <v>9</v>
      </c>
      <c r="E723" t="s">
        <v>85</v>
      </c>
      <c r="F723" s="30" t="s">
        <v>125</v>
      </c>
      <c r="G723" s="30" t="s">
        <v>163</v>
      </c>
      <c r="H723" t="s">
        <v>95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 x14ac:dyDescent="0.25">
      <c r="A724" t="s">
        <v>76</v>
      </c>
      <c r="B724" t="s">
        <v>104</v>
      </c>
      <c r="C724">
        <v>6</v>
      </c>
      <c r="D724">
        <v>9</v>
      </c>
      <c r="E724" t="s">
        <v>85</v>
      </c>
      <c r="F724" s="30" t="s">
        <v>126</v>
      </c>
      <c r="G724" s="30" t="s">
        <v>164</v>
      </c>
      <c r="H724" t="s">
        <v>95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 x14ac:dyDescent="0.25">
      <c r="A725" t="s">
        <v>76</v>
      </c>
      <c r="B725" t="s">
        <v>104</v>
      </c>
      <c r="C725">
        <v>6</v>
      </c>
      <c r="D725">
        <v>9</v>
      </c>
      <c r="E725" t="s">
        <v>85</v>
      </c>
      <c r="F725" s="30" t="s">
        <v>127</v>
      </c>
      <c r="G725" s="30" t="s">
        <v>165</v>
      </c>
      <c r="H725" t="s">
        <v>95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 x14ac:dyDescent="0.25">
      <c r="A726" t="s">
        <v>76</v>
      </c>
      <c r="B726" t="s">
        <v>104</v>
      </c>
      <c r="C726">
        <v>6</v>
      </c>
      <c r="D726">
        <v>9</v>
      </c>
      <c r="E726" t="s">
        <v>85</v>
      </c>
      <c r="F726" s="30" t="s">
        <v>128</v>
      </c>
      <c r="G726" s="30" t="s">
        <v>166</v>
      </c>
      <c r="H726" t="s">
        <v>95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 x14ac:dyDescent="0.25">
      <c r="A727" t="s">
        <v>76</v>
      </c>
      <c r="B727" t="s">
        <v>104</v>
      </c>
      <c r="C727">
        <v>6</v>
      </c>
      <c r="D727">
        <v>9</v>
      </c>
      <c r="E727" t="s">
        <v>85</v>
      </c>
      <c r="F727" s="30" t="s">
        <v>129</v>
      </c>
      <c r="G727" s="30" t="s">
        <v>167</v>
      </c>
      <c r="H727" t="s">
        <v>95</v>
      </c>
      <c r="I727">
        <v>14951573</v>
      </c>
      <c r="J727">
        <v>3913</v>
      </c>
      <c r="K727">
        <v>3793.0613026819924</v>
      </c>
      <c r="L727">
        <v>0.96934865900383138</v>
      </c>
      <c r="M727">
        <v>3821</v>
      </c>
      <c r="N727">
        <v>14951573</v>
      </c>
      <c r="O727">
        <v>11959907.761065945</v>
      </c>
      <c r="P727">
        <v>10558635.26514658</v>
      </c>
      <c r="Q727">
        <v>16363616.355648534</v>
      </c>
      <c r="R727">
        <v>17999084.292887028</v>
      </c>
    </row>
    <row r="728" spans="1:18" x14ac:dyDescent="0.25">
      <c r="A728" t="s">
        <v>71</v>
      </c>
      <c r="B728" t="s">
        <v>105</v>
      </c>
      <c r="C728">
        <v>5</v>
      </c>
      <c r="D728">
        <v>12</v>
      </c>
      <c r="E728" t="s">
        <v>79</v>
      </c>
      <c r="F728" s="30" t="s">
        <v>107</v>
      </c>
      <c r="G728" s="30" t="s">
        <v>146</v>
      </c>
      <c r="H728" t="s">
        <v>96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 x14ac:dyDescent="0.25">
      <c r="A729" t="s">
        <v>71</v>
      </c>
      <c r="B729" t="s">
        <v>105</v>
      </c>
      <c r="C729">
        <v>5</v>
      </c>
      <c r="D729">
        <v>12</v>
      </c>
      <c r="E729" t="s">
        <v>79</v>
      </c>
      <c r="F729" s="30" t="s">
        <v>108</v>
      </c>
      <c r="G729" s="30" t="s">
        <v>147</v>
      </c>
      <c r="H729" t="s">
        <v>96</v>
      </c>
      <c r="I729">
        <v>14351000</v>
      </c>
      <c r="J729">
        <v>7746</v>
      </c>
      <c r="K729">
        <v>153262</v>
      </c>
      <c r="L729">
        <v>19.78595404079525</v>
      </c>
      <c r="M729">
        <v>1852.6981667957655</v>
      </c>
      <c r="N729">
        <v>14351000</v>
      </c>
      <c r="O729">
        <v>11479503.613369467</v>
      </c>
      <c r="P729">
        <v>10134517.263843648</v>
      </c>
      <c r="Q729">
        <v>17947277.758913413</v>
      </c>
      <c r="R729">
        <v>19740543.633276742</v>
      </c>
    </row>
    <row r="730" spans="1:18" x14ac:dyDescent="0.25">
      <c r="A730" t="s">
        <v>71</v>
      </c>
      <c r="B730" t="s">
        <v>105</v>
      </c>
      <c r="C730">
        <v>5</v>
      </c>
      <c r="D730">
        <v>12</v>
      </c>
      <c r="E730" t="s">
        <v>79</v>
      </c>
      <c r="F730" s="30" t="s">
        <v>110</v>
      </c>
      <c r="G730" s="30" t="s">
        <v>148</v>
      </c>
      <c r="H730" t="s">
        <v>96</v>
      </c>
      <c r="I730">
        <v>78272000</v>
      </c>
      <c r="J730">
        <v>28257</v>
      </c>
      <c r="K730">
        <v>580738</v>
      </c>
      <c r="L730">
        <v>20.552004812966697</v>
      </c>
      <c r="M730">
        <v>2770.0038928407121</v>
      </c>
      <c r="N730">
        <v>78272000</v>
      </c>
      <c r="O730">
        <v>62635641.951594315</v>
      </c>
      <c r="P730">
        <v>55274819.543973945</v>
      </c>
      <c r="Q730">
        <v>92923116.988809764</v>
      </c>
      <c r="R730">
        <v>102239316.37843338</v>
      </c>
    </row>
    <row r="731" spans="1:18" x14ac:dyDescent="0.25">
      <c r="A731" t="s">
        <v>71</v>
      </c>
      <c r="B731" t="s">
        <v>105</v>
      </c>
      <c r="C731">
        <v>5</v>
      </c>
      <c r="D731">
        <v>12</v>
      </c>
      <c r="E731" t="s">
        <v>79</v>
      </c>
      <c r="F731" s="30" t="s">
        <v>111</v>
      </c>
      <c r="G731" s="30" t="s">
        <v>149</v>
      </c>
      <c r="H731" t="s">
        <v>96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 x14ac:dyDescent="0.25">
      <c r="A732" t="s">
        <v>71</v>
      </c>
      <c r="B732" t="s">
        <v>105</v>
      </c>
      <c r="C732">
        <v>5</v>
      </c>
      <c r="D732">
        <v>12</v>
      </c>
      <c r="E732" t="s">
        <v>79</v>
      </c>
      <c r="F732" s="30" t="s">
        <v>112</v>
      </c>
      <c r="G732" s="30" t="s">
        <v>225</v>
      </c>
      <c r="H732" t="s">
        <v>96</v>
      </c>
      <c r="I732">
        <v>12318000</v>
      </c>
      <c r="J732">
        <v>5388</v>
      </c>
      <c r="K732">
        <v>111090</v>
      </c>
      <c r="L732">
        <v>20.618040089086861</v>
      </c>
      <c r="M732">
        <v>2286.1915367483298</v>
      </c>
      <c r="N732">
        <v>12318000</v>
      </c>
      <c r="O732">
        <v>9857239.3392239735</v>
      </c>
      <c r="P732">
        <v>8698835.1791530959</v>
      </c>
      <c r="Q732">
        <v>14108028.89691581</v>
      </c>
      <c r="R732">
        <v>15521569.880522368</v>
      </c>
    </row>
    <row r="733" spans="1:18" x14ac:dyDescent="0.25">
      <c r="A733" t="s">
        <v>71</v>
      </c>
      <c r="B733" t="s">
        <v>105</v>
      </c>
      <c r="C733">
        <v>5</v>
      </c>
      <c r="D733">
        <v>12</v>
      </c>
      <c r="E733" t="s">
        <v>79</v>
      </c>
      <c r="F733" s="30" t="s">
        <v>113</v>
      </c>
      <c r="G733" s="30" t="s">
        <v>151</v>
      </c>
      <c r="H733" t="s">
        <v>96</v>
      </c>
      <c r="I733">
        <v>164638000</v>
      </c>
      <c r="J733">
        <v>87595</v>
      </c>
      <c r="K733">
        <v>1949424</v>
      </c>
      <c r="L733">
        <v>22.25496889091843</v>
      </c>
      <c r="M733">
        <v>1879.53650322507</v>
      </c>
      <c r="N733">
        <v>164638000</v>
      </c>
      <c r="O733">
        <v>131754245.00665779</v>
      </c>
      <c r="P733">
        <v>116265532.24755701</v>
      </c>
      <c r="Q733">
        <v>185853742.2740525</v>
      </c>
      <c r="R733">
        <v>205821499.70845482</v>
      </c>
    </row>
    <row r="734" spans="1:18" x14ac:dyDescent="0.25">
      <c r="A734" t="s">
        <v>71</v>
      </c>
      <c r="B734" t="s">
        <v>105</v>
      </c>
      <c r="C734">
        <v>5</v>
      </c>
      <c r="D734">
        <v>12</v>
      </c>
      <c r="E734" t="s">
        <v>79</v>
      </c>
      <c r="F734" s="30" t="s">
        <v>114</v>
      </c>
      <c r="G734" s="30" t="s">
        <v>152</v>
      </c>
      <c r="H734" t="s">
        <v>96</v>
      </c>
      <c r="I734">
        <v>183893040</v>
      </c>
      <c r="J734">
        <v>77592</v>
      </c>
      <c r="K734">
        <v>1571414</v>
      </c>
      <c r="L734">
        <v>20.252268275079906</v>
      </c>
      <c r="M734">
        <v>2370</v>
      </c>
      <c r="N734">
        <v>183893040</v>
      </c>
      <c r="O734">
        <v>147125073.95833334</v>
      </c>
      <c r="P734">
        <v>129863228.24755701</v>
      </c>
      <c r="Q734">
        <v>202893411.2149533</v>
      </c>
      <c r="R734">
        <v>213205170.46728975</v>
      </c>
    </row>
    <row r="735" spans="1:18" x14ac:dyDescent="0.25">
      <c r="A735" t="s">
        <v>71</v>
      </c>
      <c r="B735" t="s">
        <v>105</v>
      </c>
      <c r="C735">
        <v>5</v>
      </c>
      <c r="D735">
        <v>12</v>
      </c>
      <c r="E735" t="s">
        <v>79</v>
      </c>
      <c r="F735" s="30" t="s">
        <v>115</v>
      </c>
      <c r="G735" s="30" t="s">
        <v>153</v>
      </c>
      <c r="H735" t="s">
        <v>96</v>
      </c>
      <c r="I735">
        <v>817000</v>
      </c>
      <c r="J735">
        <v>295</v>
      </c>
      <c r="K735">
        <v>5596</v>
      </c>
      <c r="L735">
        <v>18.969491525423727</v>
      </c>
      <c r="M735">
        <v>2769.4915254237289</v>
      </c>
      <c r="N735">
        <v>817000</v>
      </c>
      <c r="O735">
        <v>653688.63574722002</v>
      </c>
      <c r="P735">
        <v>576956.35179153096</v>
      </c>
      <c r="Q735">
        <v>910914.11042944796</v>
      </c>
      <c r="R735">
        <v>984515.33742331283</v>
      </c>
    </row>
    <row r="736" spans="1:18" x14ac:dyDescent="0.25">
      <c r="A736" t="s">
        <v>71</v>
      </c>
      <c r="B736" t="s">
        <v>105</v>
      </c>
      <c r="C736">
        <v>5</v>
      </c>
      <c r="D736">
        <v>12</v>
      </c>
      <c r="E736" t="s">
        <v>79</v>
      </c>
      <c r="F736" s="30" t="s">
        <v>116</v>
      </c>
      <c r="G736" s="30" t="s">
        <v>154</v>
      </c>
      <c r="H736" t="s">
        <v>96</v>
      </c>
      <c r="I736">
        <v>318091920</v>
      </c>
      <c r="J736">
        <v>134216</v>
      </c>
      <c r="K736">
        <v>2494384</v>
      </c>
      <c r="L736">
        <v>18.584848304226025</v>
      </c>
      <c r="M736">
        <v>2370</v>
      </c>
      <c r="N736">
        <v>318091920</v>
      </c>
      <c r="O736">
        <v>254473536</v>
      </c>
      <c r="P736">
        <v>224632991.06188926</v>
      </c>
      <c r="Q736">
        <v>343546106.93877554</v>
      </c>
      <c r="R736">
        <v>363875289.79591835</v>
      </c>
    </row>
    <row r="737" spans="1:18" x14ac:dyDescent="0.25">
      <c r="A737" t="s">
        <v>71</v>
      </c>
      <c r="B737" t="s">
        <v>105</v>
      </c>
      <c r="C737">
        <v>5</v>
      </c>
      <c r="D737">
        <v>12</v>
      </c>
      <c r="E737" t="s">
        <v>79</v>
      </c>
      <c r="F737" s="30" t="s">
        <v>117</v>
      </c>
      <c r="G737" s="30" t="s">
        <v>155</v>
      </c>
      <c r="H737" t="s">
        <v>96</v>
      </c>
      <c r="I737">
        <v>40276000</v>
      </c>
      <c r="J737">
        <v>14540</v>
      </c>
      <c r="K737">
        <v>351490</v>
      </c>
      <c r="L737">
        <v>24.174002751031637</v>
      </c>
      <c r="M737">
        <v>2770.0137551581843</v>
      </c>
      <c r="N737">
        <v>40276000</v>
      </c>
      <c r="O737">
        <v>32220800</v>
      </c>
      <c r="P737">
        <v>28442465.146579806</v>
      </c>
      <c r="Q737">
        <v>43271478.99807322</v>
      </c>
      <c r="R737">
        <v>47586210.404624276</v>
      </c>
    </row>
    <row r="738" spans="1:18" x14ac:dyDescent="0.25">
      <c r="A738" t="s">
        <v>71</v>
      </c>
      <c r="B738" t="s">
        <v>105</v>
      </c>
      <c r="C738">
        <v>5</v>
      </c>
      <c r="D738">
        <v>12</v>
      </c>
      <c r="E738" t="s">
        <v>79</v>
      </c>
      <c r="F738" s="30" t="s">
        <v>118</v>
      </c>
      <c r="G738" s="30" t="s">
        <v>156</v>
      </c>
      <c r="H738" t="s">
        <v>96</v>
      </c>
      <c r="I738">
        <v>4789000</v>
      </c>
      <c r="J738">
        <v>1729</v>
      </c>
      <c r="K738">
        <v>36630</v>
      </c>
      <c r="L738">
        <v>21.185656448814342</v>
      </c>
      <c r="M738">
        <v>2769.8091382301909</v>
      </c>
      <c r="N738">
        <v>4789000</v>
      </c>
      <c r="O738">
        <v>3831447.7496120022</v>
      </c>
      <c r="P738">
        <v>3381938.7622149838</v>
      </c>
      <c r="Q738">
        <v>4982399.6552573256</v>
      </c>
      <c r="R738">
        <v>5480639.6207830589</v>
      </c>
    </row>
    <row r="739" spans="1:18" x14ac:dyDescent="0.25">
      <c r="A739" t="s">
        <v>71</v>
      </c>
      <c r="B739" t="s">
        <v>105</v>
      </c>
      <c r="C739">
        <v>5</v>
      </c>
      <c r="D739">
        <v>12</v>
      </c>
      <c r="E739" t="s">
        <v>79</v>
      </c>
      <c r="F739" s="30" t="s">
        <v>119</v>
      </c>
      <c r="G739" s="30" t="s">
        <v>157</v>
      </c>
      <c r="H739" t="s">
        <v>96</v>
      </c>
      <c r="I739">
        <v>88363000</v>
      </c>
      <c r="J739">
        <v>39900</v>
      </c>
      <c r="K739">
        <v>834773</v>
      </c>
      <c r="L739">
        <v>20.921629072681704</v>
      </c>
      <c r="M739">
        <v>2214.6115288220553</v>
      </c>
      <c r="N739">
        <v>88363000</v>
      </c>
      <c r="O739">
        <v>70685698.590050548</v>
      </c>
      <c r="P739">
        <v>62400971.986970685</v>
      </c>
      <c r="Q739">
        <v>93275466.990965948</v>
      </c>
      <c r="R739">
        <v>104471798.00787583</v>
      </c>
    </row>
    <row r="740" spans="1:18" x14ac:dyDescent="0.25">
      <c r="A740" t="s">
        <v>71</v>
      </c>
      <c r="B740" t="s">
        <v>105</v>
      </c>
      <c r="C740">
        <v>5</v>
      </c>
      <c r="D740">
        <v>12</v>
      </c>
      <c r="E740" t="s">
        <v>79</v>
      </c>
      <c r="F740" s="30" t="s">
        <v>120</v>
      </c>
      <c r="G740" s="30" t="s">
        <v>158</v>
      </c>
      <c r="H740" t="s">
        <v>96</v>
      </c>
      <c r="I740">
        <v>20329860</v>
      </c>
      <c r="J740">
        <v>8578</v>
      </c>
      <c r="K740">
        <v>178651</v>
      </c>
      <c r="L740">
        <v>20.826649568664024</v>
      </c>
      <c r="M740">
        <v>2370</v>
      </c>
      <c r="N740">
        <v>20329860</v>
      </c>
      <c r="O740">
        <v>16266800.58739255</v>
      </c>
      <c r="P740">
        <v>14356721.980456026</v>
      </c>
      <c r="Q740">
        <v>23749424.080303852</v>
      </c>
      <c r="R740">
        <v>24874570.97124254</v>
      </c>
    </row>
    <row r="741" spans="1:18" x14ac:dyDescent="0.25">
      <c r="A741" t="s">
        <v>71</v>
      </c>
      <c r="B741" t="s">
        <v>105</v>
      </c>
      <c r="C741">
        <v>5</v>
      </c>
      <c r="D741">
        <v>12</v>
      </c>
      <c r="E741" t="s">
        <v>79</v>
      </c>
      <c r="F741" s="30" t="s">
        <v>121</v>
      </c>
      <c r="G741" s="30" t="s">
        <v>159</v>
      </c>
      <c r="H741" t="s">
        <v>94</v>
      </c>
      <c r="I741">
        <v>6633825</v>
      </c>
      <c r="J741">
        <v>2057</v>
      </c>
      <c r="K741">
        <v>46458</v>
      </c>
      <c r="L741">
        <v>22.585318424890616</v>
      </c>
      <c r="M741">
        <v>3225</v>
      </c>
      <c r="N741">
        <v>6633825</v>
      </c>
      <c r="O741">
        <v>5306061.681715575</v>
      </c>
      <c r="P741">
        <v>4684733.7459283387</v>
      </c>
      <c r="Q741">
        <v>9421879.9342105258</v>
      </c>
      <c r="R741">
        <v>10140715.460526317</v>
      </c>
    </row>
    <row r="742" spans="1:18" x14ac:dyDescent="0.25">
      <c r="A742" t="s">
        <v>71</v>
      </c>
      <c r="B742" t="s">
        <v>105</v>
      </c>
      <c r="C742">
        <v>5</v>
      </c>
      <c r="D742">
        <v>12</v>
      </c>
      <c r="E742" t="s">
        <v>79</v>
      </c>
      <c r="F742" s="30" t="s">
        <v>122</v>
      </c>
      <c r="G742" s="30" t="s">
        <v>160</v>
      </c>
      <c r="H742" t="s">
        <v>94</v>
      </c>
      <c r="I742">
        <v>37718000</v>
      </c>
      <c r="J742">
        <v>13176</v>
      </c>
      <c r="K742">
        <v>314287</v>
      </c>
      <c r="L742">
        <v>23.852990285367333</v>
      </c>
      <c r="M742">
        <v>2862.6290224650879</v>
      </c>
      <c r="N742">
        <v>37718000</v>
      </c>
      <c r="O742">
        <v>30174400</v>
      </c>
      <c r="P742">
        <v>26636033.8762215</v>
      </c>
      <c r="Q742">
        <v>41752856.843209229</v>
      </c>
      <c r="R742">
        <v>44205416.88515994</v>
      </c>
    </row>
    <row r="743" spans="1:18" x14ac:dyDescent="0.25">
      <c r="A743" t="s">
        <v>71</v>
      </c>
      <c r="B743" t="s">
        <v>105</v>
      </c>
      <c r="C743">
        <v>5</v>
      </c>
      <c r="D743">
        <v>12</v>
      </c>
      <c r="E743" t="s">
        <v>79</v>
      </c>
      <c r="F743" s="30" t="s">
        <v>123</v>
      </c>
      <c r="G743" s="30" t="s">
        <v>161</v>
      </c>
      <c r="H743" t="s">
        <v>94</v>
      </c>
      <c r="I743">
        <v>68261000</v>
      </c>
      <c r="J743">
        <v>18494</v>
      </c>
      <c r="K743">
        <v>358709</v>
      </c>
      <c r="L743">
        <v>19.395966259327349</v>
      </c>
      <c r="M743">
        <v>3690.9808586568615</v>
      </c>
      <c r="N743">
        <v>68261000</v>
      </c>
      <c r="O743">
        <v>54607139.956225686</v>
      </c>
      <c r="P743">
        <v>48205162.214983717</v>
      </c>
      <c r="Q743">
        <v>88371302.201974183</v>
      </c>
      <c r="R743">
        <v>93398877.752467737</v>
      </c>
    </row>
    <row r="744" spans="1:18" x14ac:dyDescent="0.25">
      <c r="A744" t="s">
        <v>71</v>
      </c>
      <c r="B744" t="s">
        <v>105</v>
      </c>
      <c r="C744">
        <v>5</v>
      </c>
      <c r="D744">
        <v>12</v>
      </c>
      <c r="E744" t="s">
        <v>79</v>
      </c>
      <c r="F744" s="30" t="s">
        <v>124</v>
      </c>
      <c r="G744" s="30" t="s">
        <v>162</v>
      </c>
      <c r="H744" t="s">
        <v>94</v>
      </c>
      <c r="I744">
        <v>80889450</v>
      </c>
      <c r="J744">
        <v>25082</v>
      </c>
      <c r="K744">
        <v>581410</v>
      </c>
      <c r="L744">
        <v>23.180368391675305</v>
      </c>
      <c r="M744">
        <v>3225</v>
      </c>
      <c r="N744">
        <v>80889450</v>
      </c>
      <c r="O744">
        <v>64694602.04402516</v>
      </c>
      <c r="P744">
        <v>57123233.74592834</v>
      </c>
      <c r="Q744">
        <v>95268854.063974828</v>
      </c>
      <c r="R744">
        <v>99213646.329313055</v>
      </c>
    </row>
    <row r="745" spans="1:18" x14ac:dyDescent="0.25">
      <c r="A745" t="s">
        <v>71</v>
      </c>
      <c r="B745" t="s">
        <v>105</v>
      </c>
      <c r="C745">
        <v>5</v>
      </c>
      <c r="D745">
        <v>12</v>
      </c>
      <c r="E745" t="s">
        <v>79</v>
      </c>
      <c r="F745" s="30" t="s">
        <v>125</v>
      </c>
      <c r="G745" s="30" t="s">
        <v>163</v>
      </c>
      <c r="H745" t="s">
        <v>95</v>
      </c>
      <c r="I745">
        <v>25024000</v>
      </c>
      <c r="J745">
        <v>6353</v>
      </c>
      <c r="K745">
        <v>205773</v>
      </c>
      <c r="L745">
        <v>32.389894538013536</v>
      </c>
      <c r="M745">
        <v>3938.9264914213759</v>
      </c>
      <c r="N745">
        <v>25024000</v>
      </c>
      <c r="O745">
        <v>20021518.647208709</v>
      </c>
      <c r="P745">
        <v>17671671.661237787</v>
      </c>
      <c r="Q745">
        <v>29472419.50707918</v>
      </c>
      <c r="R745">
        <v>30692782.380702671</v>
      </c>
    </row>
    <row r="746" spans="1:18" x14ac:dyDescent="0.25">
      <c r="A746" t="s">
        <v>71</v>
      </c>
      <c r="B746" t="s">
        <v>105</v>
      </c>
      <c r="C746">
        <v>5</v>
      </c>
      <c r="D746">
        <v>12</v>
      </c>
      <c r="E746" t="s">
        <v>79</v>
      </c>
      <c r="F746" s="30" t="s">
        <v>126</v>
      </c>
      <c r="G746" s="30" t="s">
        <v>164</v>
      </c>
      <c r="H746" t="s">
        <v>95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 x14ac:dyDescent="0.25">
      <c r="A747" t="s">
        <v>71</v>
      </c>
      <c r="B747" t="s">
        <v>105</v>
      </c>
      <c r="C747">
        <v>5</v>
      </c>
      <c r="D747">
        <v>12</v>
      </c>
      <c r="E747" t="s">
        <v>79</v>
      </c>
      <c r="F747" s="30" t="s">
        <v>127</v>
      </c>
      <c r="G747" s="30" t="s">
        <v>165</v>
      </c>
      <c r="H747" t="s">
        <v>95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 x14ac:dyDescent="0.25">
      <c r="A748" t="s">
        <v>71</v>
      </c>
      <c r="B748" t="s">
        <v>105</v>
      </c>
      <c r="C748">
        <v>5</v>
      </c>
      <c r="D748">
        <v>12</v>
      </c>
      <c r="E748" t="s">
        <v>79</v>
      </c>
      <c r="F748" s="30" t="s">
        <v>128</v>
      </c>
      <c r="G748" s="30" t="s">
        <v>166</v>
      </c>
      <c r="H748" t="s">
        <v>95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 x14ac:dyDescent="0.25">
      <c r="A749" t="s">
        <v>71</v>
      </c>
      <c r="B749" t="s">
        <v>105</v>
      </c>
      <c r="C749">
        <v>5</v>
      </c>
      <c r="D749">
        <v>12</v>
      </c>
      <c r="E749" t="s">
        <v>79</v>
      </c>
      <c r="F749" s="30" t="s">
        <v>129</v>
      </c>
      <c r="G749" s="30" t="s">
        <v>167</v>
      </c>
      <c r="H749" t="s">
        <v>95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 x14ac:dyDescent="0.25">
      <c r="A750" t="s">
        <v>84</v>
      </c>
      <c r="B750" t="s">
        <v>102</v>
      </c>
      <c r="C750">
        <v>11</v>
      </c>
      <c r="D750">
        <v>5</v>
      </c>
      <c r="E750" t="s">
        <v>90</v>
      </c>
      <c r="F750" s="30" t="s">
        <v>107</v>
      </c>
      <c r="G750" s="30" t="s">
        <v>146</v>
      </c>
      <c r="H750" t="s">
        <v>96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 x14ac:dyDescent="0.25">
      <c r="A751" t="s">
        <v>84</v>
      </c>
      <c r="B751" t="s">
        <v>102</v>
      </c>
      <c r="C751">
        <v>11</v>
      </c>
      <c r="D751">
        <v>5</v>
      </c>
      <c r="E751" t="s">
        <v>90</v>
      </c>
      <c r="F751" s="30" t="s">
        <v>108</v>
      </c>
      <c r="G751" s="30" t="s">
        <v>147</v>
      </c>
      <c r="H751" t="s">
        <v>96</v>
      </c>
      <c r="I751">
        <v>1778780</v>
      </c>
      <c r="J751">
        <v>620</v>
      </c>
      <c r="K751">
        <v>571</v>
      </c>
      <c r="L751">
        <v>0.92096774193548392</v>
      </c>
      <c r="M751">
        <v>2869</v>
      </c>
      <c r="N751">
        <v>1778780</v>
      </c>
      <c r="O751">
        <v>1423092.5993058234</v>
      </c>
      <c r="P751">
        <v>1256154.7361563519</v>
      </c>
      <c r="Q751">
        <v>2498968.9756097561</v>
      </c>
      <c r="R751">
        <v>2591523.3821138213</v>
      </c>
    </row>
    <row r="752" spans="1:18" x14ac:dyDescent="0.25">
      <c r="A752" t="s">
        <v>84</v>
      </c>
      <c r="B752" t="s">
        <v>102</v>
      </c>
      <c r="C752">
        <v>11</v>
      </c>
      <c r="D752">
        <v>5</v>
      </c>
      <c r="E752" t="s">
        <v>90</v>
      </c>
      <c r="F752" s="30" t="s">
        <v>110</v>
      </c>
      <c r="G752" s="30" t="s">
        <v>148</v>
      </c>
      <c r="H752" t="s">
        <v>96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 x14ac:dyDescent="0.25">
      <c r="A753" t="s">
        <v>84</v>
      </c>
      <c r="B753" t="s">
        <v>102</v>
      </c>
      <c r="C753">
        <v>11</v>
      </c>
      <c r="D753">
        <v>5</v>
      </c>
      <c r="E753" t="s">
        <v>90</v>
      </c>
      <c r="F753" s="30" t="s">
        <v>111</v>
      </c>
      <c r="G753" s="30" t="s">
        <v>149</v>
      </c>
      <c r="H753" t="s">
        <v>96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 x14ac:dyDescent="0.25">
      <c r="A754" t="s">
        <v>84</v>
      </c>
      <c r="B754" t="s">
        <v>102</v>
      </c>
      <c r="C754">
        <v>11</v>
      </c>
      <c r="D754">
        <v>5</v>
      </c>
      <c r="E754" t="s">
        <v>90</v>
      </c>
      <c r="F754" s="30" t="s">
        <v>112</v>
      </c>
      <c r="G754" s="30" t="s">
        <v>225</v>
      </c>
      <c r="H754" t="s">
        <v>96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 x14ac:dyDescent="0.25">
      <c r="A755" t="s">
        <v>84</v>
      </c>
      <c r="B755" t="s">
        <v>102</v>
      </c>
      <c r="C755">
        <v>11</v>
      </c>
      <c r="D755">
        <v>5</v>
      </c>
      <c r="E755" t="s">
        <v>90</v>
      </c>
      <c r="F755" s="30" t="s">
        <v>113</v>
      </c>
      <c r="G755" s="30" t="s">
        <v>151</v>
      </c>
      <c r="H755" t="s">
        <v>96</v>
      </c>
      <c r="I755">
        <v>149000</v>
      </c>
      <c r="J755">
        <v>52</v>
      </c>
      <c r="K755">
        <v>51</v>
      </c>
      <c r="L755">
        <v>0.98076923076923073</v>
      </c>
      <c r="M755">
        <v>2865.3846153846152</v>
      </c>
      <c r="N755">
        <v>149000</v>
      </c>
      <c r="O755">
        <v>119211.45713187235</v>
      </c>
      <c r="P755">
        <v>105222.14983713356</v>
      </c>
      <c r="Q755">
        <v>211251.76342919155</v>
      </c>
      <c r="R755">
        <v>219740.64026044492</v>
      </c>
    </row>
    <row r="756" spans="1:18" x14ac:dyDescent="0.25">
      <c r="A756" t="s">
        <v>84</v>
      </c>
      <c r="B756" t="s">
        <v>102</v>
      </c>
      <c r="C756">
        <v>11</v>
      </c>
      <c r="D756">
        <v>5</v>
      </c>
      <c r="E756" t="s">
        <v>90</v>
      </c>
      <c r="F756" s="30" t="s">
        <v>114</v>
      </c>
      <c r="G756" s="30" t="s">
        <v>152</v>
      </c>
      <c r="H756" t="s">
        <v>96</v>
      </c>
      <c r="I756">
        <v>1082000</v>
      </c>
      <c r="J756">
        <v>377</v>
      </c>
      <c r="K756">
        <v>331</v>
      </c>
      <c r="L756">
        <v>0.87798408488063662</v>
      </c>
      <c r="M756">
        <v>2870.026525198939</v>
      </c>
      <c r="N756">
        <v>1082000</v>
      </c>
      <c r="O756">
        <v>865667.34090555471</v>
      </c>
      <c r="P756">
        <v>764096.41693811084</v>
      </c>
      <c r="Q756">
        <v>1236173.6892891605</v>
      </c>
      <c r="R756">
        <v>1360069.4757156642</v>
      </c>
    </row>
    <row r="757" spans="1:18" x14ac:dyDescent="0.25">
      <c r="A757" t="s">
        <v>84</v>
      </c>
      <c r="B757" t="s">
        <v>102</v>
      </c>
      <c r="C757">
        <v>11</v>
      </c>
      <c r="D757">
        <v>5</v>
      </c>
      <c r="E757" t="s">
        <v>90</v>
      </c>
      <c r="F757" s="30" t="s">
        <v>115</v>
      </c>
      <c r="G757" s="30" t="s">
        <v>153</v>
      </c>
      <c r="H757" t="s">
        <v>96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 x14ac:dyDescent="0.25">
      <c r="A758" t="s">
        <v>84</v>
      </c>
      <c r="B758" t="s">
        <v>102</v>
      </c>
      <c r="C758">
        <v>11</v>
      </c>
      <c r="D758">
        <v>5</v>
      </c>
      <c r="E758" t="s">
        <v>90</v>
      </c>
      <c r="F758" s="30" t="s">
        <v>116</v>
      </c>
      <c r="G758" s="30" t="s">
        <v>154</v>
      </c>
      <c r="H758" t="s">
        <v>96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 x14ac:dyDescent="0.25">
      <c r="A759" t="s">
        <v>84</v>
      </c>
      <c r="B759" t="s">
        <v>102</v>
      </c>
      <c r="C759">
        <v>11</v>
      </c>
      <c r="D759">
        <v>5</v>
      </c>
      <c r="E759" t="s">
        <v>90</v>
      </c>
      <c r="F759" s="30" t="s">
        <v>117</v>
      </c>
      <c r="G759" s="30" t="s">
        <v>155</v>
      </c>
      <c r="H759" t="s">
        <v>96</v>
      </c>
      <c r="I759">
        <v>34000</v>
      </c>
      <c r="J759">
        <v>12</v>
      </c>
      <c r="K759">
        <v>36</v>
      </c>
      <c r="L759">
        <v>3</v>
      </c>
      <c r="M759">
        <v>2833.3333333333335</v>
      </c>
      <c r="N759">
        <v>34000</v>
      </c>
      <c r="O759">
        <v>27200</v>
      </c>
      <c r="P759">
        <v>24010.423452768729</v>
      </c>
      <c r="Q759">
        <v>36668.13740939174</v>
      </c>
      <c r="R759">
        <v>40611.408761424515</v>
      </c>
    </row>
    <row r="760" spans="1:18" x14ac:dyDescent="0.25">
      <c r="A760" t="s">
        <v>84</v>
      </c>
      <c r="B760" t="s">
        <v>102</v>
      </c>
      <c r="C760">
        <v>11</v>
      </c>
      <c r="D760">
        <v>5</v>
      </c>
      <c r="E760" t="s">
        <v>90</v>
      </c>
      <c r="F760" s="30" t="s">
        <v>118</v>
      </c>
      <c r="G760" s="30" t="s">
        <v>156</v>
      </c>
      <c r="H760" t="s">
        <v>96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 x14ac:dyDescent="0.25">
      <c r="A761" t="s">
        <v>84</v>
      </c>
      <c r="B761" t="s">
        <v>102</v>
      </c>
      <c r="C761">
        <v>11</v>
      </c>
      <c r="D761">
        <v>5</v>
      </c>
      <c r="E761" t="s">
        <v>90</v>
      </c>
      <c r="F761" s="30" t="s">
        <v>119</v>
      </c>
      <c r="G761" s="30" t="s">
        <v>157</v>
      </c>
      <c r="H761" t="s">
        <v>96</v>
      </c>
      <c r="I761">
        <v>11338288</v>
      </c>
      <c r="J761">
        <v>3952</v>
      </c>
      <c r="K761">
        <v>4358</v>
      </c>
      <c r="L761">
        <v>1.1027327935222673</v>
      </c>
      <c r="M761">
        <v>2869</v>
      </c>
      <c r="N761">
        <v>11338288</v>
      </c>
      <c r="O761">
        <v>9070173.8093224596</v>
      </c>
      <c r="P761">
        <v>8006973.414983714</v>
      </c>
      <c r="Q761">
        <v>12513045.863874344</v>
      </c>
      <c r="R761">
        <v>13765912.62827225</v>
      </c>
    </row>
    <row r="762" spans="1:18" x14ac:dyDescent="0.25">
      <c r="A762" t="s">
        <v>84</v>
      </c>
      <c r="B762" t="s">
        <v>102</v>
      </c>
      <c r="C762">
        <v>11</v>
      </c>
      <c r="D762">
        <v>5</v>
      </c>
      <c r="E762" t="s">
        <v>90</v>
      </c>
      <c r="F762" s="30" t="s">
        <v>120</v>
      </c>
      <c r="G762" s="30" t="s">
        <v>158</v>
      </c>
      <c r="H762" t="s">
        <v>96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 x14ac:dyDescent="0.25">
      <c r="A763" t="s">
        <v>84</v>
      </c>
      <c r="B763" t="s">
        <v>102</v>
      </c>
      <c r="C763">
        <v>11</v>
      </c>
      <c r="D763">
        <v>5</v>
      </c>
      <c r="E763" t="s">
        <v>90</v>
      </c>
      <c r="F763" s="30" t="s">
        <v>121</v>
      </c>
      <c r="G763" s="30" t="s">
        <v>159</v>
      </c>
      <c r="H763" t="s">
        <v>94</v>
      </c>
      <c r="I763">
        <v>941000</v>
      </c>
      <c r="J763">
        <v>280</v>
      </c>
      <c r="K763">
        <v>336</v>
      </c>
      <c r="L763">
        <v>1.2</v>
      </c>
      <c r="M763">
        <v>3360.7142857142858</v>
      </c>
      <c r="N763">
        <v>941000</v>
      </c>
      <c r="O763">
        <v>753081.87718422373</v>
      </c>
      <c r="P763">
        <v>664523.77850162867</v>
      </c>
      <c r="Q763">
        <v>1072363.8351030606</v>
      </c>
      <c r="R763">
        <v>1233703.3104309805</v>
      </c>
    </row>
    <row r="764" spans="1:18" x14ac:dyDescent="0.25">
      <c r="A764" t="s">
        <v>84</v>
      </c>
      <c r="B764" t="s">
        <v>102</v>
      </c>
      <c r="C764">
        <v>11</v>
      </c>
      <c r="D764">
        <v>5</v>
      </c>
      <c r="E764" t="s">
        <v>90</v>
      </c>
      <c r="F764" s="30" t="s">
        <v>122</v>
      </c>
      <c r="G764" s="30" t="s">
        <v>160</v>
      </c>
      <c r="H764" t="s">
        <v>94</v>
      </c>
      <c r="I764">
        <v>676000</v>
      </c>
      <c r="J764">
        <v>233</v>
      </c>
      <c r="K764">
        <v>308</v>
      </c>
      <c r="L764">
        <v>1.3218884120171674</v>
      </c>
      <c r="M764">
        <v>2901.2875536480688</v>
      </c>
      <c r="N764">
        <v>676000</v>
      </c>
      <c r="O764">
        <v>531248.46894138225</v>
      </c>
      <c r="P764">
        <v>477383.71335504891</v>
      </c>
      <c r="Q764">
        <v>716116.72131147538</v>
      </c>
      <c r="R764">
        <v>787706.2295081967</v>
      </c>
    </row>
    <row r="765" spans="1:18" x14ac:dyDescent="0.25">
      <c r="A765" t="s">
        <v>84</v>
      </c>
      <c r="B765" t="s">
        <v>102</v>
      </c>
      <c r="C765">
        <v>11</v>
      </c>
      <c r="D765">
        <v>5</v>
      </c>
      <c r="E765" t="s">
        <v>90</v>
      </c>
      <c r="F765" s="30" t="s">
        <v>123</v>
      </c>
      <c r="G765" s="30" t="s">
        <v>161</v>
      </c>
      <c r="H765" t="s">
        <v>94</v>
      </c>
      <c r="I765">
        <v>8369000</v>
      </c>
      <c r="J765">
        <v>3115</v>
      </c>
      <c r="K765">
        <v>2589</v>
      </c>
      <c r="L765">
        <v>0.83113964686998398</v>
      </c>
      <c r="M765">
        <v>2686.6773675762438</v>
      </c>
      <c r="N765">
        <v>8369000</v>
      </c>
      <c r="O765">
        <v>6695200</v>
      </c>
      <c r="P765">
        <v>5910095.1140065147</v>
      </c>
      <c r="Q765">
        <v>8952408.8532589767</v>
      </c>
      <c r="R765">
        <v>9847941.4430115018</v>
      </c>
    </row>
    <row r="766" spans="1:18" x14ac:dyDescent="0.25">
      <c r="A766" t="s">
        <v>84</v>
      </c>
      <c r="B766" t="s">
        <v>102</v>
      </c>
      <c r="C766">
        <v>11</v>
      </c>
      <c r="D766">
        <v>5</v>
      </c>
      <c r="E766" t="s">
        <v>90</v>
      </c>
      <c r="F766" s="30" t="s">
        <v>124</v>
      </c>
      <c r="G766" s="30" t="s">
        <v>162</v>
      </c>
      <c r="H766" t="s">
        <v>94</v>
      </c>
      <c r="I766">
        <v>3858000</v>
      </c>
      <c r="J766">
        <v>1278</v>
      </c>
      <c r="K766">
        <v>1228</v>
      </c>
      <c r="L766">
        <v>0.96087636932707354</v>
      </c>
      <c r="M766">
        <v>3018.7793427230049</v>
      </c>
      <c r="N766">
        <v>3858000</v>
      </c>
      <c r="O766">
        <v>3085558.1014729948</v>
      </c>
      <c r="P766">
        <v>2724476.8729641694</v>
      </c>
      <c r="Q766">
        <v>4224768.3763475986</v>
      </c>
      <c r="R766">
        <v>4462978.7651094412</v>
      </c>
    </row>
    <row r="767" spans="1:18" x14ac:dyDescent="0.25">
      <c r="A767" t="s">
        <v>84</v>
      </c>
      <c r="B767" t="s">
        <v>102</v>
      </c>
      <c r="C767">
        <v>11</v>
      </c>
      <c r="D767">
        <v>5</v>
      </c>
      <c r="E767" t="s">
        <v>90</v>
      </c>
      <c r="F767" s="30" t="s">
        <v>125</v>
      </c>
      <c r="G767" s="30" t="s">
        <v>163</v>
      </c>
      <c r="H767" t="s">
        <v>95</v>
      </c>
      <c r="I767">
        <v>1070916</v>
      </c>
      <c r="J767">
        <v>244</v>
      </c>
      <c r="K767">
        <v>311</v>
      </c>
      <c r="L767">
        <v>1.2745901639344261</v>
      </c>
      <c r="M767">
        <v>4389</v>
      </c>
      <c r="N767">
        <v>1070916</v>
      </c>
      <c r="O767">
        <v>856599.13043478259</v>
      </c>
      <c r="P767">
        <v>756269.01889250823</v>
      </c>
      <c r="Q767">
        <v>1183782.9559322034</v>
      </c>
      <c r="R767">
        <v>1317441.193220339</v>
      </c>
    </row>
    <row r="768" spans="1:18" x14ac:dyDescent="0.25">
      <c r="A768" t="s">
        <v>84</v>
      </c>
      <c r="B768" t="s">
        <v>102</v>
      </c>
      <c r="C768">
        <v>11</v>
      </c>
      <c r="D768">
        <v>5</v>
      </c>
      <c r="E768" t="s">
        <v>90</v>
      </c>
      <c r="F768" s="30" t="s">
        <v>126</v>
      </c>
      <c r="G768" s="30" t="s">
        <v>164</v>
      </c>
      <c r="H768" t="s">
        <v>95</v>
      </c>
      <c r="I768">
        <v>43000</v>
      </c>
      <c r="J768">
        <v>12</v>
      </c>
      <c r="K768">
        <v>18</v>
      </c>
      <c r="L768">
        <v>1.5</v>
      </c>
      <c r="M768">
        <v>3583.3333333333335</v>
      </c>
      <c r="N768">
        <v>43000</v>
      </c>
      <c r="O768">
        <v>34394.632827127105</v>
      </c>
      <c r="P768">
        <v>30366.123778501631</v>
      </c>
      <c r="Q768">
        <v>47261.914803880216</v>
      </c>
      <c r="R768">
        <v>51977.224799662588</v>
      </c>
    </row>
    <row r="769" spans="1:18" x14ac:dyDescent="0.25">
      <c r="A769" t="s">
        <v>84</v>
      </c>
      <c r="B769" t="s">
        <v>102</v>
      </c>
      <c r="C769">
        <v>11</v>
      </c>
      <c r="D769">
        <v>5</v>
      </c>
      <c r="E769" t="s">
        <v>90</v>
      </c>
      <c r="F769" s="30" t="s">
        <v>127</v>
      </c>
      <c r="G769" s="30" t="s">
        <v>165</v>
      </c>
      <c r="H769" t="s">
        <v>95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 x14ac:dyDescent="0.25">
      <c r="A770" t="s">
        <v>84</v>
      </c>
      <c r="B770" t="s">
        <v>102</v>
      </c>
      <c r="C770">
        <v>11</v>
      </c>
      <c r="D770">
        <v>5</v>
      </c>
      <c r="E770" t="s">
        <v>90</v>
      </c>
      <c r="F770" s="30" t="s">
        <v>128</v>
      </c>
      <c r="G770" s="30" t="s">
        <v>166</v>
      </c>
      <c r="H770" t="s">
        <v>95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 x14ac:dyDescent="0.25">
      <c r="A771" t="s">
        <v>84</v>
      </c>
      <c r="B771" t="s">
        <v>102</v>
      </c>
      <c r="C771">
        <v>11</v>
      </c>
      <c r="D771">
        <v>5</v>
      </c>
      <c r="E771" t="s">
        <v>90</v>
      </c>
      <c r="F771" s="30" t="s">
        <v>129</v>
      </c>
      <c r="G771" s="30" t="s">
        <v>167</v>
      </c>
      <c r="H771" t="s">
        <v>95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 x14ac:dyDescent="0.25">
      <c r="A772" t="s">
        <v>84</v>
      </c>
      <c r="B772" t="s">
        <v>102</v>
      </c>
      <c r="C772">
        <v>8</v>
      </c>
      <c r="D772">
        <v>3</v>
      </c>
      <c r="E772" t="s">
        <v>85</v>
      </c>
      <c r="F772" s="30" t="s">
        <v>107</v>
      </c>
      <c r="G772" s="30" t="s">
        <v>146</v>
      </c>
      <c r="H772" t="s">
        <v>96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 x14ac:dyDescent="0.25">
      <c r="A773" t="s">
        <v>84</v>
      </c>
      <c r="B773" t="s">
        <v>102</v>
      </c>
      <c r="C773">
        <v>8</v>
      </c>
      <c r="D773">
        <v>3</v>
      </c>
      <c r="E773" t="s">
        <v>85</v>
      </c>
      <c r="F773" s="30" t="s">
        <v>108</v>
      </c>
      <c r="G773" s="30" t="s">
        <v>147</v>
      </c>
      <c r="H773" t="s">
        <v>96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 x14ac:dyDescent="0.25">
      <c r="A774" t="s">
        <v>84</v>
      </c>
      <c r="B774" t="s">
        <v>102</v>
      </c>
      <c r="C774">
        <v>8</v>
      </c>
      <c r="D774">
        <v>3</v>
      </c>
      <c r="E774" t="s">
        <v>85</v>
      </c>
      <c r="F774" s="30" t="s">
        <v>110</v>
      </c>
      <c r="G774" s="30" t="s">
        <v>148</v>
      </c>
      <c r="H774" t="s">
        <v>96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 x14ac:dyDescent="0.25">
      <c r="A775" t="s">
        <v>84</v>
      </c>
      <c r="B775" t="s">
        <v>102</v>
      </c>
      <c r="C775">
        <v>8</v>
      </c>
      <c r="D775">
        <v>3</v>
      </c>
      <c r="E775" t="s">
        <v>85</v>
      </c>
      <c r="F775" s="30" t="s">
        <v>111</v>
      </c>
      <c r="G775" s="30" t="s">
        <v>149</v>
      </c>
      <c r="H775" t="s">
        <v>96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 x14ac:dyDescent="0.25">
      <c r="A776" t="s">
        <v>84</v>
      </c>
      <c r="B776" t="s">
        <v>102</v>
      </c>
      <c r="C776">
        <v>8</v>
      </c>
      <c r="D776">
        <v>3</v>
      </c>
      <c r="E776" t="s">
        <v>85</v>
      </c>
      <c r="F776" s="30" t="s">
        <v>112</v>
      </c>
      <c r="G776" s="30" t="s">
        <v>225</v>
      </c>
      <c r="H776" t="s">
        <v>96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 x14ac:dyDescent="0.25">
      <c r="A777" t="s">
        <v>84</v>
      </c>
      <c r="B777" t="s">
        <v>102</v>
      </c>
      <c r="C777">
        <v>8</v>
      </c>
      <c r="D777">
        <v>3</v>
      </c>
      <c r="E777" t="s">
        <v>85</v>
      </c>
      <c r="F777" s="30" t="s">
        <v>113</v>
      </c>
      <c r="G777" s="30" t="s">
        <v>151</v>
      </c>
      <c r="H777" t="s">
        <v>96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25">
      <c r="A778" t="s">
        <v>84</v>
      </c>
      <c r="B778" t="s">
        <v>102</v>
      </c>
      <c r="C778">
        <v>8</v>
      </c>
      <c r="D778">
        <v>3</v>
      </c>
      <c r="E778" t="s">
        <v>85</v>
      </c>
      <c r="F778" s="30" t="s">
        <v>114</v>
      </c>
      <c r="G778" s="30" t="s">
        <v>152</v>
      </c>
      <c r="H778" t="s">
        <v>96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 x14ac:dyDescent="0.25">
      <c r="A779" t="s">
        <v>84</v>
      </c>
      <c r="B779" t="s">
        <v>102</v>
      </c>
      <c r="C779">
        <v>8</v>
      </c>
      <c r="D779">
        <v>3</v>
      </c>
      <c r="E779" t="s">
        <v>85</v>
      </c>
      <c r="F779" s="30" t="s">
        <v>115</v>
      </c>
      <c r="G779" s="30" t="s">
        <v>153</v>
      </c>
      <c r="H779" t="s">
        <v>96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 x14ac:dyDescent="0.25">
      <c r="A780" t="s">
        <v>84</v>
      </c>
      <c r="B780" t="s">
        <v>102</v>
      </c>
      <c r="C780">
        <v>8</v>
      </c>
      <c r="D780">
        <v>3</v>
      </c>
      <c r="E780" t="s">
        <v>85</v>
      </c>
      <c r="F780" s="30" t="s">
        <v>116</v>
      </c>
      <c r="G780" s="30" t="s">
        <v>154</v>
      </c>
      <c r="H780" t="s">
        <v>96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 x14ac:dyDescent="0.25">
      <c r="A781" t="s">
        <v>84</v>
      </c>
      <c r="B781" t="s">
        <v>102</v>
      </c>
      <c r="C781">
        <v>8</v>
      </c>
      <c r="D781">
        <v>3</v>
      </c>
      <c r="E781" t="s">
        <v>85</v>
      </c>
      <c r="F781" s="30" t="s">
        <v>117</v>
      </c>
      <c r="G781" s="30" t="s">
        <v>155</v>
      </c>
      <c r="H781" t="s">
        <v>96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 x14ac:dyDescent="0.25">
      <c r="A782" t="s">
        <v>84</v>
      </c>
      <c r="B782" t="s">
        <v>102</v>
      </c>
      <c r="C782">
        <v>8</v>
      </c>
      <c r="D782">
        <v>3</v>
      </c>
      <c r="E782" t="s">
        <v>85</v>
      </c>
      <c r="F782" s="30" t="s">
        <v>118</v>
      </c>
      <c r="G782" s="30" t="s">
        <v>156</v>
      </c>
      <c r="H782" t="s">
        <v>96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 x14ac:dyDescent="0.25">
      <c r="A783" t="s">
        <v>84</v>
      </c>
      <c r="B783" t="s">
        <v>102</v>
      </c>
      <c r="C783">
        <v>8</v>
      </c>
      <c r="D783">
        <v>3</v>
      </c>
      <c r="E783" t="s">
        <v>85</v>
      </c>
      <c r="F783" s="30" t="s">
        <v>119</v>
      </c>
      <c r="G783" s="30" t="s">
        <v>157</v>
      </c>
      <c r="H783" t="s">
        <v>96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 x14ac:dyDescent="0.25">
      <c r="A784" t="s">
        <v>84</v>
      </c>
      <c r="B784" t="s">
        <v>102</v>
      </c>
      <c r="C784">
        <v>8</v>
      </c>
      <c r="D784">
        <v>3</v>
      </c>
      <c r="E784" t="s">
        <v>85</v>
      </c>
      <c r="F784" s="30" t="s">
        <v>120</v>
      </c>
      <c r="G784" s="30" t="s">
        <v>158</v>
      </c>
      <c r="H784" t="s">
        <v>96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 x14ac:dyDescent="0.25">
      <c r="A785" t="s">
        <v>84</v>
      </c>
      <c r="B785" t="s">
        <v>102</v>
      </c>
      <c r="C785">
        <v>8</v>
      </c>
      <c r="D785">
        <v>3</v>
      </c>
      <c r="E785" t="s">
        <v>85</v>
      </c>
      <c r="F785" s="30" t="s">
        <v>121</v>
      </c>
      <c r="G785" s="30" t="s">
        <v>159</v>
      </c>
      <c r="H785" t="s">
        <v>94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 x14ac:dyDescent="0.25">
      <c r="A786" t="s">
        <v>84</v>
      </c>
      <c r="B786" t="s">
        <v>102</v>
      </c>
      <c r="C786">
        <v>8</v>
      </c>
      <c r="D786">
        <v>3</v>
      </c>
      <c r="E786" t="s">
        <v>85</v>
      </c>
      <c r="F786" s="30" t="s">
        <v>122</v>
      </c>
      <c r="G786" s="30" t="s">
        <v>160</v>
      </c>
      <c r="H786" t="s">
        <v>94</v>
      </c>
      <c r="I786">
        <v>527000</v>
      </c>
      <c r="J786">
        <v>181</v>
      </c>
      <c r="K786">
        <v>227</v>
      </c>
      <c r="L786">
        <v>1.2541436464088398</v>
      </c>
      <c r="M786">
        <v>2911.6022099447514</v>
      </c>
      <c r="N786">
        <v>527000</v>
      </c>
      <c r="O786">
        <v>421520.69224981189</v>
      </c>
      <c r="P786">
        <v>372161.56351791532</v>
      </c>
      <c r="Q786">
        <v>611150.36001694191</v>
      </c>
      <c r="R786">
        <v>641506.98856416775</v>
      </c>
    </row>
    <row r="787" spans="1:18" x14ac:dyDescent="0.25">
      <c r="A787" t="s">
        <v>84</v>
      </c>
      <c r="B787" t="s">
        <v>102</v>
      </c>
      <c r="C787">
        <v>8</v>
      </c>
      <c r="D787">
        <v>3</v>
      </c>
      <c r="E787" t="s">
        <v>85</v>
      </c>
      <c r="F787" s="30" t="s">
        <v>123</v>
      </c>
      <c r="G787" s="30" t="s">
        <v>161</v>
      </c>
      <c r="H787" t="s">
        <v>94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 x14ac:dyDescent="0.25">
      <c r="A788" t="s">
        <v>84</v>
      </c>
      <c r="B788" t="s">
        <v>102</v>
      </c>
      <c r="C788">
        <v>8</v>
      </c>
      <c r="D788">
        <v>3</v>
      </c>
      <c r="E788" t="s">
        <v>85</v>
      </c>
      <c r="F788" s="30" t="s">
        <v>124</v>
      </c>
      <c r="G788" s="30" t="s">
        <v>162</v>
      </c>
      <c r="H788" t="s">
        <v>94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 x14ac:dyDescent="0.25">
      <c r="A789" t="s">
        <v>84</v>
      </c>
      <c r="B789" t="s">
        <v>102</v>
      </c>
      <c r="C789">
        <v>8</v>
      </c>
      <c r="D789">
        <v>3</v>
      </c>
      <c r="E789" t="s">
        <v>85</v>
      </c>
      <c r="F789" s="30" t="s">
        <v>125</v>
      </c>
      <c r="G789" s="30" t="s">
        <v>163</v>
      </c>
      <c r="H789" t="s">
        <v>95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 x14ac:dyDescent="0.25">
      <c r="A790" t="s">
        <v>84</v>
      </c>
      <c r="B790" t="s">
        <v>102</v>
      </c>
      <c r="C790">
        <v>8</v>
      </c>
      <c r="D790">
        <v>3</v>
      </c>
      <c r="E790" t="s">
        <v>85</v>
      </c>
      <c r="F790" s="30" t="s">
        <v>126</v>
      </c>
      <c r="G790" s="30" t="s">
        <v>164</v>
      </c>
      <c r="H790" t="s">
        <v>95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 x14ac:dyDescent="0.25">
      <c r="A791" t="s">
        <v>84</v>
      </c>
      <c r="B791" t="s">
        <v>102</v>
      </c>
      <c r="C791">
        <v>8</v>
      </c>
      <c r="D791">
        <v>3</v>
      </c>
      <c r="E791" t="s">
        <v>85</v>
      </c>
      <c r="F791" s="30" t="s">
        <v>127</v>
      </c>
      <c r="G791" s="30" t="s">
        <v>165</v>
      </c>
      <c r="H791" t="s">
        <v>95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 x14ac:dyDescent="0.25">
      <c r="A792" t="s">
        <v>84</v>
      </c>
      <c r="B792" t="s">
        <v>102</v>
      </c>
      <c r="C792">
        <v>8</v>
      </c>
      <c r="D792">
        <v>3</v>
      </c>
      <c r="E792" t="s">
        <v>85</v>
      </c>
      <c r="F792" s="30" t="s">
        <v>128</v>
      </c>
      <c r="G792" s="30" t="s">
        <v>166</v>
      </c>
      <c r="H792" t="s">
        <v>95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 x14ac:dyDescent="0.25">
      <c r="A793" t="s">
        <v>84</v>
      </c>
      <c r="B793" t="s">
        <v>102</v>
      </c>
      <c r="C793">
        <v>8</v>
      </c>
      <c r="D793">
        <v>3</v>
      </c>
      <c r="E793" t="s">
        <v>85</v>
      </c>
      <c r="F793" s="30" t="s">
        <v>129</v>
      </c>
      <c r="G793" s="30" t="s">
        <v>167</v>
      </c>
      <c r="H793" t="s">
        <v>95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 x14ac:dyDescent="0.25">
      <c r="A794" t="s">
        <v>82</v>
      </c>
      <c r="B794" t="s">
        <v>102</v>
      </c>
      <c r="C794">
        <v>10</v>
      </c>
      <c r="D794">
        <v>6</v>
      </c>
      <c r="E794" t="s">
        <v>90</v>
      </c>
      <c r="F794" s="30" t="s">
        <v>107</v>
      </c>
      <c r="G794" s="30" t="s">
        <v>146</v>
      </c>
      <c r="H794" t="s">
        <v>96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 x14ac:dyDescent="0.25">
      <c r="A795" t="s">
        <v>82</v>
      </c>
      <c r="B795" t="s">
        <v>102</v>
      </c>
      <c r="C795">
        <v>10</v>
      </c>
      <c r="D795">
        <v>6</v>
      </c>
      <c r="E795" t="s">
        <v>90</v>
      </c>
      <c r="F795" s="30" t="s">
        <v>108</v>
      </c>
      <c r="G795" s="30" t="s">
        <v>147</v>
      </c>
      <c r="H795" t="s">
        <v>96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 x14ac:dyDescent="0.25">
      <c r="A796" t="s">
        <v>82</v>
      </c>
      <c r="B796" t="s">
        <v>102</v>
      </c>
      <c r="C796">
        <v>10</v>
      </c>
      <c r="D796">
        <v>6</v>
      </c>
      <c r="E796" t="s">
        <v>90</v>
      </c>
      <c r="F796" s="30" t="s">
        <v>110</v>
      </c>
      <c r="G796" s="30" t="s">
        <v>148</v>
      </c>
      <c r="H796" t="s">
        <v>96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 x14ac:dyDescent="0.25">
      <c r="A797" t="s">
        <v>82</v>
      </c>
      <c r="B797" t="s">
        <v>102</v>
      </c>
      <c r="C797">
        <v>10</v>
      </c>
      <c r="D797">
        <v>6</v>
      </c>
      <c r="E797" t="s">
        <v>90</v>
      </c>
      <c r="F797" s="30" t="s">
        <v>111</v>
      </c>
      <c r="G797" s="30" t="s">
        <v>149</v>
      </c>
      <c r="H797" t="s">
        <v>96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 x14ac:dyDescent="0.25">
      <c r="A798" t="s">
        <v>82</v>
      </c>
      <c r="B798" t="s">
        <v>102</v>
      </c>
      <c r="C798">
        <v>10</v>
      </c>
      <c r="D798">
        <v>6</v>
      </c>
      <c r="E798" t="s">
        <v>90</v>
      </c>
      <c r="F798" s="30" t="s">
        <v>112</v>
      </c>
      <c r="G798" s="30" t="s">
        <v>225</v>
      </c>
      <c r="H798" t="s">
        <v>96</v>
      </c>
      <c r="I798">
        <v>80000</v>
      </c>
      <c r="J798">
        <v>25</v>
      </c>
      <c r="K798">
        <v>35</v>
      </c>
      <c r="L798">
        <v>1.4</v>
      </c>
      <c r="M798">
        <v>3200</v>
      </c>
      <c r="N798">
        <v>80000</v>
      </c>
      <c r="O798">
        <v>64000</v>
      </c>
      <c r="P798">
        <v>56495.114006514661</v>
      </c>
      <c r="Q798">
        <v>86507.256969823546</v>
      </c>
      <c r="R798">
        <v>95161.324005429677</v>
      </c>
    </row>
    <row r="799" spans="1:18" x14ac:dyDescent="0.25">
      <c r="A799" t="s">
        <v>82</v>
      </c>
      <c r="B799" t="s">
        <v>102</v>
      </c>
      <c r="C799">
        <v>10</v>
      </c>
      <c r="D799">
        <v>6</v>
      </c>
      <c r="E799" t="s">
        <v>90</v>
      </c>
      <c r="F799" s="30" t="s">
        <v>113</v>
      </c>
      <c r="G799" s="30" t="s">
        <v>151</v>
      </c>
      <c r="H799" t="s">
        <v>96</v>
      </c>
      <c r="I799">
        <v>21594000</v>
      </c>
      <c r="J799">
        <v>6749</v>
      </c>
      <c r="K799">
        <v>8307</v>
      </c>
      <c r="L799">
        <v>1.2308490146688398</v>
      </c>
      <c r="M799">
        <v>3199.5851237220327</v>
      </c>
      <c r="N799">
        <v>21594000</v>
      </c>
      <c r="O799">
        <v>17270487.725040916</v>
      </c>
      <c r="P799">
        <v>15249443.648208469</v>
      </c>
      <c r="Q799">
        <v>26488791.776489194</v>
      </c>
      <c r="R799">
        <v>29135394.306800213</v>
      </c>
    </row>
    <row r="800" spans="1:18" x14ac:dyDescent="0.25">
      <c r="A800" t="s">
        <v>82</v>
      </c>
      <c r="B800" t="s">
        <v>102</v>
      </c>
      <c r="C800">
        <v>10</v>
      </c>
      <c r="D800">
        <v>6</v>
      </c>
      <c r="E800" t="s">
        <v>90</v>
      </c>
      <c r="F800" s="30" t="s">
        <v>114</v>
      </c>
      <c r="G800" s="30" t="s">
        <v>152</v>
      </c>
      <c r="H800" t="s">
        <v>96</v>
      </c>
      <c r="I800">
        <v>4319072</v>
      </c>
      <c r="J800">
        <v>1136</v>
      </c>
      <c r="K800">
        <v>1334</v>
      </c>
      <c r="L800">
        <v>1.1742957746478873</v>
      </c>
      <c r="M800">
        <v>3802</v>
      </c>
      <c r="N800">
        <v>4319072</v>
      </c>
      <c r="O800">
        <v>3454718.5021843147</v>
      </c>
      <c r="P800">
        <v>3050080.8130293163</v>
      </c>
      <c r="Q800">
        <v>4594847.717092338</v>
      </c>
      <c r="R800">
        <v>5055181.0294695478</v>
      </c>
    </row>
    <row r="801" spans="1:18" x14ac:dyDescent="0.25">
      <c r="A801" t="s">
        <v>82</v>
      </c>
      <c r="B801" t="s">
        <v>102</v>
      </c>
      <c r="C801">
        <v>10</v>
      </c>
      <c r="D801">
        <v>6</v>
      </c>
      <c r="E801" t="s">
        <v>90</v>
      </c>
      <c r="F801" s="30" t="s">
        <v>115</v>
      </c>
      <c r="G801" s="30" t="s">
        <v>153</v>
      </c>
      <c r="H801" t="s">
        <v>96</v>
      </c>
      <c r="I801">
        <v>813000</v>
      </c>
      <c r="J801">
        <v>254</v>
      </c>
      <c r="K801">
        <v>384</v>
      </c>
      <c r="L801">
        <v>1.5118110236220472</v>
      </c>
      <c r="M801">
        <v>3200.787401574803</v>
      </c>
      <c r="N801">
        <v>813000</v>
      </c>
      <c r="O801">
        <v>650446.57691205957</v>
      </c>
      <c r="P801">
        <v>574131.59609120525</v>
      </c>
      <c r="Q801">
        <v>875816.69879875425</v>
      </c>
      <c r="R801">
        <v>963350.14088684565</v>
      </c>
    </row>
    <row r="802" spans="1:18" x14ac:dyDescent="0.25">
      <c r="A802" t="s">
        <v>82</v>
      </c>
      <c r="B802" t="s">
        <v>102</v>
      </c>
      <c r="C802">
        <v>10</v>
      </c>
      <c r="D802">
        <v>6</v>
      </c>
      <c r="E802" t="s">
        <v>90</v>
      </c>
      <c r="F802" s="30" t="s">
        <v>116</v>
      </c>
      <c r="G802" s="30" t="s">
        <v>154</v>
      </c>
      <c r="H802" t="s">
        <v>96</v>
      </c>
      <c r="I802">
        <v>541000</v>
      </c>
      <c r="J802">
        <v>169</v>
      </c>
      <c r="K802">
        <v>155</v>
      </c>
      <c r="L802">
        <v>0.91715976331360949</v>
      </c>
      <c r="M802">
        <v>3201.1834319526629</v>
      </c>
      <c r="N802">
        <v>541000</v>
      </c>
      <c r="O802">
        <v>432768.1202121391</v>
      </c>
      <c r="P802">
        <v>382048.20846905542</v>
      </c>
      <c r="Q802">
        <v>554276.80742869782</v>
      </c>
      <c r="R802">
        <v>609776.25469820912</v>
      </c>
    </row>
    <row r="803" spans="1:18" x14ac:dyDescent="0.25">
      <c r="A803" t="s">
        <v>82</v>
      </c>
      <c r="B803" t="s">
        <v>102</v>
      </c>
      <c r="C803">
        <v>10</v>
      </c>
      <c r="D803">
        <v>6</v>
      </c>
      <c r="E803" t="s">
        <v>90</v>
      </c>
      <c r="F803" s="30" t="s">
        <v>117</v>
      </c>
      <c r="G803" s="30" t="s">
        <v>155</v>
      </c>
      <c r="H803" t="s">
        <v>96</v>
      </c>
      <c r="I803">
        <v>2133000</v>
      </c>
      <c r="J803">
        <v>666</v>
      </c>
      <c r="K803">
        <v>886</v>
      </c>
      <c r="L803">
        <v>1.3303303303303304</v>
      </c>
      <c r="M803">
        <v>3202.7027027027025</v>
      </c>
      <c r="N803">
        <v>2133000</v>
      </c>
      <c r="O803">
        <v>1706514.4927536233</v>
      </c>
      <c r="P803">
        <v>1506300.9771986972</v>
      </c>
      <c r="Q803">
        <v>2359680.8937267261</v>
      </c>
      <c r="R803">
        <v>2595526.7831566888</v>
      </c>
    </row>
    <row r="804" spans="1:18" x14ac:dyDescent="0.25">
      <c r="A804" t="s">
        <v>82</v>
      </c>
      <c r="B804" t="s">
        <v>102</v>
      </c>
      <c r="C804">
        <v>10</v>
      </c>
      <c r="D804">
        <v>6</v>
      </c>
      <c r="E804" t="s">
        <v>90</v>
      </c>
      <c r="F804" s="30" t="s">
        <v>118</v>
      </c>
      <c r="G804" s="30" t="s">
        <v>156</v>
      </c>
      <c r="H804" t="s">
        <v>96</v>
      </c>
      <c r="I804">
        <v>42000</v>
      </c>
      <c r="J804">
        <v>13</v>
      </c>
      <c r="K804">
        <v>16</v>
      </c>
      <c r="L804">
        <v>1.2307692307692308</v>
      </c>
      <c r="M804">
        <v>3230.7692307692309</v>
      </c>
      <c r="N804">
        <v>42000</v>
      </c>
      <c r="O804">
        <v>33602.029720913371</v>
      </c>
      <c r="P804">
        <v>29659.934853420196</v>
      </c>
      <c r="Q804">
        <v>47880.823933300635</v>
      </c>
      <c r="R804">
        <v>52669.936243256496</v>
      </c>
    </row>
    <row r="805" spans="1:18" x14ac:dyDescent="0.25">
      <c r="A805" t="s">
        <v>82</v>
      </c>
      <c r="B805" t="s">
        <v>102</v>
      </c>
      <c r="C805">
        <v>10</v>
      </c>
      <c r="D805">
        <v>6</v>
      </c>
      <c r="E805" t="s">
        <v>90</v>
      </c>
      <c r="F805" s="30" t="s">
        <v>119</v>
      </c>
      <c r="G805" s="30" t="s">
        <v>157</v>
      </c>
      <c r="H805" t="s">
        <v>96</v>
      </c>
      <c r="I805">
        <v>544000</v>
      </c>
      <c r="J805">
        <v>170</v>
      </c>
      <c r="K805">
        <v>232</v>
      </c>
      <c r="L805">
        <v>1.3647058823529412</v>
      </c>
      <c r="M805">
        <v>3200</v>
      </c>
      <c r="N805">
        <v>544000</v>
      </c>
      <c r="O805">
        <v>435260.83310036344</v>
      </c>
      <c r="P805">
        <v>384166.77524429967</v>
      </c>
      <c r="Q805">
        <v>577024.78418267902</v>
      </c>
      <c r="R805">
        <v>634742.41158451687</v>
      </c>
    </row>
    <row r="806" spans="1:18" x14ac:dyDescent="0.25">
      <c r="A806" t="s">
        <v>82</v>
      </c>
      <c r="B806" t="s">
        <v>102</v>
      </c>
      <c r="C806">
        <v>10</v>
      </c>
      <c r="D806">
        <v>6</v>
      </c>
      <c r="E806" t="s">
        <v>90</v>
      </c>
      <c r="F806" s="30" t="s">
        <v>120</v>
      </c>
      <c r="G806" s="30" t="s">
        <v>158</v>
      </c>
      <c r="H806" t="s">
        <v>96</v>
      </c>
      <c r="I806">
        <v>87446</v>
      </c>
      <c r="J806">
        <v>23</v>
      </c>
      <c r="K806">
        <v>23</v>
      </c>
      <c r="L806">
        <v>1</v>
      </c>
      <c r="M806">
        <v>3802</v>
      </c>
      <c r="N806">
        <v>87446</v>
      </c>
      <c r="O806">
        <v>69956.800000000003</v>
      </c>
      <c r="P806">
        <v>61753.396742671015</v>
      </c>
      <c r="Q806">
        <v>94236.659327581088</v>
      </c>
      <c r="R806">
        <v>103655.12168997322</v>
      </c>
    </row>
    <row r="807" spans="1:18" x14ac:dyDescent="0.25">
      <c r="A807" t="s">
        <v>82</v>
      </c>
      <c r="B807" t="s">
        <v>102</v>
      </c>
      <c r="C807">
        <v>10</v>
      </c>
      <c r="D807">
        <v>6</v>
      </c>
      <c r="E807" t="s">
        <v>90</v>
      </c>
      <c r="F807" s="30" t="s">
        <v>121</v>
      </c>
      <c r="G807" s="30" t="s">
        <v>159</v>
      </c>
      <c r="H807" t="s">
        <v>94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 x14ac:dyDescent="0.25">
      <c r="A808" t="s">
        <v>82</v>
      </c>
      <c r="B808" t="s">
        <v>102</v>
      </c>
      <c r="C808">
        <v>10</v>
      </c>
      <c r="D808">
        <v>6</v>
      </c>
      <c r="E808" t="s">
        <v>90</v>
      </c>
      <c r="F808" s="30" t="s">
        <v>122</v>
      </c>
      <c r="G808" s="30" t="s">
        <v>160</v>
      </c>
      <c r="H808" t="s">
        <v>94</v>
      </c>
      <c r="I808">
        <v>12136000</v>
      </c>
      <c r="J808">
        <v>3006</v>
      </c>
      <c r="K808">
        <v>4460</v>
      </c>
      <c r="L808">
        <v>1.4836992681304058</v>
      </c>
      <c r="M808">
        <v>4037.2588157019295</v>
      </c>
      <c r="N808">
        <v>12136000</v>
      </c>
      <c r="O808">
        <v>9710899.6539792381</v>
      </c>
      <c r="P808">
        <v>8570308.7947882749</v>
      </c>
      <c r="Q808">
        <v>12716488.153777381</v>
      </c>
      <c r="R808">
        <v>13117947.2507823</v>
      </c>
    </row>
    <row r="809" spans="1:18" x14ac:dyDescent="0.25">
      <c r="A809" t="s">
        <v>82</v>
      </c>
      <c r="B809" t="s">
        <v>102</v>
      </c>
      <c r="C809">
        <v>10</v>
      </c>
      <c r="D809">
        <v>6</v>
      </c>
      <c r="E809" t="s">
        <v>90</v>
      </c>
      <c r="F809" s="30" t="s">
        <v>123</v>
      </c>
      <c r="G809" s="30" t="s">
        <v>161</v>
      </c>
      <c r="H809" t="s">
        <v>94</v>
      </c>
      <c r="I809">
        <v>24000</v>
      </c>
      <c r="J809">
        <v>6</v>
      </c>
      <c r="K809">
        <v>7</v>
      </c>
      <c r="L809">
        <v>1.1666666666666667</v>
      </c>
      <c r="M809">
        <v>4000</v>
      </c>
      <c r="N809">
        <v>24000</v>
      </c>
      <c r="O809">
        <v>19203.19786808794</v>
      </c>
      <c r="P809">
        <v>16948.534201954397</v>
      </c>
      <c r="Q809">
        <v>28120.867401350872</v>
      </c>
      <c r="R809">
        <v>32036.971205119091</v>
      </c>
    </row>
    <row r="810" spans="1:18" x14ac:dyDescent="0.25">
      <c r="A810" t="s">
        <v>82</v>
      </c>
      <c r="B810" t="s">
        <v>102</v>
      </c>
      <c r="C810">
        <v>10</v>
      </c>
      <c r="D810">
        <v>6</v>
      </c>
      <c r="E810" t="s">
        <v>90</v>
      </c>
      <c r="F810" s="30" t="s">
        <v>124</v>
      </c>
      <c r="G810" s="30" t="s">
        <v>162</v>
      </c>
      <c r="H810" t="s">
        <v>94</v>
      </c>
      <c r="I810">
        <v>97326000</v>
      </c>
      <c r="J810">
        <v>23971</v>
      </c>
      <c r="K810">
        <v>28517</v>
      </c>
      <c r="L810">
        <v>1.1896458220349588</v>
      </c>
      <c r="M810">
        <v>4060.1560218597474</v>
      </c>
      <c r="N810">
        <v>97326000</v>
      </c>
      <c r="O810">
        <v>77847033.946251765</v>
      </c>
      <c r="P810">
        <v>68730543.322475567</v>
      </c>
      <c r="Q810">
        <v>110212369.33797909</v>
      </c>
      <c r="R810">
        <v>123067910.04117835</v>
      </c>
    </row>
    <row r="811" spans="1:18" x14ac:dyDescent="0.25">
      <c r="A811" t="s">
        <v>82</v>
      </c>
      <c r="B811" t="s">
        <v>102</v>
      </c>
      <c r="C811">
        <v>10</v>
      </c>
      <c r="D811">
        <v>6</v>
      </c>
      <c r="E811" t="s">
        <v>90</v>
      </c>
      <c r="F811" s="30" t="s">
        <v>125</v>
      </c>
      <c r="G811" s="30" t="s">
        <v>163</v>
      </c>
      <c r="H811" t="s">
        <v>95</v>
      </c>
      <c r="I811">
        <v>7124000</v>
      </c>
      <c r="J811">
        <v>1542</v>
      </c>
      <c r="K811">
        <v>1915</v>
      </c>
      <c r="L811">
        <v>1.2418936446173801</v>
      </c>
      <c r="M811">
        <v>4619.9740596627753</v>
      </c>
      <c r="N811">
        <v>7124000</v>
      </c>
      <c r="O811">
        <v>5699972.8776783301</v>
      </c>
      <c r="P811">
        <v>5030889.9022801304</v>
      </c>
      <c r="Q811">
        <v>7904247.6190476194</v>
      </c>
      <c r="R811">
        <v>8693747.186147185</v>
      </c>
    </row>
    <row r="812" spans="1:18" x14ac:dyDescent="0.25">
      <c r="A812" t="s">
        <v>82</v>
      </c>
      <c r="B812" t="s">
        <v>102</v>
      </c>
      <c r="C812">
        <v>10</v>
      </c>
      <c r="D812">
        <v>6</v>
      </c>
      <c r="E812" t="s">
        <v>90</v>
      </c>
      <c r="F812" s="30" t="s">
        <v>126</v>
      </c>
      <c r="G812" s="30" t="s">
        <v>164</v>
      </c>
      <c r="H812" t="s">
        <v>95</v>
      </c>
      <c r="I812">
        <v>855000</v>
      </c>
      <c r="J812">
        <v>179</v>
      </c>
      <c r="K812">
        <v>250</v>
      </c>
      <c r="L812">
        <v>1.3966480446927374</v>
      </c>
      <c r="M812">
        <v>4776.5363128491617</v>
      </c>
      <c r="N812">
        <v>855000</v>
      </c>
      <c r="O812">
        <v>684084.19497784344</v>
      </c>
      <c r="P812">
        <v>603791.5309446255</v>
      </c>
      <c r="Q812">
        <v>1232451.2195121951</v>
      </c>
      <c r="R812">
        <v>1303353.6585365853</v>
      </c>
    </row>
    <row r="813" spans="1:18" x14ac:dyDescent="0.25">
      <c r="A813" t="s">
        <v>82</v>
      </c>
      <c r="B813" t="s">
        <v>102</v>
      </c>
      <c r="C813">
        <v>10</v>
      </c>
      <c r="D813">
        <v>6</v>
      </c>
      <c r="E813" t="s">
        <v>90</v>
      </c>
      <c r="F813" s="30" t="s">
        <v>127</v>
      </c>
      <c r="G813" s="30" t="s">
        <v>165</v>
      </c>
      <c r="H813" t="s">
        <v>95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 x14ac:dyDescent="0.25">
      <c r="A814" t="s">
        <v>82</v>
      </c>
      <c r="B814" t="s">
        <v>102</v>
      </c>
      <c r="C814">
        <v>10</v>
      </c>
      <c r="D814">
        <v>6</v>
      </c>
      <c r="E814" t="s">
        <v>90</v>
      </c>
      <c r="F814" s="30" t="s">
        <v>128</v>
      </c>
      <c r="G814" s="30" t="s">
        <v>166</v>
      </c>
      <c r="H814" t="s">
        <v>95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 x14ac:dyDescent="0.25">
      <c r="A815" t="s">
        <v>82</v>
      </c>
      <c r="B815" t="s">
        <v>102</v>
      </c>
      <c r="C815">
        <v>10</v>
      </c>
      <c r="D815">
        <v>6</v>
      </c>
      <c r="E815" t="s">
        <v>90</v>
      </c>
      <c r="F815" s="30" t="s">
        <v>129</v>
      </c>
      <c r="G815" s="30" t="s">
        <v>167</v>
      </c>
      <c r="H815" t="s">
        <v>95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 x14ac:dyDescent="0.25">
      <c r="A816" t="s">
        <v>82</v>
      </c>
      <c r="B816" t="s">
        <v>102</v>
      </c>
      <c r="C816">
        <v>9</v>
      </c>
      <c r="D816">
        <v>4</v>
      </c>
      <c r="E816" t="s">
        <v>85</v>
      </c>
      <c r="F816" s="30" t="s">
        <v>107</v>
      </c>
      <c r="G816" s="30" t="s">
        <v>146</v>
      </c>
      <c r="H816" t="s">
        <v>96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 x14ac:dyDescent="0.25">
      <c r="A817" t="s">
        <v>82</v>
      </c>
      <c r="B817" t="s">
        <v>102</v>
      </c>
      <c r="C817">
        <v>9</v>
      </c>
      <c r="D817">
        <v>4</v>
      </c>
      <c r="E817" t="s">
        <v>85</v>
      </c>
      <c r="F817" s="30" t="s">
        <v>108</v>
      </c>
      <c r="G817" s="30" t="s">
        <v>147</v>
      </c>
      <c r="H817" t="s">
        <v>96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 x14ac:dyDescent="0.25">
      <c r="A818" t="s">
        <v>82</v>
      </c>
      <c r="B818" t="s">
        <v>102</v>
      </c>
      <c r="C818">
        <v>9</v>
      </c>
      <c r="D818">
        <v>4</v>
      </c>
      <c r="E818" t="s">
        <v>85</v>
      </c>
      <c r="F818" s="30" t="s">
        <v>110</v>
      </c>
      <c r="G818" s="30" t="s">
        <v>148</v>
      </c>
      <c r="H818" t="s">
        <v>96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 x14ac:dyDescent="0.25">
      <c r="A819" t="s">
        <v>82</v>
      </c>
      <c r="B819" t="s">
        <v>102</v>
      </c>
      <c r="C819">
        <v>9</v>
      </c>
      <c r="D819">
        <v>4</v>
      </c>
      <c r="E819" t="s">
        <v>85</v>
      </c>
      <c r="F819" s="30" t="s">
        <v>111</v>
      </c>
      <c r="G819" s="30" t="s">
        <v>149</v>
      </c>
      <c r="H819" t="s">
        <v>96</v>
      </c>
      <c r="I819">
        <v>151892</v>
      </c>
      <c r="J819">
        <v>46</v>
      </c>
      <c r="K819">
        <v>50</v>
      </c>
      <c r="L819">
        <v>1.0869565217391304</v>
      </c>
      <c r="M819">
        <v>3302</v>
      </c>
      <c r="N819">
        <v>151892</v>
      </c>
      <c r="O819">
        <v>121525.27950788158</v>
      </c>
      <c r="P819">
        <v>107264.44820846907</v>
      </c>
      <c r="Q819">
        <v>165308.08057851242</v>
      </c>
      <c r="R819">
        <v>181862.42561983471</v>
      </c>
    </row>
    <row r="820" spans="1:18" x14ac:dyDescent="0.25">
      <c r="A820" t="s">
        <v>82</v>
      </c>
      <c r="B820" t="s">
        <v>102</v>
      </c>
      <c r="C820">
        <v>9</v>
      </c>
      <c r="D820">
        <v>4</v>
      </c>
      <c r="E820" t="s">
        <v>85</v>
      </c>
      <c r="F820" s="30" t="s">
        <v>112</v>
      </c>
      <c r="G820" s="30" t="s">
        <v>225</v>
      </c>
      <c r="H820" t="s">
        <v>96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 x14ac:dyDescent="0.25">
      <c r="A821" t="s">
        <v>82</v>
      </c>
      <c r="B821" t="s">
        <v>102</v>
      </c>
      <c r="C821">
        <v>9</v>
      </c>
      <c r="D821">
        <v>4</v>
      </c>
      <c r="E821" t="s">
        <v>85</v>
      </c>
      <c r="F821" s="30" t="s">
        <v>113</v>
      </c>
      <c r="G821" s="30" t="s">
        <v>151</v>
      </c>
      <c r="H821" t="s">
        <v>96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 x14ac:dyDescent="0.25">
      <c r="A822" t="s">
        <v>82</v>
      </c>
      <c r="B822" t="s">
        <v>102</v>
      </c>
      <c r="C822">
        <v>9</v>
      </c>
      <c r="D822">
        <v>4</v>
      </c>
      <c r="E822" t="s">
        <v>85</v>
      </c>
      <c r="F822" s="30" t="s">
        <v>114</v>
      </c>
      <c r="G822" s="30" t="s">
        <v>152</v>
      </c>
      <c r="H822" t="s">
        <v>96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 x14ac:dyDescent="0.25">
      <c r="A823" t="s">
        <v>82</v>
      </c>
      <c r="B823" t="s">
        <v>102</v>
      </c>
      <c r="C823">
        <v>9</v>
      </c>
      <c r="D823">
        <v>4</v>
      </c>
      <c r="E823" t="s">
        <v>85</v>
      </c>
      <c r="F823" s="30" t="s">
        <v>115</v>
      </c>
      <c r="G823" s="30" t="s">
        <v>153</v>
      </c>
      <c r="H823" t="s">
        <v>96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 x14ac:dyDescent="0.25">
      <c r="A824" t="s">
        <v>82</v>
      </c>
      <c r="B824" t="s">
        <v>102</v>
      </c>
      <c r="C824">
        <v>9</v>
      </c>
      <c r="D824">
        <v>4</v>
      </c>
      <c r="E824" t="s">
        <v>85</v>
      </c>
      <c r="F824" s="30" t="s">
        <v>116</v>
      </c>
      <c r="G824" s="30" t="s">
        <v>154</v>
      </c>
      <c r="H824" t="s">
        <v>96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 x14ac:dyDescent="0.25">
      <c r="A825" t="s">
        <v>82</v>
      </c>
      <c r="B825" t="s">
        <v>102</v>
      </c>
      <c r="C825">
        <v>9</v>
      </c>
      <c r="D825">
        <v>4</v>
      </c>
      <c r="E825" t="s">
        <v>85</v>
      </c>
      <c r="F825" s="30" t="s">
        <v>117</v>
      </c>
      <c r="G825" s="30" t="s">
        <v>155</v>
      </c>
      <c r="H825" t="s">
        <v>96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 x14ac:dyDescent="0.25">
      <c r="A826" t="s">
        <v>82</v>
      </c>
      <c r="B826" t="s">
        <v>102</v>
      </c>
      <c r="C826">
        <v>9</v>
      </c>
      <c r="D826">
        <v>4</v>
      </c>
      <c r="E826" t="s">
        <v>85</v>
      </c>
      <c r="F826" s="30" t="s">
        <v>118</v>
      </c>
      <c r="G826" s="30" t="s">
        <v>156</v>
      </c>
      <c r="H826" t="s">
        <v>96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 x14ac:dyDescent="0.25">
      <c r="A827" t="s">
        <v>82</v>
      </c>
      <c r="B827" t="s">
        <v>102</v>
      </c>
      <c r="C827">
        <v>9</v>
      </c>
      <c r="D827">
        <v>4</v>
      </c>
      <c r="E827" t="s">
        <v>85</v>
      </c>
      <c r="F827" s="30" t="s">
        <v>119</v>
      </c>
      <c r="G827" s="30" t="s">
        <v>157</v>
      </c>
      <c r="H827" t="s">
        <v>96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 x14ac:dyDescent="0.25">
      <c r="A828" t="s">
        <v>82</v>
      </c>
      <c r="B828" t="s">
        <v>102</v>
      </c>
      <c r="C828">
        <v>9</v>
      </c>
      <c r="D828">
        <v>4</v>
      </c>
      <c r="E828" t="s">
        <v>85</v>
      </c>
      <c r="F828" s="30" t="s">
        <v>120</v>
      </c>
      <c r="G828" s="30" t="s">
        <v>158</v>
      </c>
      <c r="H828" t="s">
        <v>96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 x14ac:dyDescent="0.25">
      <c r="A829" t="s">
        <v>82</v>
      </c>
      <c r="B829" t="s">
        <v>102</v>
      </c>
      <c r="C829">
        <v>9</v>
      </c>
      <c r="D829">
        <v>4</v>
      </c>
      <c r="E829" t="s">
        <v>85</v>
      </c>
      <c r="F829" s="30" t="s">
        <v>121</v>
      </c>
      <c r="G829" s="30" t="s">
        <v>159</v>
      </c>
      <c r="H829" t="s">
        <v>94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 x14ac:dyDescent="0.25">
      <c r="A830" t="s">
        <v>82</v>
      </c>
      <c r="B830" t="s">
        <v>102</v>
      </c>
      <c r="C830">
        <v>9</v>
      </c>
      <c r="D830">
        <v>4</v>
      </c>
      <c r="E830" t="s">
        <v>85</v>
      </c>
      <c r="F830" s="30" t="s">
        <v>122</v>
      </c>
      <c r="G830" s="30" t="s">
        <v>160</v>
      </c>
      <c r="H830" t="s">
        <v>94</v>
      </c>
      <c r="I830">
        <v>321000</v>
      </c>
      <c r="J830">
        <v>79</v>
      </c>
      <c r="K830">
        <v>118</v>
      </c>
      <c r="L830">
        <v>1.4936708860759493</v>
      </c>
      <c r="M830">
        <v>4063.2911392405063</v>
      </c>
      <c r="N830">
        <v>321000</v>
      </c>
      <c r="O830">
        <v>256759.93343041398</v>
      </c>
      <c r="P830">
        <v>226686.64495114007</v>
      </c>
      <c r="Q830">
        <v>356959.32929004641</v>
      </c>
      <c r="R830">
        <v>381237.6025686764</v>
      </c>
    </row>
    <row r="831" spans="1:18" x14ac:dyDescent="0.25">
      <c r="A831" t="s">
        <v>82</v>
      </c>
      <c r="B831" t="s">
        <v>102</v>
      </c>
      <c r="C831">
        <v>9</v>
      </c>
      <c r="D831">
        <v>4</v>
      </c>
      <c r="E831" t="s">
        <v>85</v>
      </c>
      <c r="F831" s="30" t="s">
        <v>123</v>
      </c>
      <c r="G831" s="30" t="s">
        <v>161</v>
      </c>
      <c r="H831" t="s">
        <v>94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 x14ac:dyDescent="0.25">
      <c r="A832" t="s">
        <v>82</v>
      </c>
      <c r="B832" t="s">
        <v>102</v>
      </c>
      <c r="C832">
        <v>9</v>
      </c>
      <c r="D832">
        <v>4</v>
      </c>
      <c r="E832" t="s">
        <v>85</v>
      </c>
      <c r="F832" s="30" t="s">
        <v>124</v>
      </c>
      <c r="G832" s="30" t="s">
        <v>162</v>
      </c>
      <c r="H832" t="s">
        <v>94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 x14ac:dyDescent="0.25">
      <c r="A833" t="s">
        <v>82</v>
      </c>
      <c r="B833" t="s">
        <v>102</v>
      </c>
      <c r="C833">
        <v>9</v>
      </c>
      <c r="D833">
        <v>4</v>
      </c>
      <c r="E833" t="s">
        <v>85</v>
      </c>
      <c r="F833" s="30" t="s">
        <v>125</v>
      </c>
      <c r="G833" s="30" t="s">
        <v>163</v>
      </c>
      <c r="H833" t="s">
        <v>95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 x14ac:dyDescent="0.25">
      <c r="A834" t="s">
        <v>82</v>
      </c>
      <c r="B834" t="s">
        <v>102</v>
      </c>
      <c r="C834">
        <v>9</v>
      </c>
      <c r="D834">
        <v>4</v>
      </c>
      <c r="E834" t="s">
        <v>85</v>
      </c>
      <c r="F834" s="30" t="s">
        <v>126</v>
      </c>
      <c r="G834" s="30" t="s">
        <v>164</v>
      </c>
      <c r="H834" t="s">
        <v>95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 x14ac:dyDescent="0.25">
      <c r="A835" t="s">
        <v>82</v>
      </c>
      <c r="B835" t="s">
        <v>102</v>
      </c>
      <c r="C835">
        <v>9</v>
      </c>
      <c r="D835">
        <v>4</v>
      </c>
      <c r="E835" t="s">
        <v>85</v>
      </c>
      <c r="F835" s="30" t="s">
        <v>127</v>
      </c>
      <c r="G835" s="30" t="s">
        <v>165</v>
      </c>
      <c r="H835" t="s">
        <v>95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 x14ac:dyDescent="0.25">
      <c r="A836" t="s">
        <v>82</v>
      </c>
      <c r="B836" t="s">
        <v>102</v>
      </c>
      <c r="C836">
        <v>9</v>
      </c>
      <c r="D836">
        <v>4</v>
      </c>
      <c r="E836" t="s">
        <v>85</v>
      </c>
      <c r="F836" s="30" t="s">
        <v>128</v>
      </c>
      <c r="G836" s="30" t="s">
        <v>166</v>
      </c>
      <c r="H836" t="s">
        <v>95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 x14ac:dyDescent="0.25">
      <c r="A837" t="s">
        <v>82</v>
      </c>
      <c r="B837" t="s">
        <v>102</v>
      </c>
      <c r="C837">
        <v>9</v>
      </c>
      <c r="D837">
        <v>4</v>
      </c>
      <c r="E837" t="s">
        <v>85</v>
      </c>
      <c r="F837" s="30" t="s">
        <v>129</v>
      </c>
      <c r="G837" s="30" t="s">
        <v>167</v>
      </c>
      <c r="H837" t="s">
        <v>95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 x14ac:dyDescent="0.25">
      <c r="A838" t="s">
        <v>87</v>
      </c>
      <c r="B838" t="s">
        <v>105</v>
      </c>
      <c r="C838">
        <v>4</v>
      </c>
      <c r="D838">
        <v>4</v>
      </c>
      <c r="E838" t="s">
        <v>90</v>
      </c>
      <c r="F838" s="30" t="s">
        <v>107</v>
      </c>
      <c r="G838" s="30" t="s">
        <v>146</v>
      </c>
      <c r="H838" t="s">
        <v>96</v>
      </c>
      <c r="I838">
        <v>63000</v>
      </c>
      <c r="J838">
        <v>8</v>
      </c>
      <c r="K838">
        <v>232</v>
      </c>
      <c r="L838">
        <v>29</v>
      </c>
      <c r="M838">
        <v>7875</v>
      </c>
      <c r="N838">
        <v>63000</v>
      </c>
      <c r="O838">
        <v>49509.842519685037</v>
      </c>
      <c r="P838">
        <v>44489.902280130293</v>
      </c>
      <c r="Q838">
        <v>67397.414806110464</v>
      </c>
      <c r="R838">
        <v>74134.19506462985</v>
      </c>
    </row>
    <row r="839" spans="1:18" x14ac:dyDescent="0.25">
      <c r="A839" t="s">
        <v>87</v>
      </c>
      <c r="B839" t="s">
        <v>105</v>
      </c>
      <c r="C839">
        <v>4</v>
      </c>
      <c r="D839">
        <v>4</v>
      </c>
      <c r="E839" t="s">
        <v>90</v>
      </c>
      <c r="F839" s="30" t="s">
        <v>108</v>
      </c>
      <c r="G839" s="30" t="s">
        <v>147</v>
      </c>
      <c r="H839" t="s">
        <v>96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 x14ac:dyDescent="0.25">
      <c r="A840" t="s">
        <v>87</v>
      </c>
      <c r="B840" t="s">
        <v>105</v>
      </c>
      <c r="C840">
        <v>4</v>
      </c>
      <c r="D840">
        <v>4</v>
      </c>
      <c r="E840" t="s">
        <v>90</v>
      </c>
      <c r="F840" s="30" t="s">
        <v>110</v>
      </c>
      <c r="G840" s="30" t="s">
        <v>148</v>
      </c>
      <c r="H840" t="s">
        <v>96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 x14ac:dyDescent="0.25">
      <c r="A841" t="s">
        <v>87</v>
      </c>
      <c r="B841" t="s">
        <v>105</v>
      </c>
      <c r="C841">
        <v>4</v>
      </c>
      <c r="D841">
        <v>4</v>
      </c>
      <c r="E841" t="s">
        <v>90</v>
      </c>
      <c r="F841" s="30" t="s">
        <v>111</v>
      </c>
      <c r="G841" s="30" t="s">
        <v>149</v>
      </c>
      <c r="H841" t="s">
        <v>96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 x14ac:dyDescent="0.25">
      <c r="A842" t="s">
        <v>87</v>
      </c>
      <c r="B842" t="s">
        <v>105</v>
      </c>
      <c r="C842">
        <v>4</v>
      </c>
      <c r="D842">
        <v>4</v>
      </c>
      <c r="E842" t="s">
        <v>90</v>
      </c>
      <c r="F842" s="30" t="s">
        <v>112</v>
      </c>
      <c r="G842" s="30" t="s">
        <v>225</v>
      </c>
      <c r="H842" t="s">
        <v>96</v>
      </c>
      <c r="I842">
        <v>63000</v>
      </c>
      <c r="J842">
        <v>8</v>
      </c>
      <c r="K842">
        <v>205</v>
      </c>
      <c r="L842">
        <v>25.625</v>
      </c>
      <c r="M842">
        <v>7875</v>
      </c>
      <c r="N842">
        <v>63000</v>
      </c>
      <c r="O842">
        <v>50400</v>
      </c>
      <c r="P842">
        <v>44489.902280130293</v>
      </c>
      <c r="Q842">
        <v>68598.981818181812</v>
      </c>
      <c r="R842">
        <v>75453.381818181821</v>
      </c>
    </row>
    <row r="843" spans="1:18" x14ac:dyDescent="0.25">
      <c r="A843" t="s">
        <v>87</v>
      </c>
      <c r="B843" t="s">
        <v>105</v>
      </c>
      <c r="C843">
        <v>4</v>
      </c>
      <c r="D843">
        <v>4</v>
      </c>
      <c r="E843" t="s">
        <v>90</v>
      </c>
      <c r="F843" s="30" t="s">
        <v>113</v>
      </c>
      <c r="G843" s="30" t="s">
        <v>151</v>
      </c>
      <c r="H843" t="s">
        <v>96</v>
      </c>
      <c r="I843">
        <v>1974000</v>
      </c>
      <c r="J843">
        <v>252</v>
      </c>
      <c r="K843">
        <v>9708</v>
      </c>
      <c r="L843">
        <v>38.523809523809526</v>
      </c>
      <c r="M843">
        <v>7833.333333333333</v>
      </c>
      <c r="N843">
        <v>1974000</v>
      </c>
      <c r="O843">
        <v>1579578.6445012786</v>
      </c>
      <c r="P843">
        <v>1394016.9381107492</v>
      </c>
      <c r="Q843">
        <v>2044353.0637765736</v>
      </c>
      <c r="R843">
        <v>2248829.5122967903</v>
      </c>
    </row>
    <row r="844" spans="1:18" x14ac:dyDescent="0.25">
      <c r="A844" t="s">
        <v>87</v>
      </c>
      <c r="B844" t="s">
        <v>105</v>
      </c>
      <c r="C844">
        <v>4</v>
      </c>
      <c r="D844">
        <v>4</v>
      </c>
      <c r="E844" t="s">
        <v>90</v>
      </c>
      <c r="F844" s="30" t="s">
        <v>114</v>
      </c>
      <c r="G844" s="30" t="s">
        <v>152</v>
      </c>
      <c r="H844" t="s">
        <v>96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 x14ac:dyDescent="0.25">
      <c r="A845" t="s">
        <v>87</v>
      </c>
      <c r="B845" t="s">
        <v>105</v>
      </c>
      <c r="C845">
        <v>4</v>
      </c>
      <c r="D845">
        <v>4</v>
      </c>
      <c r="E845" t="s">
        <v>90</v>
      </c>
      <c r="F845" s="30" t="s">
        <v>115</v>
      </c>
      <c r="G845" s="30" t="s">
        <v>153</v>
      </c>
      <c r="H845" t="s">
        <v>96</v>
      </c>
      <c r="I845">
        <v>3291000</v>
      </c>
      <c r="J845">
        <v>420</v>
      </c>
      <c r="K845">
        <v>14067</v>
      </c>
      <c r="L845">
        <v>33.49285714285714</v>
      </c>
      <c r="M845">
        <v>7835.7142857142853</v>
      </c>
      <c r="N845">
        <v>3291000</v>
      </c>
      <c r="O845">
        <v>2632800</v>
      </c>
      <c r="P845">
        <v>2324067.7524429969</v>
      </c>
      <c r="Q845">
        <v>3406788.0628272248</v>
      </c>
      <c r="R845">
        <v>3744503.2460732982</v>
      </c>
    </row>
    <row r="846" spans="1:18" x14ac:dyDescent="0.25">
      <c r="A846" t="s">
        <v>87</v>
      </c>
      <c r="B846" t="s">
        <v>105</v>
      </c>
      <c r="C846">
        <v>4</v>
      </c>
      <c r="D846">
        <v>4</v>
      </c>
      <c r="E846" t="s">
        <v>90</v>
      </c>
      <c r="F846" s="30" t="s">
        <v>116</v>
      </c>
      <c r="G846" s="30" t="s">
        <v>154</v>
      </c>
      <c r="H846" t="s">
        <v>96</v>
      </c>
      <c r="I846">
        <v>752000</v>
      </c>
      <c r="J846">
        <v>96</v>
      </c>
      <c r="K846">
        <v>3959</v>
      </c>
      <c r="L846">
        <v>41.239583333333336</v>
      </c>
      <c r="M846">
        <v>7833.333333333333</v>
      </c>
      <c r="N846">
        <v>752000</v>
      </c>
      <c r="O846">
        <v>601532.06865401985</v>
      </c>
      <c r="P846">
        <v>531054.07166123786</v>
      </c>
      <c r="Q846">
        <v>784960.08348552056</v>
      </c>
      <c r="R846">
        <v>863436.47273675981</v>
      </c>
    </row>
    <row r="847" spans="1:18" x14ac:dyDescent="0.25">
      <c r="A847" t="s">
        <v>87</v>
      </c>
      <c r="B847" t="s">
        <v>105</v>
      </c>
      <c r="C847">
        <v>4</v>
      </c>
      <c r="D847">
        <v>4</v>
      </c>
      <c r="E847" t="s">
        <v>90</v>
      </c>
      <c r="F847" s="30" t="s">
        <v>117</v>
      </c>
      <c r="G847" s="30" t="s">
        <v>155</v>
      </c>
      <c r="H847" t="s">
        <v>96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 x14ac:dyDescent="0.25">
      <c r="A848" t="s">
        <v>87</v>
      </c>
      <c r="B848" t="s">
        <v>105</v>
      </c>
      <c r="C848">
        <v>4</v>
      </c>
      <c r="D848">
        <v>4</v>
      </c>
      <c r="E848" t="s">
        <v>90</v>
      </c>
      <c r="F848" s="30" t="s">
        <v>118</v>
      </c>
      <c r="G848" s="30" t="s">
        <v>156</v>
      </c>
      <c r="H848" t="s">
        <v>96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 x14ac:dyDescent="0.25">
      <c r="A849" t="s">
        <v>87</v>
      </c>
      <c r="B849" t="s">
        <v>105</v>
      </c>
      <c r="C849">
        <v>4</v>
      </c>
      <c r="D849">
        <v>4</v>
      </c>
      <c r="E849" t="s">
        <v>90</v>
      </c>
      <c r="F849" s="30" t="s">
        <v>119</v>
      </c>
      <c r="G849" s="30" t="s">
        <v>157</v>
      </c>
      <c r="H849" t="s">
        <v>96</v>
      </c>
      <c r="I849">
        <v>337000</v>
      </c>
      <c r="J849">
        <v>43</v>
      </c>
      <c r="K849">
        <v>1141</v>
      </c>
      <c r="L849">
        <v>26.534883720930232</v>
      </c>
      <c r="M849">
        <v>7837.2093023255811</v>
      </c>
      <c r="N849">
        <v>337000</v>
      </c>
      <c r="O849">
        <v>269677.67960046104</v>
      </c>
      <c r="P849">
        <v>237985.66775244303</v>
      </c>
      <c r="Q849">
        <v>355169.61826052738</v>
      </c>
      <c r="R849">
        <v>383882.92011019285</v>
      </c>
    </row>
    <row r="850" spans="1:18" x14ac:dyDescent="0.25">
      <c r="A850" t="s">
        <v>87</v>
      </c>
      <c r="B850" t="s">
        <v>105</v>
      </c>
      <c r="C850">
        <v>4</v>
      </c>
      <c r="D850">
        <v>4</v>
      </c>
      <c r="E850" t="s">
        <v>90</v>
      </c>
      <c r="F850" s="30" t="s">
        <v>120</v>
      </c>
      <c r="G850" s="30" t="s">
        <v>158</v>
      </c>
      <c r="H850" t="s">
        <v>96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 x14ac:dyDescent="0.25">
      <c r="A851" t="s">
        <v>87</v>
      </c>
      <c r="B851" t="s">
        <v>105</v>
      </c>
      <c r="C851">
        <v>4</v>
      </c>
      <c r="D851">
        <v>4</v>
      </c>
      <c r="E851" t="s">
        <v>90</v>
      </c>
      <c r="F851" s="30" t="s">
        <v>121</v>
      </c>
      <c r="G851" s="30" t="s">
        <v>159</v>
      </c>
      <c r="H851" t="s">
        <v>94</v>
      </c>
      <c r="I851">
        <v>18867000</v>
      </c>
      <c r="J851">
        <v>1970</v>
      </c>
      <c r="K851">
        <v>78804</v>
      </c>
      <c r="L851">
        <v>40.002030456852793</v>
      </c>
      <c r="M851">
        <v>9577.1573604060923</v>
      </c>
      <c r="N851">
        <v>18867000</v>
      </c>
      <c r="O851">
        <v>15097948.905109489</v>
      </c>
      <c r="P851">
        <v>13323666.449511401</v>
      </c>
      <c r="Q851">
        <v>20702987.307117969</v>
      </c>
      <c r="R851">
        <v>22773755.599800896</v>
      </c>
    </row>
    <row r="852" spans="1:18" x14ac:dyDescent="0.25">
      <c r="A852" t="s">
        <v>87</v>
      </c>
      <c r="B852" t="s">
        <v>105</v>
      </c>
      <c r="C852">
        <v>4</v>
      </c>
      <c r="D852">
        <v>4</v>
      </c>
      <c r="E852" t="s">
        <v>90</v>
      </c>
      <c r="F852" s="30" t="s">
        <v>122</v>
      </c>
      <c r="G852" s="30" t="s">
        <v>160</v>
      </c>
      <c r="H852" t="s">
        <v>94</v>
      </c>
      <c r="I852">
        <v>2817810</v>
      </c>
      <c r="J852">
        <v>262</v>
      </c>
      <c r="K852">
        <v>8100</v>
      </c>
      <c r="L852">
        <v>30.916030534351144</v>
      </c>
      <c r="M852">
        <v>10755</v>
      </c>
      <c r="N852">
        <v>2817810</v>
      </c>
      <c r="O852">
        <v>2254998.4154460719</v>
      </c>
      <c r="P852">
        <v>1989906.2149837136</v>
      </c>
      <c r="Q852">
        <v>3523936.9202037351</v>
      </c>
      <c r="R852">
        <v>3876043.5687606111</v>
      </c>
    </row>
    <row r="853" spans="1:18" x14ac:dyDescent="0.25">
      <c r="A853" t="s">
        <v>87</v>
      </c>
      <c r="B853" t="s">
        <v>105</v>
      </c>
      <c r="C853">
        <v>4</v>
      </c>
      <c r="D853">
        <v>4</v>
      </c>
      <c r="E853" t="s">
        <v>90</v>
      </c>
      <c r="F853" s="30" t="s">
        <v>123</v>
      </c>
      <c r="G853" s="30" t="s">
        <v>161</v>
      </c>
      <c r="H853" t="s">
        <v>94</v>
      </c>
      <c r="I853">
        <v>2270000</v>
      </c>
      <c r="J853">
        <v>237</v>
      </c>
      <c r="K853">
        <v>5814</v>
      </c>
      <c r="L853">
        <v>24.531645569620252</v>
      </c>
      <c r="M853">
        <v>9578.0590717299583</v>
      </c>
      <c r="N853">
        <v>2270000</v>
      </c>
      <c r="O853">
        <v>1816679.9800299553</v>
      </c>
      <c r="P853">
        <v>1603048.8599348536</v>
      </c>
      <c r="Q853">
        <v>2694903.3570701932</v>
      </c>
      <c r="R853">
        <v>2965086.4699898274</v>
      </c>
    </row>
    <row r="854" spans="1:18" x14ac:dyDescent="0.25">
      <c r="A854" t="s">
        <v>87</v>
      </c>
      <c r="B854" t="s">
        <v>105</v>
      </c>
      <c r="C854">
        <v>4</v>
      </c>
      <c r="D854">
        <v>4</v>
      </c>
      <c r="E854" t="s">
        <v>90</v>
      </c>
      <c r="F854" s="30" t="s">
        <v>124</v>
      </c>
      <c r="G854" s="30" t="s">
        <v>162</v>
      </c>
      <c r="H854" t="s">
        <v>94</v>
      </c>
      <c r="I854">
        <v>372086000</v>
      </c>
      <c r="J854">
        <v>39247</v>
      </c>
      <c r="K854">
        <v>1562657</v>
      </c>
      <c r="L854">
        <v>39.815960455576224</v>
      </c>
      <c r="M854">
        <v>9480.6227227558793</v>
      </c>
      <c r="N854">
        <v>372086000</v>
      </c>
      <c r="O854">
        <v>297668800</v>
      </c>
      <c r="P854">
        <v>262763012.37785017</v>
      </c>
      <c r="Q854">
        <v>500566311.23919314</v>
      </c>
      <c r="R854">
        <v>508949700.28818446</v>
      </c>
    </row>
    <row r="855" spans="1:18" x14ac:dyDescent="0.25">
      <c r="A855" t="s">
        <v>87</v>
      </c>
      <c r="B855" t="s">
        <v>105</v>
      </c>
      <c r="C855">
        <v>4</v>
      </c>
      <c r="D855">
        <v>4</v>
      </c>
      <c r="E855" t="s">
        <v>90</v>
      </c>
      <c r="F855" s="30" t="s">
        <v>125</v>
      </c>
      <c r="G855" s="30" t="s">
        <v>163</v>
      </c>
      <c r="H855" t="s">
        <v>95</v>
      </c>
      <c r="I855">
        <v>14039931.157360407</v>
      </c>
      <c r="J855">
        <v>1081</v>
      </c>
      <c r="K855">
        <v>35334</v>
      </c>
      <c r="L855">
        <v>32.686401480111009</v>
      </c>
      <c r="M855">
        <v>12987.910413839414</v>
      </c>
      <c r="N855">
        <v>14039931.157360407</v>
      </c>
      <c r="O855">
        <v>11233167.916407259</v>
      </c>
      <c r="P855">
        <v>9914843.8922336698</v>
      </c>
      <c r="Q855">
        <v>16080187.89403712</v>
      </c>
      <c r="R855">
        <v>17691327.535045695</v>
      </c>
    </row>
    <row r="856" spans="1:18" x14ac:dyDescent="0.25">
      <c r="A856" t="s">
        <v>87</v>
      </c>
      <c r="B856" t="s">
        <v>105</v>
      </c>
      <c r="C856">
        <v>4</v>
      </c>
      <c r="D856">
        <v>4</v>
      </c>
      <c r="E856" t="s">
        <v>90</v>
      </c>
      <c r="F856" s="30" t="s">
        <v>126</v>
      </c>
      <c r="G856" s="30" t="s">
        <v>164</v>
      </c>
      <c r="H856" t="s">
        <v>95</v>
      </c>
      <c r="I856">
        <v>175454137.62272274</v>
      </c>
      <c r="J856">
        <v>13508</v>
      </c>
      <c r="K856">
        <v>599927</v>
      </c>
      <c r="L856">
        <v>44.412718389102757</v>
      </c>
      <c r="M856">
        <v>12988.905657589779</v>
      </c>
      <c r="N856">
        <v>175454137.62272274</v>
      </c>
      <c r="O856">
        <v>140373463.69410545</v>
      </c>
      <c r="P856">
        <v>123903768.84888044</v>
      </c>
      <c r="Q856">
        <v>198063679.5554468</v>
      </c>
      <c r="R856">
        <v>219343248.4333047</v>
      </c>
    </row>
    <row r="857" spans="1:18" x14ac:dyDescent="0.25">
      <c r="A857" t="s">
        <v>87</v>
      </c>
      <c r="B857" t="s">
        <v>105</v>
      </c>
      <c r="C857">
        <v>4</v>
      </c>
      <c r="D857">
        <v>4</v>
      </c>
      <c r="E857" t="s">
        <v>90</v>
      </c>
      <c r="F857" s="30" t="s">
        <v>127</v>
      </c>
      <c r="G857" s="30" t="s">
        <v>165</v>
      </c>
      <c r="H857" t="s">
        <v>95</v>
      </c>
      <c r="I857">
        <v>1533674998.0590718</v>
      </c>
      <c r="J857">
        <v>118075</v>
      </c>
      <c r="K857">
        <v>5846576</v>
      </c>
      <c r="L857">
        <v>49.515782341731949</v>
      </c>
      <c r="M857">
        <v>12988.990032259766</v>
      </c>
      <c r="N857">
        <v>1533674998.0590718</v>
      </c>
      <c r="O857">
        <v>1227106385.7538004</v>
      </c>
      <c r="P857">
        <v>1083064298.3036051</v>
      </c>
      <c r="Q857">
        <v>1692138821.8460684</v>
      </c>
      <c r="R857">
        <v>1778139289.0269511</v>
      </c>
    </row>
    <row r="858" spans="1:18" x14ac:dyDescent="0.25">
      <c r="A858" t="s">
        <v>87</v>
      </c>
      <c r="B858" t="s">
        <v>105</v>
      </c>
      <c r="C858">
        <v>4</v>
      </c>
      <c r="D858">
        <v>4</v>
      </c>
      <c r="E858" t="s">
        <v>90</v>
      </c>
      <c r="F858" s="30" t="s">
        <v>128</v>
      </c>
      <c r="G858" s="30" t="s">
        <v>166</v>
      </c>
      <c r="H858" t="s">
        <v>95</v>
      </c>
      <c r="I858">
        <v>1115351166.6227229</v>
      </c>
      <c r="J858">
        <v>85869</v>
      </c>
      <c r="K858">
        <v>4536367</v>
      </c>
      <c r="L858">
        <v>52.828925456218194</v>
      </c>
      <c r="M858">
        <v>12988.985159053009</v>
      </c>
      <c r="N858">
        <v>1115351166.6227229</v>
      </c>
      <c r="O858">
        <v>892280933.29817832</v>
      </c>
      <c r="P858">
        <v>787648641.44562328</v>
      </c>
      <c r="Q858">
        <v>1243560729.2051218</v>
      </c>
      <c r="R858">
        <v>1344039571.7907658</v>
      </c>
    </row>
    <row r="859" spans="1:18" x14ac:dyDescent="0.25">
      <c r="A859" t="s">
        <v>87</v>
      </c>
      <c r="B859" t="s">
        <v>105</v>
      </c>
      <c r="C859">
        <v>4</v>
      </c>
      <c r="D859">
        <v>4</v>
      </c>
      <c r="E859" t="s">
        <v>90</v>
      </c>
      <c r="F859" s="30" t="s">
        <v>129</v>
      </c>
      <c r="G859" s="30" t="s">
        <v>167</v>
      </c>
      <c r="H859" t="s">
        <v>95</v>
      </c>
      <c r="I859">
        <v>861754027.15736043</v>
      </c>
      <c r="J859">
        <v>66345</v>
      </c>
      <c r="K859">
        <v>3120212</v>
      </c>
      <c r="L859">
        <v>47.030100233627252</v>
      </c>
      <c r="M859">
        <v>12988.982246700738</v>
      </c>
      <c r="N859">
        <v>861754027.15736043</v>
      </c>
      <c r="O859">
        <v>689403221.72588837</v>
      </c>
      <c r="P859">
        <v>608561150.12285256</v>
      </c>
      <c r="Q859">
        <v>930712861.76877117</v>
      </c>
      <c r="R859">
        <v>985787367.26379037</v>
      </c>
    </row>
    <row r="860" spans="1:18" x14ac:dyDescent="0.25">
      <c r="A860" t="s">
        <v>93</v>
      </c>
      <c r="B860" t="s">
        <v>106</v>
      </c>
      <c r="C860">
        <v>2</v>
      </c>
      <c r="D860">
        <v>1</v>
      </c>
      <c r="E860" t="s">
        <v>91</v>
      </c>
      <c r="F860" s="30" t="s">
        <v>107</v>
      </c>
      <c r="G860" s="30" t="s">
        <v>146</v>
      </c>
      <c r="H860" t="s">
        <v>96</v>
      </c>
      <c r="I860">
        <v>4475249</v>
      </c>
      <c r="J860">
        <v>773</v>
      </c>
      <c r="K860">
        <v>4584</v>
      </c>
      <c r="L860">
        <v>5.9301423027166882</v>
      </c>
      <c r="M860">
        <v>5789.4553686934023</v>
      </c>
      <c r="N860">
        <v>4475249</v>
      </c>
      <c r="O860">
        <v>3580090.3661235413</v>
      </c>
      <c r="P860">
        <v>3160371.2807817589</v>
      </c>
      <c r="Q860">
        <v>4808090.2551059732</v>
      </c>
      <c r="R860">
        <v>5287519.6277456647</v>
      </c>
    </row>
    <row r="861" spans="1:18" x14ac:dyDescent="0.25">
      <c r="A861" t="s">
        <v>93</v>
      </c>
      <c r="B861" t="s">
        <v>106</v>
      </c>
      <c r="C861">
        <v>2</v>
      </c>
      <c r="D861">
        <v>1</v>
      </c>
      <c r="E861" t="s">
        <v>91</v>
      </c>
      <c r="F861" s="30" t="s">
        <v>108</v>
      </c>
      <c r="G861" s="30" t="s">
        <v>147</v>
      </c>
      <c r="H861" t="s">
        <v>96</v>
      </c>
      <c r="I861">
        <v>2326505</v>
      </c>
      <c r="J861">
        <v>402</v>
      </c>
      <c r="K861">
        <v>7837</v>
      </c>
      <c r="L861">
        <v>19.49502487562189</v>
      </c>
      <c r="M861">
        <v>5787.3258706467659</v>
      </c>
      <c r="N861">
        <v>2326505</v>
      </c>
      <c r="O861">
        <v>1861324.3572167617</v>
      </c>
      <c r="P861">
        <v>1642952.0651465799</v>
      </c>
      <c r="Q861">
        <v>2420458.9079044568</v>
      </c>
      <c r="R861">
        <v>2662504.798694903</v>
      </c>
    </row>
    <row r="862" spans="1:18" x14ac:dyDescent="0.25">
      <c r="A862" t="s">
        <v>93</v>
      </c>
      <c r="B862" t="s">
        <v>106</v>
      </c>
      <c r="C862">
        <v>2</v>
      </c>
      <c r="D862">
        <v>1</v>
      </c>
      <c r="E862" t="s">
        <v>91</v>
      </c>
      <c r="F862" s="30" t="s">
        <v>110</v>
      </c>
      <c r="G862" s="30" t="s">
        <v>148</v>
      </c>
      <c r="H862" t="s">
        <v>96</v>
      </c>
      <c r="I862">
        <v>27751</v>
      </c>
      <c r="J862">
        <v>5</v>
      </c>
      <c r="K862">
        <v>1053</v>
      </c>
      <c r="L862">
        <v>210.6</v>
      </c>
      <c r="M862">
        <v>5550.2</v>
      </c>
      <c r="N862">
        <v>27751</v>
      </c>
      <c r="O862">
        <v>22199.323490289971</v>
      </c>
      <c r="P862">
        <v>19597.448859934855</v>
      </c>
      <c r="Q862">
        <v>29293.793606671301</v>
      </c>
      <c r="R862">
        <v>32810.077368542967</v>
      </c>
    </row>
    <row r="863" spans="1:18" x14ac:dyDescent="0.25">
      <c r="A863" t="s">
        <v>93</v>
      </c>
      <c r="B863" t="s">
        <v>106</v>
      </c>
      <c r="C863">
        <v>2</v>
      </c>
      <c r="D863">
        <v>1</v>
      </c>
      <c r="E863" t="s">
        <v>91</v>
      </c>
      <c r="F863" s="30" t="s">
        <v>111</v>
      </c>
      <c r="G863" s="30" t="s">
        <v>149</v>
      </c>
      <c r="H863" t="s">
        <v>96</v>
      </c>
      <c r="I863">
        <v>3218587</v>
      </c>
      <c r="J863">
        <v>556</v>
      </c>
      <c r="K863">
        <v>9146</v>
      </c>
      <c r="L863">
        <v>16.449640287769785</v>
      </c>
      <c r="M863">
        <v>5788.8255395683454</v>
      </c>
      <c r="N863">
        <v>3218587</v>
      </c>
      <c r="O863">
        <v>2574281.1928702011</v>
      </c>
      <c r="P863">
        <v>2272930.4938110751</v>
      </c>
      <c r="Q863">
        <v>3759966.2566467714</v>
      </c>
      <c r="R863">
        <v>3938097.4959305478</v>
      </c>
    </row>
    <row r="864" spans="1:18" x14ac:dyDescent="0.25">
      <c r="A864" t="s">
        <v>93</v>
      </c>
      <c r="B864" t="s">
        <v>106</v>
      </c>
      <c r="C864">
        <v>2</v>
      </c>
      <c r="D864">
        <v>1</v>
      </c>
      <c r="E864" t="s">
        <v>91</v>
      </c>
      <c r="F864" s="30" t="s">
        <v>112</v>
      </c>
      <c r="G864" s="30" t="s">
        <v>225</v>
      </c>
      <c r="H864" t="s">
        <v>96</v>
      </c>
      <c r="I864">
        <v>68290</v>
      </c>
      <c r="J864">
        <v>12</v>
      </c>
      <c r="K864">
        <v>80526</v>
      </c>
      <c r="L864">
        <v>6710.5</v>
      </c>
      <c r="M864">
        <v>5690.833333333333</v>
      </c>
      <c r="N864">
        <v>68290</v>
      </c>
      <c r="O864">
        <v>54621.723100075244</v>
      </c>
      <c r="P864">
        <v>48225.641693811078</v>
      </c>
      <c r="Q864">
        <v>96990.828173374612</v>
      </c>
      <c r="R864">
        <v>104390.673374613</v>
      </c>
    </row>
    <row r="865" spans="1:18" x14ac:dyDescent="0.25">
      <c r="A865" t="s">
        <v>93</v>
      </c>
      <c r="B865" t="s">
        <v>106</v>
      </c>
      <c r="C865">
        <v>2</v>
      </c>
      <c r="D865">
        <v>1</v>
      </c>
      <c r="E865" t="s">
        <v>91</v>
      </c>
      <c r="F865" s="30" t="s">
        <v>113</v>
      </c>
      <c r="G865" s="30" t="s">
        <v>151</v>
      </c>
      <c r="H865" t="s">
        <v>96</v>
      </c>
      <c r="I865">
        <v>4527359</v>
      </c>
      <c r="J865">
        <v>782</v>
      </c>
      <c r="K865">
        <v>25808</v>
      </c>
      <c r="L865">
        <v>33.002557544757032</v>
      </c>
      <c r="M865">
        <v>5789.4616368286443</v>
      </c>
      <c r="N865">
        <v>4527359</v>
      </c>
      <c r="O865">
        <v>3621887.2</v>
      </c>
      <c r="P865">
        <v>3197170.7856677528</v>
      </c>
      <c r="Q865">
        <v>5011670.0833770316</v>
      </c>
      <c r="R865">
        <v>5306055.2517042477</v>
      </c>
    </row>
    <row r="866" spans="1:18" x14ac:dyDescent="0.25">
      <c r="A866" t="s">
        <v>93</v>
      </c>
      <c r="B866" t="s">
        <v>106</v>
      </c>
      <c r="C866">
        <v>2</v>
      </c>
      <c r="D866">
        <v>1</v>
      </c>
      <c r="E866" t="s">
        <v>91</v>
      </c>
      <c r="F866" s="30" t="s">
        <v>114</v>
      </c>
      <c r="G866" s="30" t="s">
        <v>152</v>
      </c>
      <c r="H866" t="s">
        <v>96</v>
      </c>
      <c r="I866">
        <v>1104873</v>
      </c>
      <c r="J866">
        <v>191</v>
      </c>
      <c r="K866">
        <v>207039</v>
      </c>
      <c r="L866">
        <v>1083.9738219895287</v>
      </c>
      <c r="M866">
        <v>5784.6753926701567</v>
      </c>
      <c r="N866">
        <v>1104873</v>
      </c>
      <c r="O866">
        <v>883871.53052042809</v>
      </c>
      <c r="P866">
        <v>780249.07622149843</v>
      </c>
      <c r="Q866">
        <v>1430378.4851936221</v>
      </c>
      <c r="R866">
        <v>1511754.8564920274</v>
      </c>
    </row>
    <row r="867" spans="1:18" x14ac:dyDescent="0.25">
      <c r="A867" t="s">
        <v>93</v>
      </c>
      <c r="B867" t="s">
        <v>106</v>
      </c>
      <c r="C867">
        <v>2</v>
      </c>
      <c r="D867">
        <v>1</v>
      </c>
      <c r="E867" t="s">
        <v>91</v>
      </c>
      <c r="F867" s="30" t="s">
        <v>115</v>
      </c>
      <c r="G867" s="30" t="s">
        <v>153</v>
      </c>
      <c r="H867" t="s">
        <v>96</v>
      </c>
      <c r="I867">
        <v>2975367</v>
      </c>
      <c r="J867">
        <v>514</v>
      </c>
      <c r="K867">
        <v>23772</v>
      </c>
      <c r="L867">
        <v>46.249027237354085</v>
      </c>
      <c r="M867">
        <v>5788.6517509727628</v>
      </c>
      <c r="N867">
        <v>2975367</v>
      </c>
      <c r="O867">
        <v>2379669.8333333335</v>
      </c>
      <c r="P867">
        <v>2101171.2234527688</v>
      </c>
      <c r="Q867">
        <v>3504286.4614577866</v>
      </c>
      <c r="R867">
        <v>3649388.2606187728</v>
      </c>
    </row>
    <row r="868" spans="1:18" x14ac:dyDescent="0.25">
      <c r="A868" t="s">
        <v>93</v>
      </c>
      <c r="B868" t="s">
        <v>106</v>
      </c>
      <c r="C868">
        <v>2</v>
      </c>
      <c r="D868">
        <v>1</v>
      </c>
      <c r="E868" t="s">
        <v>91</v>
      </c>
      <c r="F868" s="30" t="s">
        <v>116</v>
      </c>
      <c r="G868" s="30" t="s">
        <v>154</v>
      </c>
      <c r="H868" t="s">
        <v>96</v>
      </c>
      <c r="I868">
        <v>35590276</v>
      </c>
      <c r="J868">
        <v>6146</v>
      </c>
      <c r="K868">
        <v>61971</v>
      </c>
      <c r="L868">
        <v>10.083143507972665</v>
      </c>
      <c r="M868">
        <v>5790.8031239830789</v>
      </c>
      <c r="N868">
        <v>35590276</v>
      </c>
      <c r="O868">
        <v>28475725.504677501</v>
      </c>
      <c r="P868">
        <v>25133458.751791533</v>
      </c>
      <c r="Q868">
        <v>41917021.445201881</v>
      </c>
      <c r="R868">
        <v>43652677.275301516</v>
      </c>
    </row>
    <row r="869" spans="1:18" x14ac:dyDescent="0.25">
      <c r="A869" t="s">
        <v>93</v>
      </c>
      <c r="B869" t="s">
        <v>106</v>
      </c>
      <c r="C869">
        <v>2</v>
      </c>
      <c r="D869">
        <v>1</v>
      </c>
      <c r="E869" t="s">
        <v>91</v>
      </c>
      <c r="F869" s="30" t="s">
        <v>117</v>
      </c>
      <c r="G869" s="30" t="s">
        <v>155</v>
      </c>
      <c r="H869" t="s">
        <v>96</v>
      </c>
      <c r="I869">
        <v>1961949</v>
      </c>
      <c r="J869">
        <v>339</v>
      </c>
      <c r="K869">
        <v>5182</v>
      </c>
      <c r="L869">
        <v>15.286135693215339</v>
      </c>
      <c r="M869">
        <v>5787.4601769911505</v>
      </c>
      <c r="N869">
        <v>1961949</v>
      </c>
      <c r="O869">
        <v>1569559.2000000002</v>
      </c>
      <c r="P869">
        <v>1385506.6553745929</v>
      </c>
      <c r="Q869">
        <v>3318980.5282631037</v>
      </c>
      <c r="R869">
        <v>3554898.3422404933</v>
      </c>
    </row>
    <row r="870" spans="1:18" x14ac:dyDescent="0.25">
      <c r="A870" t="s">
        <v>93</v>
      </c>
      <c r="B870" t="s">
        <v>106</v>
      </c>
      <c r="C870">
        <v>2</v>
      </c>
      <c r="D870">
        <v>1</v>
      </c>
      <c r="E870" t="s">
        <v>91</v>
      </c>
      <c r="F870" s="30" t="s">
        <v>118</v>
      </c>
      <c r="G870" s="30" t="s">
        <v>156</v>
      </c>
      <c r="H870" t="s">
        <v>96</v>
      </c>
      <c r="I870">
        <v>415764</v>
      </c>
      <c r="J870">
        <v>72</v>
      </c>
      <c r="K870">
        <v>6606</v>
      </c>
      <c r="L870">
        <v>91.75</v>
      </c>
      <c r="M870">
        <v>5774.5</v>
      </c>
      <c r="N870">
        <v>415764</v>
      </c>
      <c r="O870">
        <v>332658.0862700874</v>
      </c>
      <c r="P870">
        <v>293607.93224755704</v>
      </c>
      <c r="Q870">
        <v>594227.31985559571</v>
      </c>
      <c r="R870">
        <v>600831.51335740078</v>
      </c>
    </row>
    <row r="871" spans="1:18" x14ac:dyDescent="0.25">
      <c r="A871" t="s">
        <v>93</v>
      </c>
      <c r="B871" t="s">
        <v>106</v>
      </c>
      <c r="C871">
        <v>2</v>
      </c>
      <c r="D871">
        <v>1</v>
      </c>
      <c r="E871" t="s">
        <v>91</v>
      </c>
      <c r="F871" s="30" t="s">
        <v>119</v>
      </c>
      <c r="G871" s="30" t="s">
        <v>157</v>
      </c>
      <c r="H871" t="s">
        <v>96</v>
      </c>
      <c r="I871">
        <v>34466599</v>
      </c>
      <c r="J871">
        <v>5952</v>
      </c>
      <c r="K871">
        <v>132702</v>
      </c>
      <c r="L871">
        <v>22.295362903225808</v>
      </c>
      <c r="M871">
        <v>5790.7592405913974</v>
      </c>
      <c r="N871">
        <v>34466599</v>
      </c>
      <c r="O871">
        <v>27576472.769515865</v>
      </c>
      <c r="P871">
        <v>24339930.499022804</v>
      </c>
      <c r="Q871">
        <v>44325724.463014983</v>
      </c>
      <c r="R871">
        <v>46391138.63529963</v>
      </c>
    </row>
    <row r="872" spans="1:18" x14ac:dyDescent="0.25">
      <c r="A872" t="s">
        <v>93</v>
      </c>
      <c r="B872" t="s">
        <v>106</v>
      </c>
      <c r="C872">
        <v>2</v>
      </c>
      <c r="D872">
        <v>1</v>
      </c>
      <c r="E872" t="s">
        <v>91</v>
      </c>
      <c r="F872" s="30" t="s">
        <v>120</v>
      </c>
      <c r="G872" s="30" t="s">
        <v>158</v>
      </c>
      <c r="H872" t="s">
        <v>96</v>
      </c>
      <c r="I872">
        <v>8198849</v>
      </c>
      <c r="J872">
        <v>1416</v>
      </c>
      <c r="K872">
        <v>85942</v>
      </c>
      <c r="L872">
        <v>60.693502824858754</v>
      </c>
      <c r="M872">
        <v>5790.1475988700568</v>
      </c>
      <c r="N872">
        <v>8198849</v>
      </c>
      <c r="O872">
        <v>6560003.7953199884</v>
      </c>
      <c r="P872">
        <v>5789936.3622149844</v>
      </c>
      <c r="Q872">
        <v>13249388.141703378</v>
      </c>
      <c r="R872">
        <v>13773103.165932452</v>
      </c>
    </row>
    <row r="873" spans="1:18" x14ac:dyDescent="0.25">
      <c r="A873" t="s">
        <v>93</v>
      </c>
      <c r="B873" t="s">
        <v>106</v>
      </c>
      <c r="C873">
        <v>2</v>
      </c>
      <c r="D873">
        <v>1</v>
      </c>
      <c r="E873" t="s">
        <v>91</v>
      </c>
      <c r="F873" s="30" t="s">
        <v>121</v>
      </c>
      <c r="G873" s="30" t="s">
        <v>159</v>
      </c>
      <c r="H873" t="s">
        <v>94</v>
      </c>
      <c r="I873">
        <v>150003595</v>
      </c>
      <c r="J873">
        <v>20834</v>
      </c>
      <c r="K873">
        <v>225334</v>
      </c>
      <c r="L873">
        <v>10.815685898051262</v>
      </c>
      <c r="M873">
        <v>7199.9421618508204</v>
      </c>
      <c r="N873">
        <v>150003595</v>
      </c>
      <c r="O873">
        <v>119983476.89298415</v>
      </c>
      <c r="P873">
        <v>105930877.51140065</v>
      </c>
      <c r="Q873">
        <v>168603236.4711796</v>
      </c>
      <c r="R873">
        <v>174535014.02144775</v>
      </c>
    </row>
    <row r="874" spans="1:18" x14ac:dyDescent="0.25">
      <c r="A874" t="s">
        <v>93</v>
      </c>
      <c r="B874" t="s">
        <v>106</v>
      </c>
      <c r="C874">
        <v>2</v>
      </c>
      <c r="D874">
        <v>1</v>
      </c>
      <c r="E874" t="s">
        <v>91</v>
      </c>
      <c r="F874" s="30" t="s">
        <v>122</v>
      </c>
      <c r="G874" s="30" t="s">
        <v>160</v>
      </c>
      <c r="H874" t="s">
        <v>94</v>
      </c>
      <c r="I874">
        <v>272399</v>
      </c>
      <c r="J874">
        <v>38</v>
      </c>
      <c r="K874">
        <v>27907</v>
      </c>
      <c r="L874">
        <v>734.39473684210532</v>
      </c>
      <c r="M874">
        <v>7168.394736842105</v>
      </c>
      <c r="N874">
        <v>272399</v>
      </c>
      <c r="O874">
        <v>217904.85943669386</v>
      </c>
      <c r="P874">
        <v>192365.15700325734</v>
      </c>
      <c r="Q874">
        <v>382687.3756097561</v>
      </c>
      <c r="R874">
        <v>396860.98211382114</v>
      </c>
    </row>
    <row r="875" spans="1:18" x14ac:dyDescent="0.25">
      <c r="A875" t="s">
        <v>93</v>
      </c>
      <c r="B875" t="s">
        <v>106</v>
      </c>
      <c r="C875">
        <v>2</v>
      </c>
      <c r="D875">
        <v>1</v>
      </c>
      <c r="E875" t="s">
        <v>91</v>
      </c>
      <c r="F875" s="30" t="s">
        <v>123</v>
      </c>
      <c r="G875" s="30" t="s">
        <v>161</v>
      </c>
      <c r="H875" t="s">
        <v>94</v>
      </c>
      <c r="I875">
        <v>8321999</v>
      </c>
      <c r="J875">
        <v>1156</v>
      </c>
      <c r="K875">
        <v>106012</v>
      </c>
      <c r="L875">
        <v>91.705882352941174</v>
      </c>
      <c r="M875">
        <v>7198.9610726643596</v>
      </c>
      <c r="N875">
        <v>8321999</v>
      </c>
      <c r="O875">
        <v>6657009.8233002825</v>
      </c>
      <c r="P875">
        <v>5876903.5283387629</v>
      </c>
      <c r="Q875">
        <v>10338223.147967478</v>
      </c>
      <c r="R875">
        <v>12124408.299186993</v>
      </c>
    </row>
    <row r="876" spans="1:18" x14ac:dyDescent="0.25">
      <c r="A876" t="s">
        <v>93</v>
      </c>
      <c r="B876" t="s">
        <v>106</v>
      </c>
      <c r="C876">
        <v>2</v>
      </c>
      <c r="D876">
        <v>1</v>
      </c>
      <c r="E876" t="s">
        <v>91</v>
      </c>
      <c r="F876" s="30" t="s">
        <v>124</v>
      </c>
      <c r="G876" s="30" t="s">
        <v>162</v>
      </c>
      <c r="H876" t="s">
        <v>94</v>
      </c>
      <c r="I876">
        <v>4937997</v>
      </c>
      <c r="J876">
        <v>686</v>
      </c>
      <c r="K876">
        <v>53906</v>
      </c>
      <c r="L876">
        <v>78.580174927113703</v>
      </c>
      <c r="M876">
        <v>7198.2463556851308</v>
      </c>
      <c r="N876">
        <v>4937997</v>
      </c>
      <c r="O876">
        <v>3950545.6436816067</v>
      </c>
      <c r="P876">
        <v>3487158.7934853421</v>
      </c>
      <c r="Q876">
        <v>6136018.0451010885</v>
      </c>
      <c r="R876">
        <v>6903980.2534992229</v>
      </c>
    </row>
    <row r="877" spans="1:18" x14ac:dyDescent="0.25">
      <c r="A877" t="s">
        <v>93</v>
      </c>
      <c r="B877" t="s">
        <v>106</v>
      </c>
      <c r="C877">
        <v>2</v>
      </c>
      <c r="D877">
        <v>1</v>
      </c>
      <c r="E877" t="s">
        <v>91</v>
      </c>
      <c r="F877" s="30" t="s">
        <v>125</v>
      </c>
      <c r="G877" s="30" t="s">
        <v>163</v>
      </c>
      <c r="H877" t="s">
        <v>95</v>
      </c>
      <c r="I877">
        <v>3972000</v>
      </c>
      <c r="J877">
        <v>400</v>
      </c>
      <c r="K877">
        <v>44195</v>
      </c>
      <c r="L877">
        <v>110.4875</v>
      </c>
      <c r="M877">
        <v>9930</v>
      </c>
      <c r="N877">
        <v>3972000</v>
      </c>
      <c r="O877">
        <v>3177753.1816428849</v>
      </c>
      <c r="P877">
        <v>2804982.410423453</v>
      </c>
      <c r="Q877">
        <v>4196830.1886792453</v>
      </c>
      <c r="R877">
        <v>4385021.3836477986</v>
      </c>
    </row>
    <row r="878" spans="1:18" x14ac:dyDescent="0.25">
      <c r="A878" t="s">
        <v>93</v>
      </c>
      <c r="B878" t="s">
        <v>106</v>
      </c>
      <c r="C878">
        <v>2</v>
      </c>
      <c r="D878">
        <v>1</v>
      </c>
      <c r="E878" t="s">
        <v>91</v>
      </c>
      <c r="F878" s="30" t="s">
        <v>126</v>
      </c>
      <c r="G878" s="30" t="s">
        <v>164</v>
      </c>
      <c r="H878" t="s">
        <v>95</v>
      </c>
      <c r="I878">
        <v>5283147</v>
      </c>
      <c r="J878">
        <v>532</v>
      </c>
      <c r="K878">
        <v>35587</v>
      </c>
      <c r="L878">
        <v>66.892857142857139</v>
      </c>
      <c r="M878">
        <v>9930.7274436090229</v>
      </c>
      <c r="N878">
        <v>5283147</v>
      </c>
      <c r="O878">
        <v>4226936.7310591033</v>
      </c>
      <c r="P878">
        <v>3730899.900977199</v>
      </c>
      <c r="Q878">
        <v>7490430.3369506244</v>
      </c>
      <c r="R878">
        <v>7791423.5192620726</v>
      </c>
    </row>
    <row r="879" spans="1:18" x14ac:dyDescent="0.25">
      <c r="A879" t="s">
        <v>93</v>
      </c>
      <c r="B879" t="s">
        <v>106</v>
      </c>
      <c r="C879">
        <v>2</v>
      </c>
      <c r="D879">
        <v>1</v>
      </c>
      <c r="E879" t="s">
        <v>91</v>
      </c>
      <c r="F879" s="30" t="s">
        <v>127</v>
      </c>
      <c r="G879" s="30" t="s">
        <v>165</v>
      </c>
      <c r="H879" t="s">
        <v>95</v>
      </c>
      <c r="I879">
        <v>13855330</v>
      </c>
      <c r="J879">
        <v>1395</v>
      </c>
      <c r="K879">
        <v>22700</v>
      </c>
      <c r="L879">
        <v>16.272401433691755</v>
      </c>
      <c r="M879">
        <v>9932.1362007168464</v>
      </c>
      <c r="N879">
        <v>13855330</v>
      </c>
      <c r="O879">
        <v>11083752.638863258</v>
      </c>
      <c r="P879">
        <v>9784480.5993485358</v>
      </c>
      <c r="Q879">
        <v>15829569.688002573</v>
      </c>
      <c r="R879">
        <v>17416091.875201032</v>
      </c>
    </row>
    <row r="880" spans="1:18" x14ac:dyDescent="0.25">
      <c r="A880" t="s">
        <v>93</v>
      </c>
      <c r="B880" t="s">
        <v>106</v>
      </c>
      <c r="C880">
        <v>2</v>
      </c>
      <c r="D880">
        <v>1</v>
      </c>
      <c r="E880" t="s">
        <v>91</v>
      </c>
      <c r="F880" s="30" t="s">
        <v>128</v>
      </c>
      <c r="G880" s="30" t="s">
        <v>166</v>
      </c>
      <c r="H880" t="s">
        <v>95</v>
      </c>
      <c r="I880">
        <v>245741266</v>
      </c>
      <c r="J880">
        <v>24740</v>
      </c>
      <c r="K880">
        <v>110148</v>
      </c>
      <c r="L880">
        <v>4.4522231204527083</v>
      </c>
      <c r="M880">
        <v>9932.9533548908657</v>
      </c>
      <c r="N880">
        <v>245741266</v>
      </c>
      <c r="O880">
        <v>196589228.96343058</v>
      </c>
      <c r="P880">
        <v>173539760.48469058</v>
      </c>
      <c r="Q880">
        <v>256844317.45679641</v>
      </c>
      <c r="R880">
        <v>282500521.10555202</v>
      </c>
    </row>
    <row r="881" spans="1:18" x14ac:dyDescent="0.25">
      <c r="A881" t="s">
        <v>93</v>
      </c>
      <c r="B881" t="s">
        <v>106</v>
      </c>
      <c r="C881">
        <v>2</v>
      </c>
      <c r="D881">
        <v>1</v>
      </c>
      <c r="E881" t="s">
        <v>91</v>
      </c>
      <c r="F881" s="30" t="s">
        <v>129</v>
      </c>
      <c r="G881" s="30" t="s">
        <v>167</v>
      </c>
      <c r="H881" t="s">
        <v>95</v>
      </c>
      <c r="I881">
        <v>6028198</v>
      </c>
      <c r="J881">
        <v>607</v>
      </c>
      <c r="K881">
        <v>13924</v>
      </c>
      <c r="L881">
        <v>22.939044481054367</v>
      </c>
      <c r="M881">
        <v>9931.1334431630967</v>
      </c>
      <c r="N881">
        <v>6028198</v>
      </c>
      <c r="O881">
        <v>4823021.9292579778</v>
      </c>
      <c r="P881">
        <v>4257046.6657980457</v>
      </c>
      <c r="Q881">
        <v>6678550.6570904646</v>
      </c>
      <c r="R881">
        <v>7345484.543398533</v>
      </c>
    </row>
    <row r="882" spans="1:18" x14ac:dyDescent="0.25">
      <c r="A882" t="s">
        <v>92</v>
      </c>
      <c r="B882" t="s">
        <v>106</v>
      </c>
      <c r="C882">
        <v>1</v>
      </c>
      <c r="D882">
        <v>2</v>
      </c>
      <c r="E882" t="s">
        <v>91</v>
      </c>
      <c r="F882" s="30" t="s">
        <v>107</v>
      </c>
      <c r="G882" s="30" t="s">
        <v>146</v>
      </c>
      <c r="H882" t="s">
        <v>96</v>
      </c>
      <c r="I882">
        <v>120697102</v>
      </c>
      <c r="J882">
        <v>18713</v>
      </c>
      <c r="K882">
        <v>113909</v>
      </c>
      <c r="L882">
        <v>6.0871586597552501</v>
      </c>
      <c r="M882">
        <v>6449.9065890022976</v>
      </c>
      <c r="N882">
        <v>120697102</v>
      </c>
      <c r="O882">
        <v>96565193.478139102</v>
      </c>
      <c r="P882">
        <v>85234956.72182411</v>
      </c>
      <c r="Q882">
        <v>130168762.38386384</v>
      </c>
      <c r="R882">
        <v>144167039.57768673</v>
      </c>
    </row>
    <row r="883" spans="1:18" x14ac:dyDescent="0.25">
      <c r="A883" t="s">
        <v>92</v>
      </c>
      <c r="B883" t="s">
        <v>106</v>
      </c>
      <c r="C883">
        <v>1</v>
      </c>
      <c r="D883">
        <v>2</v>
      </c>
      <c r="E883" t="s">
        <v>91</v>
      </c>
      <c r="F883" s="30" t="s">
        <v>108</v>
      </c>
      <c r="G883" s="30" t="s">
        <v>147</v>
      </c>
      <c r="H883" t="s">
        <v>96</v>
      </c>
      <c r="I883">
        <v>59796742</v>
      </c>
      <c r="J883">
        <v>9271</v>
      </c>
      <c r="K883">
        <v>81412</v>
      </c>
      <c r="L883">
        <v>8.7813612339553444</v>
      </c>
      <c r="M883">
        <v>6449.8697012188541</v>
      </c>
      <c r="N883">
        <v>59796742</v>
      </c>
      <c r="O883">
        <v>47834981.954829603</v>
      </c>
      <c r="P883">
        <v>42227796.956351794</v>
      </c>
      <c r="Q883">
        <v>65214287.92999845</v>
      </c>
      <c r="R883">
        <v>71733864.570543602</v>
      </c>
    </row>
    <row r="884" spans="1:18" x14ac:dyDescent="0.25">
      <c r="A884" t="s">
        <v>92</v>
      </c>
      <c r="B884" t="s">
        <v>106</v>
      </c>
      <c r="C884">
        <v>1</v>
      </c>
      <c r="D884">
        <v>2</v>
      </c>
      <c r="E884" t="s">
        <v>91</v>
      </c>
      <c r="F884" s="30" t="s">
        <v>110</v>
      </c>
      <c r="G884" s="30" t="s">
        <v>148</v>
      </c>
      <c r="H884" t="s">
        <v>96</v>
      </c>
      <c r="I884">
        <v>7803294</v>
      </c>
      <c r="J884">
        <v>1210</v>
      </c>
      <c r="K884">
        <v>7959</v>
      </c>
      <c r="L884">
        <v>6.5776859504132235</v>
      </c>
      <c r="M884">
        <v>6449.0033057851242</v>
      </c>
      <c r="N884">
        <v>7803294</v>
      </c>
      <c r="O884">
        <v>6242320.9628511015</v>
      </c>
      <c r="P884">
        <v>5510599.8019543979</v>
      </c>
      <c r="Q884">
        <v>8611791.8076605126</v>
      </c>
      <c r="R884">
        <v>9474046.1184899416</v>
      </c>
    </row>
    <row r="885" spans="1:18" x14ac:dyDescent="0.25">
      <c r="A885" t="s">
        <v>92</v>
      </c>
      <c r="B885" t="s">
        <v>106</v>
      </c>
      <c r="C885">
        <v>1</v>
      </c>
      <c r="D885">
        <v>2</v>
      </c>
      <c r="E885" t="s">
        <v>91</v>
      </c>
      <c r="F885" s="30" t="s">
        <v>111</v>
      </c>
      <c r="G885" s="30" t="s">
        <v>149</v>
      </c>
      <c r="H885" t="s">
        <v>96</v>
      </c>
      <c r="I885">
        <v>157959296</v>
      </c>
      <c r="J885">
        <v>24490</v>
      </c>
      <c r="K885">
        <v>107099</v>
      </c>
      <c r="L885">
        <v>4.3731727235606366</v>
      </c>
      <c r="M885">
        <v>6449.9508370763579</v>
      </c>
      <c r="N885">
        <v>157959296</v>
      </c>
      <c r="O885">
        <v>126372985.55897076</v>
      </c>
      <c r="P885">
        <v>111549105.44885994</v>
      </c>
      <c r="Q885">
        <v>167592223.55934426</v>
      </c>
      <c r="R885">
        <v>184320371.95540985</v>
      </c>
    </row>
    <row r="886" spans="1:18" x14ac:dyDescent="0.25">
      <c r="A886" t="s">
        <v>92</v>
      </c>
      <c r="B886" t="s">
        <v>106</v>
      </c>
      <c r="C886">
        <v>1</v>
      </c>
      <c r="D886">
        <v>2</v>
      </c>
      <c r="E886" t="s">
        <v>91</v>
      </c>
      <c r="F886" s="30" t="s">
        <v>112</v>
      </c>
      <c r="G886" s="30" t="s">
        <v>225</v>
      </c>
      <c r="H886" t="s">
        <v>96</v>
      </c>
      <c r="I886">
        <v>48728544</v>
      </c>
      <c r="J886">
        <v>7555</v>
      </c>
      <c r="K886">
        <v>63983</v>
      </c>
      <c r="L886">
        <v>8.4689609530112513</v>
      </c>
      <c r="M886">
        <v>6449.8403706154868</v>
      </c>
      <c r="N886">
        <v>48728544</v>
      </c>
      <c r="O886">
        <v>38982835.200000003</v>
      </c>
      <c r="P886">
        <v>34411558.108143322</v>
      </c>
      <c r="Q886">
        <v>55531060.91692692</v>
      </c>
      <c r="R886">
        <v>63885830.016239844</v>
      </c>
    </row>
    <row r="887" spans="1:18" x14ac:dyDescent="0.25">
      <c r="A887" t="s">
        <v>92</v>
      </c>
      <c r="B887" t="s">
        <v>106</v>
      </c>
      <c r="C887">
        <v>1</v>
      </c>
      <c r="D887">
        <v>2</v>
      </c>
      <c r="E887" t="s">
        <v>91</v>
      </c>
      <c r="F887" s="30" t="s">
        <v>113</v>
      </c>
      <c r="G887" s="30" t="s">
        <v>151</v>
      </c>
      <c r="H887" t="s">
        <v>96</v>
      </c>
      <c r="I887">
        <v>76424841</v>
      </c>
      <c r="J887">
        <v>11849</v>
      </c>
      <c r="K887">
        <v>109455</v>
      </c>
      <c r="L887">
        <v>9.2374883956452027</v>
      </c>
      <c r="M887">
        <v>6449.8979660730865</v>
      </c>
      <c r="N887">
        <v>76424841</v>
      </c>
      <c r="O887">
        <v>61123195.25695581</v>
      </c>
      <c r="P887">
        <v>53970376.31530945</v>
      </c>
      <c r="Q887">
        <v>80960216.81016393</v>
      </c>
      <c r="R887">
        <v>89053732.758688509</v>
      </c>
    </row>
    <row r="888" spans="1:18" x14ac:dyDescent="0.25">
      <c r="A888" t="s">
        <v>92</v>
      </c>
      <c r="B888" t="s">
        <v>106</v>
      </c>
      <c r="C888">
        <v>1</v>
      </c>
      <c r="D888">
        <v>2</v>
      </c>
      <c r="E888" t="s">
        <v>91</v>
      </c>
      <c r="F888" s="30" t="s">
        <v>114</v>
      </c>
      <c r="G888" s="30" t="s">
        <v>152</v>
      </c>
      <c r="H888" t="s">
        <v>96</v>
      </c>
      <c r="I888">
        <v>591437990</v>
      </c>
      <c r="J888">
        <v>91696</v>
      </c>
      <c r="K888">
        <v>667501</v>
      </c>
      <c r="L888">
        <v>7.2794996510207639</v>
      </c>
      <c r="M888">
        <v>6449.986804222649</v>
      </c>
      <c r="N888">
        <v>591437990</v>
      </c>
      <c r="O888">
        <v>473076569.90846682</v>
      </c>
      <c r="P888">
        <v>417666958.41042346</v>
      </c>
      <c r="Q888">
        <v>632667546.63994431</v>
      </c>
      <c r="R888">
        <v>695954916.0822587</v>
      </c>
    </row>
    <row r="889" spans="1:18" x14ac:dyDescent="0.25">
      <c r="A889" t="s">
        <v>92</v>
      </c>
      <c r="B889" t="s">
        <v>106</v>
      </c>
      <c r="C889">
        <v>1</v>
      </c>
      <c r="D889">
        <v>2</v>
      </c>
      <c r="E889" t="s">
        <v>91</v>
      </c>
      <c r="F889" s="30" t="s">
        <v>115</v>
      </c>
      <c r="G889" s="30" t="s">
        <v>153</v>
      </c>
      <c r="H889" t="s">
        <v>96</v>
      </c>
      <c r="I889">
        <v>244176445</v>
      </c>
      <c r="J889">
        <v>37857</v>
      </c>
      <c r="K889">
        <v>432786</v>
      </c>
      <c r="L889">
        <v>11.432126158966637</v>
      </c>
      <c r="M889">
        <v>6449.9681696912066</v>
      </c>
      <c r="N889">
        <v>244176445</v>
      </c>
      <c r="O889">
        <v>195310678.39088827</v>
      </c>
      <c r="P889">
        <v>172434701.2247557</v>
      </c>
      <c r="Q889">
        <v>267389560.15681151</v>
      </c>
      <c r="R889">
        <v>282466119.48546225</v>
      </c>
    </row>
    <row r="890" spans="1:18" x14ac:dyDescent="0.25">
      <c r="A890" t="s">
        <v>92</v>
      </c>
      <c r="B890" t="s">
        <v>106</v>
      </c>
      <c r="C890">
        <v>1</v>
      </c>
      <c r="D890">
        <v>2</v>
      </c>
      <c r="E890" t="s">
        <v>91</v>
      </c>
      <c r="F890" s="30" t="s">
        <v>116</v>
      </c>
      <c r="G890" s="30" t="s">
        <v>154</v>
      </c>
      <c r="H890" t="s">
        <v>96</v>
      </c>
      <c r="I890">
        <v>43078349</v>
      </c>
      <c r="J890">
        <v>6679</v>
      </c>
      <c r="K890">
        <v>74983</v>
      </c>
      <c r="L890">
        <v>11.226680640814493</v>
      </c>
      <c r="M890">
        <v>6449.8201826620752</v>
      </c>
      <c r="N890">
        <v>43078349</v>
      </c>
      <c r="O890">
        <v>34472608.900115252</v>
      </c>
      <c r="P890">
        <v>30421452.974592835</v>
      </c>
      <c r="Q890">
        <v>47618501.652696453</v>
      </c>
      <c r="R890">
        <v>52994998.215100154</v>
      </c>
    </row>
    <row r="891" spans="1:18" x14ac:dyDescent="0.25">
      <c r="A891" t="s">
        <v>92</v>
      </c>
      <c r="B891" t="s">
        <v>106</v>
      </c>
      <c r="C891">
        <v>1</v>
      </c>
      <c r="D891">
        <v>2</v>
      </c>
      <c r="E891" t="s">
        <v>91</v>
      </c>
      <c r="F891" s="30" t="s">
        <v>117</v>
      </c>
      <c r="G891" s="30" t="s">
        <v>155</v>
      </c>
      <c r="H891" t="s">
        <v>96</v>
      </c>
      <c r="I891">
        <v>164680257</v>
      </c>
      <c r="J891">
        <v>25532</v>
      </c>
      <c r="K891">
        <v>259589</v>
      </c>
      <c r="L891">
        <v>10.16720194266019</v>
      </c>
      <c r="M891">
        <v>6449.9552326492249</v>
      </c>
      <c r="N891">
        <v>164680257</v>
      </c>
      <c r="O891">
        <v>131788061.86018643</v>
      </c>
      <c r="P891">
        <v>116295373.67296417</v>
      </c>
      <c r="Q891">
        <v>181002425.02825812</v>
      </c>
      <c r="R891">
        <v>199060993.91058624</v>
      </c>
    </row>
    <row r="892" spans="1:18" x14ac:dyDescent="0.25">
      <c r="A892" t="s">
        <v>92</v>
      </c>
      <c r="B892" t="s">
        <v>106</v>
      </c>
      <c r="C892">
        <v>1</v>
      </c>
      <c r="D892">
        <v>2</v>
      </c>
      <c r="E892" t="s">
        <v>91</v>
      </c>
      <c r="F892" s="30" t="s">
        <v>118</v>
      </c>
      <c r="G892" s="30" t="s">
        <v>156</v>
      </c>
      <c r="H892" t="s">
        <v>96</v>
      </c>
      <c r="I892">
        <v>227309047</v>
      </c>
      <c r="J892">
        <v>35242</v>
      </c>
      <c r="K892">
        <v>388527</v>
      </c>
      <c r="L892">
        <v>11.024544577492764</v>
      </c>
      <c r="M892">
        <v>6449.9474206912209</v>
      </c>
      <c r="N892">
        <v>227309047</v>
      </c>
      <c r="O892">
        <v>181805682.01553929</v>
      </c>
      <c r="P892">
        <v>160523131.562215</v>
      </c>
      <c r="Q892">
        <v>235710988.4720771</v>
      </c>
      <c r="R892">
        <v>259272954.77420649</v>
      </c>
    </row>
    <row r="893" spans="1:18" x14ac:dyDescent="0.25">
      <c r="A893" t="s">
        <v>92</v>
      </c>
      <c r="B893" t="s">
        <v>106</v>
      </c>
      <c r="C893">
        <v>1</v>
      </c>
      <c r="D893">
        <v>2</v>
      </c>
      <c r="E893" t="s">
        <v>91</v>
      </c>
      <c r="F893" s="30" t="s">
        <v>119</v>
      </c>
      <c r="G893" s="30" t="s">
        <v>157</v>
      </c>
      <c r="H893" t="s">
        <v>96</v>
      </c>
      <c r="I893">
        <v>964576949</v>
      </c>
      <c r="J893">
        <v>149547</v>
      </c>
      <c r="K893">
        <v>1510635</v>
      </c>
      <c r="L893">
        <v>10.101406246865533</v>
      </c>
      <c r="M893">
        <v>6449.9919690799552</v>
      </c>
      <c r="N893">
        <v>964576949</v>
      </c>
      <c r="O893">
        <v>771756544.62087643</v>
      </c>
      <c r="P893">
        <v>681173558.77263844</v>
      </c>
      <c r="Q893">
        <v>1042067483.9033163</v>
      </c>
      <c r="R893">
        <v>1146589600.7496498</v>
      </c>
    </row>
    <row r="894" spans="1:18" x14ac:dyDescent="0.25">
      <c r="A894" t="s">
        <v>92</v>
      </c>
      <c r="B894" t="s">
        <v>106</v>
      </c>
      <c r="C894">
        <v>1</v>
      </c>
      <c r="D894">
        <v>2</v>
      </c>
      <c r="E894" t="s">
        <v>91</v>
      </c>
      <c r="F894" s="30" t="s">
        <v>120</v>
      </c>
      <c r="G894" s="30" t="s">
        <v>158</v>
      </c>
      <c r="H894" t="s">
        <v>96</v>
      </c>
      <c r="I894">
        <v>1205645698</v>
      </c>
      <c r="J894">
        <v>186922</v>
      </c>
      <c r="K894">
        <v>921465</v>
      </c>
      <c r="L894">
        <v>4.9296765495768291</v>
      </c>
      <c r="M894">
        <v>6449.9935695102768</v>
      </c>
      <c r="N894">
        <v>1205645698</v>
      </c>
      <c r="O894">
        <v>964360639.13740706</v>
      </c>
      <c r="P894">
        <v>851413639.49967432</v>
      </c>
      <c r="Q894">
        <v>1391845805.7992277</v>
      </c>
      <c r="R894">
        <v>1499428090.3054483</v>
      </c>
    </row>
    <row r="895" spans="1:18" x14ac:dyDescent="0.25">
      <c r="A895" t="s">
        <v>92</v>
      </c>
      <c r="B895" t="s">
        <v>106</v>
      </c>
      <c r="C895">
        <v>1</v>
      </c>
      <c r="D895">
        <v>2</v>
      </c>
      <c r="E895" t="s">
        <v>91</v>
      </c>
      <c r="F895" s="30" t="s">
        <v>121</v>
      </c>
      <c r="G895" s="30" t="s">
        <v>159</v>
      </c>
      <c r="H895" t="s">
        <v>94</v>
      </c>
      <c r="I895">
        <v>268273904</v>
      </c>
      <c r="J895">
        <v>32621</v>
      </c>
      <c r="K895">
        <v>183386</v>
      </c>
      <c r="L895">
        <v>5.6217160724686552</v>
      </c>
      <c r="M895">
        <v>8223.9632138806282</v>
      </c>
      <c r="N895">
        <v>268273904</v>
      </c>
      <c r="O895">
        <v>214604999.80415899</v>
      </c>
      <c r="P895">
        <v>189452059.89315963</v>
      </c>
      <c r="Q895">
        <v>345325755.94558883</v>
      </c>
      <c r="R895">
        <v>374311432.32024872</v>
      </c>
    </row>
    <row r="896" spans="1:18" x14ac:dyDescent="0.25">
      <c r="A896" t="s">
        <v>92</v>
      </c>
      <c r="B896" t="s">
        <v>106</v>
      </c>
      <c r="C896">
        <v>1</v>
      </c>
      <c r="D896">
        <v>2</v>
      </c>
      <c r="E896" t="s">
        <v>91</v>
      </c>
      <c r="F896" s="30" t="s">
        <v>122</v>
      </c>
      <c r="G896" s="30" t="s">
        <v>160</v>
      </c>
      <c r="H896" t="s">
        <v>94</v>
      </c>
      <c r="I896">
        <v>151772718</v>
      </c>
      <c r="J896">
        <v>18455</v>
      </c>
      <c r="K896">
        <v>166847</v>
      </c>
      <c r="L896">
        <v>9.0407477648333785</v>
      </c>
      <c r="M896">
        <v>8223.9348685992954</v>
      </c>
      <c r="N896">
        <v>151772718</v>
      </c>
      <c r="O896">
        <v>121407425.62393767</v>
      </c>
      <c r="P896">
        <v>107180212.5811075</v>
      </c>
      <c r="Q896">
        <v>167564751.08807138</v>
      </c>
      <c r="R896">
        <v>184766787.13043478</v>
      </c>
    </row>
    <row r="897" spans="1:18" x14ac:dyDescent="0.25">
      <c r="A897" t="s">
        <v>92</v>
      </c>
      <c r="B897" t="s">
        <v>106</v>
      </c>
      <c r="C897">
        <v>1</v>
      </c>
      <c r="D897">
        <v>2</v>
      </c>
      <c r="E897" t="s">
        <v>91</v>
      </c>
      <c r="F897" s="30" t="s">
        <v>123</v>
      </c>
      <c r="G897" s="30" t="s">
        <v>161</v>
      </c>
      <c r="H897" t="s">
        <v>94</v>
      </c>
      <c r="I897">
        <v>248774800</v>
      </c>
      <c r="J897">
        <v>30250</v>
      </c>
      <c r="K897">
        <v>102899</v>
      </c>
      <c r="L897">
        <v>3.4016198347107438</v>
      </c>
      <c r="M897">
        <v>8223.9603305785131</v>
      </c>
      <c r="N897">
        <v>248774800</v>
      </c>
      <c r="O897">
        <v>199010658.42406347</v>
      </c>
      <c r="P897">
        <v>175682008.59934855</v>
      </c>
      <c r="Q897">
        <v>276824835.76982898</v>
      </c>
      <c r="R897">
        <v>306325735.4587869</v>
      </c>
    </row>
    <row r="898" spans="1:18" x14ac:dyDescent="0.25">
      <c r="A898" t="s">
        <v>92</v>
      </c>
      <c r="B898" t="s">
        <v>106</v>
      </c>
      <c r="C898">
        <v>1</v>
      </c>
      <c r="D898">
        <v>2</v>
      </c>
      <c r="E898" t="s">
        <v>91</v>
      </c>
      <c r="F898" s="30" t="s">
        <v>124</v>
      </c>
      <c r="G898" s="30" t="s">
        <v>162</v>
      </c>
      <c r="H898" t="s">
        <v>94</v>
      </c>
      <c r="I898">
        <v>299360617</v>
      </c>
      <c r="J898">
        <v>36401</v>
      </c>
      <c r="K898">
        <v>333427</v>
      </c>
      <c r="L898">
        <v>9.1598307738798379</v>
      </c>
      <c r="M898">
        <v>8223.9668415702872</v>
      </c>
      <c r="N898">
        <v>299360617</v>
      </c>
      <c r="O898">
        <v>239511512.4863514</v>
      </c>
      <c r="P898">
        <v>211405152.33094463</v>
      </c>
      <c r="Q898">
        <v>311255004.67879689</v>
      </c>
      <c r="R898">
        <v>325706129.89602673</v>
      </c>
    </row>
    <row r="899" spans="1:18" x14ac:dyDescent="0.25">
      <c r="A899" t="s">
        <v>92</v>
      </c>
      <c r="B899" t="s">
        <v>106</v>
      </c>
      <c r="C899">
        <v>1</v>
      </c>
      <c r="D899">
        <v>2</v>
      </c>
      <c r="E899" t="s">
        <v>91</v>
      </c>
      <c r="F899" s="30" t="s">
        <v>125</v>
      </c>
      <c r="G899" s="30" t="s">
        <v>163</v>
      </c>
      <c r="H899" t="s">
        <v>95</v>
      </c>
      <c r="I899">
        <v>374676642</v>
      </c>
      <c r="J899">
        <v>32904</v>
      </c>
      <c r="K899">
        <v>421029</v>
      </c>
      <c r="L899">
        <v>12.795678336980306</v>
      </c>
      <c r="M899">
        <v>11386.963347921226</v>
      </c>
      <c r="N899">
        <v>374676642</v>
      </c>
      <c r="O899">
        <v>299764632.51345885</v>
      </c>
      <c r="P899">
        <v>264592495.067101</v>
      </c>
      <c r="Q899">
        <v>413216725.92665476</v>
      </c>
      <c r="R899">
        <v>451086547.52415025</v>
      </c>
    </row>
    <row r="900" spans="1:18" x14ac:dyDescent="0.25">
      <c r="A900" t="s">
        <v>92</v>
      </c>
      <c r="B900" t="s">
        <v>106</v>
      </c>
      <c r="C900">
        <v>1</v>
      </c>
      <c r="D900">
        <v>2</v>
      </c>
      <c r="E900" t="s">
        <v>91</v>
      </c>
      <c r="F900" s="30" t="s">
        <v>126</v>
      </c>
      <c r="G900" s="30" t="s">
        <v>164</v>
      </c>
      <c r="H900" t="s">
        <v>95</v>
      </c>
      <c r="I900">
        <v>71065066</v>
      </c>
      <c r="J900">
        <v>6241</v>
      </c>
      <c r="K900">
        <v>73199</v>
      </c>
      <c r="L900">
        <v>11.728729370293221</v>
      </c>
      <c r="M900">
        <v>11386.807562890563</v>
      </c>
      <c r="N900">
        <v>71065066</v>
      </c>
      <c r="O900">
        <v>56856269.060219519</v>
      </c>
      <c r="P900">
        <v>50185362.56938111</v>
      </c>
      <c r="Q900">
        <v>75584484.804044947</v>
      </c>
      <c r="R900">
        <v>79720631.342022479</v>
      </c>
    </row>
    <row r="901" spans="1:18" x14ac:dyDescent="0.25">
      <c r="A901" t="s">
        <v>92</v>
      </c>
      <c r="B901" t="s">
        <v>106</v>
      </c>
      <c r="C901">
        <v>1</v>
      </c>
      <c r="D901">
        <v>2</v>
      </c>
      <c r="E901" t="s">
        <v>91</v>
      </c>
      <c r="F901" s="30" t="s">
        <v>127</v>
      </c>
      <c r="G901" s="30" t="s">
        <v>165</v>
      </c>
      <c r="H901" t="s">
        <v>95</v>
      </c>
      <c r="I901">
        <v>104850346</v>
      </c>
      <c r="J901">
        <v>9208</v>
      </c>
      <c r="K901">
        <v>121742</v>
      </c>
      <c r="L901">
        <v>13.221329278887923</v>
      </c>
      <c r="M901">
        <v>11386.875108601216</v>
      </c>
      <c r="N901">
        <v>104850346</v>
      </c>
      <c r="O901">
        <v>83880276.800000012</v>
      </c>
      <c r="P901">
        <v>74044153.13615635</v>
      </c>
      <c r="Q901">
        <v>119909137.88760036</v>
      </c>
      <c r="R901">
        <v>131787812.23371989</v>
      </c>
    </row>
    <row r="902" spans="1:18" x14ac:dyDescent="0.25">
      <c r="A902" t="s">
        <v>92</v>
      </c>
      <c r="B902" t="s">
        <v>106</v>
      </c>
      <c r="C902">
        <v>1</v>
      </c>
      <c r="D902">
        <v>2</v>
      </c>
      <c r="E902" t="s">
        <v>91</v>
      </c>
      <c r="F902" s="30" t="s">
        <v>128</v>
      </c>
      <c r="G902" s="30" t="s">
        <v>166</v>
      </c>
      <c r="H902" t="s">
        <v>95</v>
      </c>
      <c r="I902">
        <v>186483487</v>
      </c>
      <c r="J902">
        <v>16377</v>
      </c>
      <c r="K902">
        <v>121462</v>
      </c>
      <c r="L902">
        <v>7.4166208707333459</v>
      </c>
      <c r="M902">
        <v>11386.913781522868</v>
      </c>
      <c r="N902">
        <v>186483487</v>
      </c>
      <c r="O902">
        <v>149195906.3678807</v>
      </c>
      <c r="P902">
        <v>131692573.22996743</v>
      </c>
      <c r="Q902">
        <v>202118904.57076612</v>
      </c>
      <c r="R902">
        <v>222320417.53830457</v>
      </c>
    </row>
    <row r="903" spans="1:18" x14ac:dyDescent="0.25">
      <c r="A903" t="s">
        <v>92</v>
      </c>
      <c r="B903" t="s">
        <v>106</v>
      </c>
      <c r="C903">
        <v>1</v>
      </c>
      <c r="D903">
        <v>2</v>
      </c>
      <c r="E903" t="s">
        <v>91</v>
      </c>
      <c r="F903" s="30" t="s">
        <v>129</v>
      </c>
      <c r="G903" s="30" t="s">
        <v>167</v>
      </c>
      <c r="H903" t="s">
        <v>95</v>
      </c>
      <c r="I903">
        <v>15200437</v>
      </c>
      <c r="J903">
        <v>1335</v>
      </c>
      <c r="K903">
        <v>97646</v>
      </c>
      <c r="L903">
        <v>73.143071161048695</v>
      </c>
      <c r="M903">
        <v>11386.095131086142</v>
      </c>
      <c r="N903">
        <v>15200437</v>
      </c>
      <c r="O903">
        <v>12160349.600000001</v>
      </c>
      <c r="P903">
        <v>10734380.265798047</v>
      </c>
      <c r="Q903">
        <v>15798879.401574802</v>
      </c>
      <c r="R903">
        <v>17393129.959370077</v>
      </c>
    </row>
  </sheetData>
  <autoFilter ref="A1:R90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سكان المحافظات</vt:lpstr>
      <vt:lpstr>الاستخدامات</vt:lpstr>
      <vt:lpstr>المصادر</vt:lpstr>
      <vt:lpstr>الأهمية النسبية الزراعية</vt:lpstr>
      <vt:lpstr>المحاصيل_أقاليم</vt:lpstr>
      <vt:lpstr>مياه الزراعة_نظم الرى المختلفة </vt:lpstr>
      <vt:lpstr>Dataset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ENG.Ahmed Zakaria</dc:creator>
  <cp:lastModifiedBy>thebes</cp:lastModifiedBy>
  <dcterms:created xsi:type="dcterms:W3CDTF">2021-04-07T15:05:31Z</dcterms:created>
  <dcterms:modified xsi:type="dcterms:W3CDTF">2021-12-06T09:32:42Z</dcterms:modified>
</cp:coreProperties>
</file>